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跑次表" sheetId="1" r:id="rId4"/>
    <sheet state="visible" name="工作表3" sheetId="2" r:id="rId5"/>
  </sheets>
  <definedNames>
    <definedName name="XFD">#REF!</definedName>
  </definedNames>
  <calcPr/>
  <extLst>
    <ext uri="GoogleSheetsCustomDataVersion2">
      <go:sheetsCustomData xmlns:go="http://customooxmlschemas.google.com/" r:id="rId6" roundtripDataChecksum="ZB0S+CZ263fHgT58ry7LTuf3U1Z7BexLNBPWhCg8WAw="/>
    </ext>
  </extLst>
</workbook>
</file>

<file path=xl/sharedStrings.xml><?xml version="1.0" encoding="utf-8"?>
<sst xmlns="http://schemas.openxmlformats.org/spreadsheetml/2006/main" count="9909" uniqueCount="3584">
  <si>
    <t>SIZE</t>
  </si>
  <si>
    <t>中文姓名</t>
  </si>
  <si>
    <t>生  日</t>
  </si>
  <si>
    <t>性  別</t>
  </si>
  <si>
    <t>25屆
總跑次</t>
  </si>
  <si>
    <t>總次數</t>
  </si>
  <si>
    <t>截至2024(1174跑次)總次數(此欄勿動)</t>
  </si>
  <si>
    <t>24屆總
跑次</t>
  </si>
  <si>
    <t>1175報到114年(0301)週年慶板橋</t>
  </si>
  <si>
    <t>1176 報到（0308）土城 勝利土雞城</t>
  </si>
  <si>
    <t>1177報到（0315）金山 綠峰山莊</t>
  </si>
  <si>
    <t>1178報到（0322）虎頭山  忠義福德宮</t>
  </si>
  <si>
    <t>1179報到 (0329)蘆竹</t>
  </si>
  <si>
    <t>1180 run     (0405)  土城</t>
  </si>
  <si>
    <t>1181 run (0412) 士林</t>
  </si>
  <si>
    <r>
      <rPr>
        <rFont val="Microsoft JhengHei"/>
        <color theme="1"/>
        <sz val="10.0"/>
      </rPr>
      <t xml:space="preserve">1182 run  (0419) </t>
    </r>
    <r>
      <rPr>
        <rFont val="Microsoft JhengHei"/>
        <color theme="1"/>
        <sz val="10.0"/>
      </rPr>
      <t>AIR</t>
    </r>
  </si>
  <si>
    <t>1183 run (0426)三合會 苗栗</t>
  </si>
  <si>
    <t>1184 run (0503)泰山</t>
  </si>
  <si>
    <t>1185 run (0510) 觀音山</t>
  </si>
  <si>
    <t>1186 run (0517) 木柵</t>
  </si>
  <si>
    <t>1187 run (0524) 林口</t>
  </si>
  <si>
    <t>1188 run (0531) 桃園</t>
  </si>
  <si>
    <t>1189 run (0607) 基隆</t>
  </si>
  <si>
    <t>1190 run (0614) 內湖</t>
  </si>
  <si>
    <t>1191 run (0621) 士林</t>
  </si>
  <si>
    <t>1192 run (0628) 北投</t>
  </si>
  <si>
    <t xml:space="preserve">1193 run (0705)中和 </t>
  </si>
  <si>
    <t xml:space="preserve">1194 run (0712)龍潭 </t>
  </si>
  <si>
    <t xml:space="preserve">1195 run (0719)關西 </t>
  </si>
  <si>
    <t xml:space="preserve">1196 run (0726)林口 </t>
  </si>
  <si>
    <t xml:space="preserve">1197 run (0802)龜山 </t>
  </si>
  <si>
    <t xml:space="preserve">1198 run (0809)三芝 </t>
  </si>
  <si>
    <t xml:space="preserve">1199 run (0816)萬里 </t>
  </si>
  <si>
    <t>1200 run (0823)關西</t>
  </si>
  <si>
    <t>1201 run (0830)坪林</t>
  </si>
  <si>
    <t>1202 run (0906)北投</t>
  </si>
  <si>
    <t>1203 run (0913)三峽</t>
  </si>
  <si>
    <t>1204 run (0920)龜山</t>
  </si>
  <si>
    <t>1205 run (0927)平溪</t>
  </si>
  <si>
    <t>1206 run (1004)福隆</t>
  </si>
  <si>
    <t>1207 run (1011)基隆</t>
  </si>
  <si>
    <t>1208 run (1018)宜蘭</t>
  </si>
  <si>
    <t>1209 run (1025)關西</t>
  </si>
  <si>
    <t>1210 run (1101)九份</t>
  </si>
  <si>
    <t>1211 run (1108)北投</t>
  </si>
  <si>
    <t>1212 run (1115)龜山</t>
  </si>
  <si>
    <t>1213 run (1122)南投</t>
  </si>
  <si>
    <t>1214 run (1129)新店</t>
  </si>
  <si>
    <t>1215 run (1206)陽明山</t>
  </si>
  <si>
    <t>1216run (1213) 樹林</t>
  </si>
  <si>
    <t>1217run (1220) 貓空</t>
  </si>
  <si>
    <t>1218run (1227) 桃園</t>
  </si>
  <si>
    <t>1219run (0103)中和</t>
  </si>
  <si>
    <t>1220run (0110)雙溪</t>
  </si>
  <si>
    <t>1221run (0117)三峽</t>
  </si>
  <si>
    <t>1222run (0124)大溪</t>
  </si>
  <si>
    <t>1223run (0131)信義</t>
  </si>
  <si>
    <t>1224run (0207)土城</t>
  </si>
  <si>
    <t>1225run (0214)三峽</t>
  </si>
  <si>
    <t>1226run (0221)龜山</t>
  </si>
  <si>
    <t>1227run (0228)龜山</t>
  </si>
  <si>
    <t>Snow white</t>
  </si>
  <si>
    <t>S</t>
  </si>
  <si>
    <t>劉馨予</t>
  </si>
  <si>
    <t>0101</t>
  </si>
  <si>
    <t>女</t>
  </si>
  <si>
    <t>GoGo Dear</t>
  </si>
  <si>
    <t>林芳筠</t>
  </si>
  <si>
    <t>Brick Shit</t>
  </si>
  <si>
    <t>2XL</t>
  </si>
  <si>
    <t>王大專</t>
  </si>
  <si>
    <t>男</t>
  </si>
  <si>
    <t>L</t>
  </si>
  <si>
    <t>李武哲</t>
  </si>
  <si>
    <t>林岳騰</t>
  </si>
  <si>
    <t>XL</t>
  </si>
  <si>
    <t>范繼賢</t>
  </si>
  <si>
    <t>張宏宗</t>
  </si>
  <si>
    <t>莊麗慧</t>
  </si>
  <si>
    <t>諶立真</t>
  </si>
  <si>
    <t>蕭才炎</t>
  </si>
  <si>
    <t>姚國忠</t>
  </si>
  <si>
    <t>黃信裕</t>
  </si>
  <si>
    <t>David</t>
  </si>
  <si>
    <t xml:space="preserve">                                                                     </t>
  </si>
  <si>
    <t>黃家琳</t>
  </si>
  <si>
    <t>王高雄</t>
  </si>
  <si>
    <t>No Name</t>
  </si>
  <si>
    <t>趙忠庸</t>
  </si>
  <si>
    <t>洪禎禧</t>
  </si>
  <si>
    <t>張蓉真</t>
  </si>
  <si>
    <t>ABDULAZIZ</t>
  </si>
  <si>
    <t>陳威翰</t>
  </si>
  <si>
    <t>高鴻文</t>
  </si>
  <si>
    <t>王明智</t>
  </si>
  <si>
    <t>Peter</t>
  </si>
  <si>
    <t>徐啟章</t>
  </si>
  <si>
    <t>0102</t>
  </si>
  <si>
    <t>石曜榮</t>
  </si>
  <si>
    <t>Jolin</t>
  </si>
  <si>
    <t>羅喬凌</t>
  </si>
  <si>
    <t>Super Hard</t>
  </si>
  <si>
    <t>M</t>
  </si>
  <si>
    <t>陳奕能</t>
  </si>
  <si>
    <t>陳誠志</t>
  </si>
  <si>
    <t>鄭淑懿</t>
  </si>
  <si>
    <t>陳庭安</t>
  </si>
  <si>
    <t>黃韻璇</t>
  </si>
  <si>
    <t>捷兔</t>
  </si>
  <si>
    <t>林泳源</t>
  </si>
  <si>
    <t>0103</t>
  </si>
  <si>
    <t>No Soo</t>
  </si>
  <si>
    <t>陳進隆</t>
  </si>
  <si>
    <t>Cow Girl</t>
  </si>
  <si>
    <t>趙玲如</t>
  </si>
  <si>
    <t>黃中青</t>
  </si>
  <si>
    <t>柯佳雯</t>
  </si>
  <si>
    <t>趙縉梅</t>
  </si>
  <si>
    <t>賴國欽</t>
  </si>
  <si>
    <t>Mentholatum</t>
  </si>
  <si>
    <t>江婷薏</t>
  </si>
  <si>
    <t>0104</t>
  </si>
  <si>
    <t>JUGUST</t>
  </si>
  <si>
    <t>辛柏均</t>
  </si>
  <si>
    <t>陳書瑋</t>
  </si>
  <si>
    <t>王柏森</t>
  </si>
  <si>
    <t>溫鎮柯</t>
  </si>
  <si>
    <t>蘇宗賢</t>
  </si>
  <si>
    <t>林怡君</t>
  </si>
  <si>
    <t>劉永堂</t>
  </si>
  <si>
    <t>小GG</t>
  </si>
  <si>
    <t>陳張真暖</t>
  </si>
  <si>
    <t>Offset</t>
  </si>
  <si>
    <t>林茂精</t>
  </si>
  <si>
    <t>0105</t>
  </si>
  <si>
    <t>Faithful Prick</t>
  </si>
  <si>
    <t>陳忠義</t>
  </si>
  <si>
    <t>Old City</t>
  </si>
  <si>
    <t>曾光燦</t>
  </si>
  <si>
    <t>China Town</t>
  </si>
  <si>
    <t>莊國成</t>
  </si>
  <si>
    <t>Rice Noodle Soup</t>
  </si>
  <si>
    <t>林文登</t>
  </si>
  <si>
    <t>林玟杰</t>
  </si>
  <si>
    <t>楊濟愷</t>
  </si>
  <si>
    <t>Old Place</t>
  </si>
  <si>
    <t>簡國諭</t>
  </si>
  <si>
    <t>0106</t>
  </si>
  <si>
    <t>李衍昌</t>
  </si>
  <si>
    <t>李清萍</t>
  </si>
  <si>
    <t>林麗玲</t>
  </si>
  <si>
    <t>周佳佩</t>
  </si>
  <si>
    <t>吳沛宸</t>
  </si>
  <si>
    <t>葉姿伶</t>
  </si>
  <si>
    <t>杜世輝</t>
  </si>
  <si>
    <t>Give Hash T too</t>
  </si>
  <si>
    <t>陳詩泉</t>
  </si>
  <si>
    <t>陳伯仲</t>
  </si>
  <si>
    <t>張桂娥</t>
  </si>
  <si>
    <t>0107</t>
  </si>
  <si>
    <t>蔡品端</t>
  </si>
  <si>
    <t>尤    清</t>
  </si>
  <si>
    <t>郭怡君</t>
  </si>
  <si>
    <t>0108</t>
  </si>
  <si>
    <t>陳忠記</t>
  </si>
  <si>
    <t>王冠之</t>
  </si>
  <si>
    <t>楊靖慧</t>
  </si>
  <si>
    <t>曹以誠</t>
  </si>
  <si>
    <t>Midnight Rose</t>
  </si>
  <si>
    <t>羅文潔</t>
  </si>
  <si>
    <t>0109</t>
  </si>
  <si>
    <t>蘇睦詔</t>
  </si>
  <si>
    <t>簡明忠</t>
  </si>
  <si>
    <t>李建輝</t>
  </si>
  <si>
    <t>Strokcbacn Mounfme</t>
  </si>
  <si>
    <t>Lucky Ball</t>
  </si>
  <si>
    <t>高文吉</t>
  </si>
  <si>
    <t>0110</t>
  </si>
  <si>
    <t>林文琛</t>
  </si>
  <si>
    <t>梨菊妃</t>
  </si>
  <si>
    <t>許乾晉</t>
  </si>
  <si>
    <t>Duncan</t>
  </si>
  <si>
    <t>江寶蓮</t>
  </si>
  <si>
    <t>Sheep shagger</t>
  </si>
  <si>
    <t>吳珠玫</t>
  </si>
  <si>
    <t>XS</t>
  </si>
  <si>
    <t>阮碧柳</t>
  </si>
  <si>
    <t>馮雅婷</t>
  </si>
  <si>
    <t>蔡宗淵</t>
  </si>
  <si>
    <t>林晉樂</t>
  </si>
  <si>
    <t>Gleg</t>
  </si>
  <si>
    <t>Happy New Year</t>
  </si>
  <si>
    <t>盧春蓮</t>
  </si>
  <si>
    <t>0111</t>
  </si>
  <si>
    <t>郭功檮</t>
  </si>
  <si>
    <t>江洪緯</t>
  </si>
  <si>
    <t>陳瑞洙</t>
  </si>
  <si>
    <t>張德忠</t>
  </si>
  <si>
    <t>Happy-Wife</t>
  </si>
  <si>
    <t>陳玉雲</t>
  </si>
  <si>
    <t>0112</t>
  </si>
  <si>
    <t>陳兆霖</t>
  </si>
  <si>
    <t>謝豐富</t>
  </si>
  <si>
    <t>蔡縛</t>
  </si>
  <si>
    <t>鄭智宇</t>
  </si>
  <si>
    <t>許育嘉</t>
  </si>
  <si>
    <t>莊鎮宇</t>
  </si>
  <si>
    <t>王世佳</t>
  </si>
  <si>
    <t>0113</t>
  </si>
  <si>
    <t>曾華祥</t>
  </si>
  <si>
    <t>傅姿庭</t>
  </si>
  <si>
    <t>林育正</t>
  </si>
  <si>
    <t>龔燁棠</t>
  </si>
  <si>
    <t>陳立筠</t>
  </si>
  <si>
    <t>吳立祥</t>
  </si>
  <si>
    <t>吳盛森</t>
  </si>
  <si>
    <t>0114</t>
  </si>
  <si>
    <t>林威辰</t>
  </si>
  <si>
    <t>卓順勇</t>
  </si>
  <si>
    <t>周穗綾</t>
  </si>
  <si>
    <t>謝明安</t>
  </si>
  <si>
    <t>林大熊</t>
  </si>
  <si>
    <t>Bling Bling</t>
  </si>
  <si>
    <t>王怡文</t>
  </si>
  <si>
    <t>0115</t>
  </si>
  <si>
    <t>沈立偉</t>
  </si>
  <si>
    <t>江衍皇</t>
  </si>
  <si>
    <t>尤漢儒</t>
  </si>
  <si>
    <t>王煜維</t>
  </si>
  <si>
    <t>陳秀鍾</t>
  </si>
  <si>
    <t>施淑慧</t>
  </si>
  <si>
    <t>藍麗雲</t>
  </si>
  <si>
    <t>湯馬士</t>
  </si>
  <si>
    <t>Tony-Tony Jau</t>
  </si>
  <si>
    <t>蘇  招</t>
  </si>
  <si>
    <t>0116</t>
  </si>
  <si>
    <t>Shuttle Bus</t>
  </si>
  <si>
    <t>蔡榮緯</t>
  </si>
  <si>
    <t>cat man</t>
  </si>
  <si>
    <t>黃  智</t>
  </si>
  <si>
    <t>5G</t>
  </si>
  <si>
    <t>鄭碩偉</t>
  </si>
  <si>
    <t>徐榆喬</t>
  </si>
  <si>
    <t>鞠友梅</t>
  </si>
  <si>
    <t>王小玉</t>
  </si>
  <si>
    <t>胡寶忠</t>
  </si>
  <si>
    <t>0117</t>
  </si>
  <si>
    <t>Lucky Me</t>
  </si>
  <si>
    <t>高寶傑</t>
  </si>
  <si>
    <t>陳慶仁</t>
  </si>
  <si>
    <t>歐培文</t>
  </si>
  <si>
    <t>張凱翔</t>
  </si>
  <si>
    <t>劉冠麟</t>
  </si>
  <si>
    <t>卓月芬</t>
  </si>
  <si>
    <t>林俊城</t>
  </si>
  <si>
    <t>0118</t>
  </si>
  <si>
    <t>XXL</t>
  </si>
  <si>
    <t>謝小胖</t>
  </si>
  <si>
    <t>何柏森</t>
  </si>
  <si>
    <t>112.1.7報到</t>
  </si>
  <si>
    <t>林孟璇</t>
  </si>
  <si>
    <t>李柏霆</t>
  </si>
  <si>
    <t>童</t>
  </si>
  <si>
    <t>趙騏威(童)</t>
  </si>
  <si>
    <t>0119</t>
  </si>
  <si>
    <t>蔡承峰(童)</t>
  </si>
  <si>
    <t>莊鎬丞</t>
  </si>
  <si>
    <t>王光偉</t>
  </si>
  <si>
    <t>葉琇婷</t>
  </si>
  <si>
    <t>蔡依庭</t>
  </si>
  <si>
    <t>經學東</t>
  </si>
  <si>
    <t>Chairman-Cash Box</t>
  </si>
  <si>
    <t>鄒金菊</t>
  </si>
  <si>
    <t>0120</t>
  </si>
  <si>
    <t>Pig′s Hit</t>
  </si>
  <si>
    <t>李元興</t>
  </si>
  <si>
    <t>Picture</t>
  </si>
  <si>
    <t>簡國華</t>
  </si>
  <si>
    <t>楊慶豐</t>
  </si>
  <si>
    <t>周美月</t>
  </si>
  <si>
    <t>翁俊民</t>
  </si>
  <si>
    <t>林純年</t>
  </si>
  <si>
    <t>蔡國鴻</t>
  </si>
  <si>
    <t>曾信松</t>
  </si>
  <si>
    <t>藍之辰</t>
  </si>
  <si>
    <t>孫佳佳</t>
  </si>
  <si>
    <t>陳麗琴</t>
  </si>
  <si>
    <t>廖沁旋</t>
  </si>
  <si>
    <t>Amy</t>
  </si>
  <si>
    <t>Horny baba</t>
  </si>
  <si>
    <t>陳永富</t>
  </si>
  <si>
    <t>0121</t>
  </si>
  <si>
    <t>王冠欽</t>
  </si>
  <si>
    <t>余恩緯(童)</t>
  </si>
  <si>
    <t>Gary Glitter</t>
  </si>
  <si>
    <t>沈祐詰</t>
  </si>
  <si>
    <t>黃子恆(童)</t>
  </si>
  <si>
    <t>江庭芳</t>
  </si>
  <si>
    <t>謝金河</t>
  </si>
  <si>
    <t>黃家煜</t>
  </si>
  <si>
    <t>王秀華</t>
  </si>
  <si>
    <t>吳弘文</t>
  </si>
  <si>
    <t>宋秀玲</t>
  </si>
  <si>
    <t>Saba</t>
  </si>
  <si>
    <t>林也右</t>
  </si>
  <si>
    <t>林稚羚</t>
  </si>
  <si>
    <t>0122</t>
  </si>
  <si>
    <t>Daniel Biehl</t>
  </si>
  <si>
    <t>宋俊毅</t>
  </si>
  <si>
    <t>劉雪瑩</t>
  </si>
  <si>
    <t>M.C</t>
  </si>
  <si>
    <t>葉進益</t>
  </si>
  <si>
    <t>0123</t>
  </si>
  <si>
    <t>Potter</t>
  </si>
  <si>
    <t>褚榮芳</t>
  </si>
  <si>
    <t>One Thousand</t>
  </si>
  <si>
    <t>許釘輔</t>
  </si>
  <si>
    <t>徐健雄</t>
  </si>
  <si>
    <t>謝淑女</t>
  </si>
  <si>
    <t>陳智聰</t>
  </si>
  <si>
    <t>林俊奇</t>
  </si>
  <si>
    <t>陳世智</t>
  </si>
  <si>
    <t>鄭逸純</t>
  </si>
  <si>
    <t>張家樺</t>
  </si>
  <si>
    <t>蔡幸致</t>
  </si>
  <si>
    <t>0124</t>
  </si>
  <si>
    <t>廖俊明</t>
  </si>
  <si>
    <t>邱晸傑</t>
  </si>
  <si>
    <t>郭俊德</t>
  </si>
  <si>
    <t>陳俊宏</t>
  </si>
  <si>
    <t>Fly</t>
  </si>
  <si>
    <t>楊珈禎</t>
  </si>
  <si>
    <t>0125</t>
  </si>
  <si>
    <t>AV Reporter</t>
  </si>
  <si>
    <t>汪明聰</t>
  </si>
  <si>
    <t>大里淳子</t>
  </si>
  <si>
    <t>羅浩銘</t>
  </si>
  <si>
    <t>盧妮彤</t>
  </si>
  <si>
    <t>許敏浩(童)</t>
  </si>
  <si>
    <t>黃煜騰</t>
  </si>
  <si>
    <t>外國人</t>
  </si>
  <si>
    <t>石志熙</t>
  </si>
  <si>
    <t>張志煌</t>
  </si>
  <si>
    <t>沈忠</t>
  </si>
  <si>
    <t>林進章</t>
  </si>
  <si>
    <t>Hot Candy</t>
  </si>
  <si>
    <t>謝采珍</t>
  </si>
  <si>
    <t>0126</t>
  </si>
  <si>
    <t>林明進</t>
  </si>
  <si>
    <t>鄭瑞瑩</t>
  </si>
  <si>
    <t>蔡成洲</t>
  </si>
  <si>
    <t>卓立浤</t>
  </si>
  <si>
    <t>0127</t>
  </si>
  <si>
    <t>李清秀</t>
  </si>
  <si>
    <t>李志華</t>
  </si>
  <si>
    <t>翁志億</t>
  </si>
  <si>
    <t>朱右伯</t>
  </si>
  <si>
    <t>李岳剛</t>
  </si>
  <si>
    <t>李榮晟</t>
  </si>
  <si>
    <t>江佳昱</t>
  </si>
  <si>
    <t>Will</t>
  </si>
  <si>
    <t>范瀞文</t>
  </si>
  <si>
    <t>0128</t>
  </si>
  <si>
    <t>林鈺傑</t>
  </si>
  <si>
    <t>謝志達</t>
  </si>
  <si>
    <t>楊書銘</t>
  </si>
  <si>
    <t>Limp of shame</t>
  </si>
  <si>
    <t>Benjamin</t>
  </si>
  <si>
    <t>許琳彖</t>
  </si>
  <si>
    <t>邱詩穎</t>
  </si>
  <si>
    <t>Bird Shit</t>
  </si>
  <si>
    <t>張家鳳</t>
  </si>
  <si>
    <t>0129</t>
  </si>
  <si>
    <t>孟祥皓</t>
  </si>
  <si>
    <t>優咯吉娃</t>
  </si>
  <si>
    <t>李翎愷</t>
  </si>
  <si>
    <t>簡兆羽</t>
  </si>
  <si>
    <t>黃葆珍</t>
  </si>
  <si>
    <t>韓德安</t>
  </si>
  <si>
    <t>陳俊傑</t>
  </si>
  <si>
    <t>侯彥州</t>
  </si>
  <si>
    <t>張秋雅</t>
  </si>
  <si>
    <t>徐銜鴻</t>
  </si>
  <si>
    <t>陳昱臻</t>
  </si>
  <si>
    <t>0130</t>
  </si>
  <si>
    <t>陳清祈</t>
  </si>
  <si>
    <t>藍雅馨</t>
  </si>
  <si>
    <t>林彥緯</t>
  </si>
  <si>
    <t>郭士豪</t>
  </si>
  <si>
    <t>王崑穗</t>
  </si>
  <si>
    <t>Bavana</t>
  </si>
  <si>
    <t>黃士易</t>
  </si>
  <si>
    <t>Andrey  krainak</t>
  </si>
  <si>
    <t>Sevitl Vopist</t>
  </si>
  <si>
    <t>辛    君</t>
  </si>
  <si>
    <t>0131</t>
  </si>
  <si>
    <t>王奎鈞</t>
  </si>
  <si>
    <t>陳筱琴</t>
  </si>
  <si>
    <t>日本人</t>
  </si>
  <si>
    <t>山川</t>
  </si>
  <si>
    <t>姚秋香</t>
  </si>
  <si>
    <t>Chocolate</t>
  </si>
  <si>
    <t>許群育</t>
  </si>
  <si>
    <t>0201</t>
  </si>
  <si>
    <t>Man Juice</t>
  </si>
  <si>
    <t>陳志煒</t>
  </si>
  <si>
    <t>李娟玲</t>
  </si>
  <si>
    <t>盧  穎</t>
  </si>
  <si>
    <t>高  沁</t>
  </si>
  <si>
    <t>莊亦寧</t>
  </si>
  <si>
    <t>詹盛智</t>
  </si>
  <si>
    <t>F.M.D-Pig Mama</t>
  </si>
  <si>
    <t>陳姝慧</t>
  </si>
  <si>
    <t>0202</t>
  </si>
  <si>
    <t>郭偉正</t>
  </si>
  <si>
    <t>May Jie</t>
  </si>
  <si>
    <t>陳元圓</t>
  </si>
  <si>
    <t>李新南</t>
  </si>
  <si>
    <t>曾令明</t>
  </si>
  <si>
    <t>李紹玄</t>
  </si>
  <si>
    <t>郭淑潔</t>
  </si>
  <si>
    <t>劉明珠</t>
  </si>
  <si>
    <t>漁伯熊</t>
  </si>
  <si>
    <t>陳學理</t>
  </si>
  <si>
    <t>陳亭蓁</t>
  </si>
  <si>
    <t>Shit old big</t>
  </si>
  <si>
    <t>施宗明</t>
  </si>
  <si>
    <t>0203</t>
  </si>
  <si>
    <t>施宗暉</t>
  </si>
  <si>
    <t>劉正一</t>
  </si>
  <si>
    <t>黎修真</t>
  </si>
  <si>
    <t>黃得富</t>
  </si>
  <si>
    <t>Znd MAN IN</t>
  </si>
  <si>
    <t>Lud mem ir</t>
  </si>
  <si>
    <t>coffee</t>
  </si>
  <si>
    <t>劉秀娥</t>
  </si>
  <si>
    <t>0204</t>
  </si>
  <si>
    <t>彭群驊</t>
  </si>
  <si>
    <t>鍾依庭</t>
  </si>
  <si>
    <t>劉頤穎</t>
  </si>
  <si>
    <t>RAJA</t>
  </si>
  <si>
    <t>吳孝雄</t>
  </si>
  <si>
    <t>黃寬全</t>
  </si>
  <si>
    <t>0205</t>
  </si>
  <si>
    <t>林芸逸</t>
  </si>
  <si>
    <t>邱玉梅</t>
  </si>
  <si>
    <t>澎湖仔</t>
  </si>
  <si>
    <t>Thomas Wong</t>
  </si>
  <si>
    <t>王家濱</t>
  </si>
  <si>
    <t>吳仕賢</t>
  </si>
  <si>
    <t>0206</t>
  </si>
  <si>
    <t>吳香穎</t>
  </si>
  <si>
    <t>黃木珠</t>
  </si>
  <si>
    <t>許安慶</t>
  </si>
  <si>
    <t>石璧嬋</t>
  </si>
  <si>
    <t>呂蔡牡丹</t>
  </si>
  <si>
    <t>陳奕全</t>
  </si>
  <si>
    <t>王啟忠</t>
  </si>
  <si>
    <t>new gvy</t>
  </si>
  <si>
    <t>Romain</t>
  </si>
  <si>
    <t>鍾家愷</t>
  </si>
  <si>
    <t>0207</t>
  </si>
  <si>
    <t>謝明來</t>
  </si>
  <si>
    <t>王煒</t>
  </si>
  <si>
    <t>Face Off</t>
  </si>
  <si>
    <t>吳宇森</t>
  </si>
  <si>
    <t>0208</t>
  </si>
  <si>
    <t>翁浩崴</t>
  </si>
  <si>
    <t>曹春儀</t>
  </si>
  <si>
    <t>吳邦玄</t>
  </si>
  <si>
    <t>許金嵐</t>
  </si>
  <si>
    <t>黃韻廷</t>
  </si>
  <si>
    <t>高惠美</t>
  </si>
  <si>
    <t>林瑞娟</t>
  </si>
  <si>
    <t>江佩娟</t>
  </si>
  <si>
    <t>王溫廷</t>
  </si>
  <si>
    <t>寧泗珍</t>
  </si>
  <si>
    <t>0209</t>
  </si>
  <si>
    <t>包玉坤</t>
  </si>
  <si>
    <t>張仁邦</t>
  </si>
  <si>
    <t>潘麗芬</t>
  </si>
  <si>
    <t>Morning</t>
  </si>
  <si>
    <t>羅鳳嬌</t>
  </si>
  <si>
    <t>0210</t>
  </si>
  <si>
    <t>洪志堅</t>
  </si>
  <si>
    <t>姜孜宜</t>
  </si>
  <si>
    <t>張伯瑄</t>
  </si>
  <si>
    <t>謝惇鋒</t>
  </si>
  <si>
    <t>林平民</t>
  </si>
  <si>
    <t>張菀芳</t>
  </si>
  <si>
    <t>陳 雪娥</t>
  </si>
  <si>
    <t>Desire Fire</t>
  </si>
  <si>
    <t>林清火</t>
  </si>
  <si>
    <t>0211</t>
  </si>
  <si>
    <t>林福坤</t>
  </si>
  <si>
    <t>林柏宇</t>
  </si>
  <si>
    <t>蕭勝杰</t>
  </si>
  <si>
    <t xml:space="preserve">林秉臻 </t>
  </si>
  <si>
    <t>陳純美</t>
  </si>
  <si>
    <t>林小臻</t>
  </si>
  <si>
    <t>古素青</t>
  </si>
  <si>
    <t>0212</t>
  </si>
  <si>
    <t>江如琇</t>
  </si>
  <si>
    <t>吳怡儒</t>
  </si>
  <si>
    <t>阮鈺媗</t>
  </si>
  <si>
    <t>劉約志</t>
  </si>
  <si>
    <t>吳詠亮</t>
  </si>
  <si>
    <t>Blinol Dovg</t>
  </si>
  <si>
    <t>鄭博文</t>
  </si>
  <si>
    <t>黃奕超</t>
  </si>
  <si>
    <t>0213</t>
  </si>
  <si>
    <t>陳郅昊</t>
  </si>
  <si>
    <t>陳嘉政</t>
  </si>
  <si>
    <t>簡煌彰</t>
  </si>
  <si>
    <t>賴至祥</t>
  </si>
  <si>
    <t>Shit mini</t>
  </si>
  <si>
    <t>徐美玲</t>
  </si>
  <si>
    <t>0214</t>
  </si>
  <si>
    <t>Bamboo Lady</t>
  </si>
  <si>
    <t>謝明慧</t>
  </si>
  <si>
    <t>First B</t>
  </si>
  <si>
    <t>李宜芝</t>
  </si>
  <si>
    <t>江秀珍</t>
  </si>
  <si>
    <t>Nicole</t>
  </si>
  <si>
    <t>斐詩雨</t>
  </si>
  <si>
    <t>林雙美</t>
  </si>
  <si>
    <t>廖源順</t>
  </si>
  <si>
    <t>陸淑菁</t>
  </si>
  <si>
    <t>阿坤(泰國)</t>
  </si>
  <si>
    <t>桑和蓓</t>
  </si>
  <si>
    <t>Miss Saigon</t>
  </si>
  <si>
    <t>蕭淑文</t>
  </si>
  <si>
    <t>0215</t>
  </si>
  <si>
    <t>Crazy hundred</t>
  </si>
  <si>
    <t>王智鋒</t>
  </si>
  <si>
    <t>高金枝</t>
  </si>
  <si>
    <t>吳愛卿</t>
  </si>
  <si>
    <t>黃以倫</t>
  </si>
  <si>
    <t>謝博雯</t>
  </si>
  <si>
    <t xml:space="preserve"> 簡子翔</t>
  </si>
  <si>
    <t>王福祿</t>
  </si>
  <si>
    <t>簡孝瑜</t>
  </si>
  <si>
    <t>江瑞端</t>
  </si>
  <si>
    <t>侯玟婷</t>
  </si>
  <si>
    <t>吳郁翎</t>
  </si>
  <si>
    <t>黃雪英</t>
  </si>
  <si>
    <t>張雅雯</t>
  </si>
  <si>
    <t>Shuttle Bus-Showbiz</t>
  </si>
  <si>
    <t>蕭美芝</t>
  </si>
  <si>
    <t>0216</t>
  </si>
  <si>
    <t>張凱鈞</t>
  </si>
  <si>
    <t>陳怡秀</t>
  </si>
  <si>
    <t>JO Handsome</t>
  </si>
  <si>
    <t>周國進</t>
  </si>
  <si>
    <t>欣怡</t>
  </si>
  <si>
    <t>Grapes</t>
  </si>
  <si>
    <t>葉美億</t>
  </si>
  <si>
    <t>0217</t>
  </si>
  <si>
    <t>黃千銣</t>
  </si>
  <si>
    <t>許智超</t>
  </si>
  <si>
    <t>簡羽婕</t>
  </si>
  <si>
    <t>王麗香</t>
  </si>
  <si>
    <t>孔皓霏</t>
  </si>
  <si>
    <t>王瀚為</t>
  </si>
  <si>
    <t>李銘杰</t>
  </si>
  <si>
    <t>陳宜廷</t>
  </si>
  <si>
    <t>0218</t>
  </si>
  <si>
    <t>林依蘋</t>
  </si>
  <si>
    <t>顏嘉璋</t>
  </si>
  <si>
    <t>劉夢蕾</t>
  </si>
  <si>
    <t>Garb Shit</t>
  </si>
  <si>
    <t>鄭深太</t>
  </si>
  <si>
    <t>0219</t>
  </si>
  <si>
    <t>Fly Fucker</t>
  </si>
  <si>
    <t>曾振興</t>
  </si>
  <si>
    <t>傅老爺</t>
  </si>
  <si>
    <t>羅城皓</t>
  </si>
  <si>
    <t>郭美郎</t>
  </si>
  <si>
    <t>Jo Good</t>
  </si>
  <si>
    <t>王玟媛</t>
  </si>
  <si>
    <t>林欣妤</t>
  </si>
  <si>
    <t>陳薇琳</t>
  </si>
  <si>
    <t>李晨瑜</t>
  </si>
  <si>
    <t>Chen Wpn-Li</t>
  </si>
  <si>
    <t>Black Tiger</t>
  </si>
  <si>
    <t>陳慧萍</t>
  </si>
  <si>
    <t>0220</t>
  </si>
  <si>
    <t>簡榮基</t>
  </si>
  <si>
    <t>李金燕</t>
  </si>
  <si>
    <t>黃登溪</t>
  </si>
  <si>
    <t>劉智燻</t>
  </si>
  <si>
    <t>What you said</t>
  </si>
  <si>
    <t>王淑美</t>
  </si>
  <si>
    <t>0221</t>
  </si>
  <si>
    <t>蕭墐彤</t>
  </si>
  <si>
    <t>郭宗智</t>
  </si>
  <si>
    <t>賴苡婷</t>
  </si>
  <si>
    <t>詹其河</t>
  </si>
  <si>
    <t>April Hill</t>
  </si>
  <si>
    <t>郭淑華</t>
  </si>
  <si>
    <t>0222</t>
  </si>
  <si>
    <t>李旻佳</t>
  </si>
  <si>
    <t>徐秀虹</t>
  </si>
  <si>
    <t>維尼媽</t>
  </si>
  <si>
    <t>鄧玉招</t>
  </si>
  <si>
    <t>梁芸媗</t>
  </si>
  <si>
    <t>許珮琪</t>
  </si>
  <si>
    <t>0223</t>
  </si>
  <si>
    <t>謝奕芬</t>
  </si>
  <si>
    <t>曾柏儒</t>
  </si>
  <si>
    <t>楊偉杰</t>
  </si>
  <si>
    <t>紀秋榕</t>
  </si>
  <si>
    <t>余俊賢</t>
  </si>
  <si>
    <t>陳韻筑</t>
  </si>
  <si>
    <t>林雅茹</t>
  </si>
  <si>
    <t>范家麒</t>
  </si>
  <si>
    <t>猴子</t>
  </si>
  <si>
    <t>Melon</t>
  </si>
  <si>
    <t>蕭雯卿</t>
  </si>
  <si>
    <t>0224</t>
  </si>
  <si>
    <t>Sakura</t>
  </si>
  <si>
    <t>陳盈樺</t>
  </si>
  <si>
    <t>AU Yeah</t>
  </si>
  <si>
    <t>葉瑛俐</t>
  </si>
  <si>
    <t>葉湘羚</t>
  </si>
  <si>
    <t>賴柏志</t>
  </si>
  <si>
    <t>黃純英</t>
  </si>
  <si>
    <t>徐亦樑</t>
  </si>
  <si>
    <t>劉園德</t>
  </si>
  <si>
    <t>黃恩瑄</t>
  </si>
  <si>
    <t>陳春香</t>
  </si>
  <si>
    <t>楊開舜</t>
  </si>
  <si>
    <t>Dr. Binlang</t>
  </si>
  <si>
    <t>0225</t>
  </si>
  <si>
    <t>Dna</t>
  </si>
  <si>
    <t>鍾加明</t>
  </si>
  <si>
    <t>邱祐維</t>
  </si>
  <si>
    <t>周雯娟</t>
  </si>
  <si>
    <t>Hard head</t>
  </si>
  <si>
    <t>郭文定</t>
  </si>
  <si>
    <t>0226</t>
  </si>
  <si>
    <t>楊家瑜</t>
  </si>
  <si>
    <t>阮鼎翔</t>
  </si>
  <si>
    <t>董嘉新</t>
  </si>
  <si>
    <t>林漢洲</t>
  </si>
  <si>
    <t>陸家蓉</t>
  </si>
  <si>
    <t>Gentle Shit</t>
  </si>
  <si>
    <t>李世坤</t>
  </si>
  <si>
    <t>0227</t>
  </si>
  <si>
    <t>彭源雲</t>
  </si>
  <si>
    <t>Nancy</t>
  </si>
  <si>
    <t>余淑華</t>
  </si>
  <si>
    <t>許雅玲</t>
  </si>
  <si>
    <t>吳宜娟</t>
  </si>
  <si>
    <t>周尹柔</t>
  </si>
  <si>
    <t>楊淑貞</t>
  </si>
  <si>
    <t>IMA</t>
  </si>
  <si>
    <t>何澤儒</t>
  </si>
  <si>
    <t>0228</t>
  </si>
  <si>
    <t>吳瑞明</t>
  </si>
  <si>
    <t>洪璉珠</t>
  </si>
  <si>
    <t>張惟媜</t>
  </si>
  <si>
    <t>苗博維</t>
  </si>
  <si>
    <t>陳月娥</t>
  </si>
  <si>
    <t>呂禮顯</t>
  </si>
  <si>
    <t>陳清白</t>
  </si>
  <si>
    <t>陳玟旭</t>
  </si>
  <si>
    <t>周世尊</t>
  </si>
  <si>
    <t>0229</t>
  </si>
  <si>
    <t>趙虹貞</t>
  </si>
  <si>
    <t>邱榮輝</t>
  </si>
  <si>
    <t>Why</t>
  </si>
  <si>
    <t>洪長力</t>
  </si>
  <si>
    <t>0301</t>
  </si>
  <si>
    <t>Peace</t>
  </si>
  <si>
    <t>劉仁和</t>
  </si>
  <si>
    <t>False Start</t>
  </si>
  <si>
    <t>林燦榮</t>
  </si>
  <si>
    <t>吳東融</t>
  </si>
  <si>
    <t>呂輝樣</t>
  </si>
  <si>
    <t>林韋彰</t>
  </si>
  <si>
    <t>陳聰慧</t>
  </si>
  <si>
    <t>金澤亞奇美</t>
  </si>
  <si>
    <t>Uncle Please No</t>
  </si>
  <si>
    <t>黃琮棋</t>
  </si>
  <si>
    <t>0302</t>
  </si>
  <si>
    <t>ARP、林宿程</t>
  </si>
  <si>
    <t>林宿程</t>
  </si>
  <si>
    <t>謝馨儀</t>
  </si>
  <si>
    <t>阮欣賞</t>
  </si>
  <si>
    <t>王慶如</t>
  </si>
  <si>
    <t>鄭含笑</t>
  </si>
  <si>
    <t>蕭晶瑩</t>
  </si>
  <si>
    <t>陳幸惠</t>
  </si>
  <si>
    <t>蔡佰倩</t>
  </si>
  <si>
    <t>林鼎鈞（童）</t>
  </si>
  <si>
    <t>李味容</t>
  </si>
  <si>
    <t>Bra Bra</t>
  </si>
  <si>
    <t>王雅文</t>
  </si>
  <si>
    <t>0303</t>
  </si>
  <si>
    <t>游能軒</t>
  </si>
  <si>
    <t>賴胤伯</t>
  </si>
  <si>
    <t>程正南</t>
  </si>
  <si>
    <t>陳希萌(童)</t>
  </si>
  <si>
    <t>洪斌凱</t>
  </si>
  <si>
    <t>LuLu Mi</t>
  </si>
  <si>
    <t>梁宸浩</t>
  </si>
  <si>
    <t>0304</t>
  </si>
  <si>
    <t>黃春輝</t>
  </si>
  <si>
    <t>陳麗美</t>
  </si>
  <si>
    <t>周慧雯</t>
  </si>
  <si>
    <t>郭俐伶</t>
  </si>
  <si>
    <t>0305</t>
  </si>
  <si>
    <t>陳香伶</t>
  </si>
  <si>
    <t>楊家朋</t>
  </si>
  <si>
    <t>詹瀅珍</t>
  </si>
  <si>
    <t>陳錫奎</t>
  </si>
  <si>
    <t>黃進淇</t>
  </si>
  <si>
    <t>江彥慧</t>
  </si>
  <si>
    <t>鄭嘉羚</t>
  </si>
  <si>
    <t>佟光磊</t>
  </si>
  <si>
    <t>Pig Skin</t>
  </si>
  <si>
    <t>林培初</t>
  </si>
  <si>
    <t>高育傑</t>
  </si>
  <si>
    <t>黃月霞</t>
  </si>
  <si>
    <t>陳璟甄</t>
  </si>
  <si>
    <t>0306</t>
  </si>
  <si>
    <t>Twenty Five</t>
  </si>
  <si>
    <t>高榮順</t>
  </si>
  <si>
    <t>Cheese</t>
  </si>
  <si>
    <t>吳芷瑜</t>
  </si>
  <si>
    <t>Benzs hit</t>
  </si>
  <si>
    <t>楊志明</t>
  </si>
  <si>
    <t>High Class</t>
  </si>
  <si>
    <t>高偕化</t>
  </si>
  <si>
    <t>Weight</t>
  </si>
  <si>
    <t>陳明坤</t>
  </si>
  <si>
    <t>陳香君</t>
  </si>
  <si>
    <t>鄭秀畇</t>
  </si>
  <si>
    <t>陳  婉</t>
  </si>
  <si>
    <t>米  董</t>
  </si>
  <si>
    <t>林奇緣</t>
  </si>
  <si>
    <t>徐鴻明</t>
  </si>
  <si>
    <t>楊麗婷</t>
  </si>
  <si>
    <t>馬來西亞</t>
  </si>
  <si>
    <t>楊友信</t>
  </si>
  <si>
    <t>傅以馨</t>
  </si>
  <si>
    <t>0307</t>
  </si>
  <si>
    <t>鄭淑琴</t>
  </si>
  <si>
    <t>翁郁容</t>
  </si>
  <si>
    <t>魏義旻</t>
  </si>
  <si>
    <t>ROGER ME(KEVIN)</t>
  </si>
  <si>
    <t>楊東明</t>
  </si>
  <si>
    <t>0308</t>
  </si>
  <si>
    <t>林壽美</t>
  </si>
  <si>
    <t>卓明煊</t>
  </si>
  <si>
    <t>劉嘉麗</t>
  </si>
  <si>
    <t>烏素梅</t>
  </si>
  <si>
    <t>鄭  柔</t>
  </si>
  <si>
    <t>謝依甯</t>
  </si>
  <si>
    <t>侯錦雪</t>
  </si>
  <si>
    <t>王智弘</t>
  </si>
  <si>
    <t>賴佩芸</t>
  </si>
  <si>
    <t>侯金連</t>
  </si>
  <si>
    <t>簡淑娟</t>
  </si>
  <si>
    <t>Golden Flower</t>
  </si>
  <si>
    <t>金邱春花</t>
  </si>
  <si>
    <t>0309</t>
  </si>
  <si>
    <t>CAD</t>
  </si>
  <si>
    <t>王添旺</t>
  </si>
  <si>
    <t>洪千琇</t>
  </si>
  <si>
    <t>黃麗英</t>
  </si>
  <si>
    <t>周錦美</t>
  </si>
  <si>
    <t>Cat Shit</t>
  </si>
  <si>
    <t>龔泰瑚</t>
  </si>
  <si>
    <t>0310</t>
  </si>
  <si>
    <t>minnie poo poo</t>
  </si>
  <si>
    <t>趙心慈</t>
  </si>
  <si>
    <t>周鳳珠</t>
  </si>
  <si>
    <t>李進杉</t>
  </si>
  <si>
    <t>羅慶堂</t>
  </si>
  <si>
    <t>劉宸綱(童)</t>
  </si>
  <si>
    <t>游智凱</t>
  </si>
  <si>
    <t>楊朝盛</t>
  </si>
  <si>
    <t>崔致銓</t>
  </si>
  <si>
    <t>謝皆龍</t>
  </si>
  <si>
    <t>李祥佑</t>
  </si>
  <si>
    <t>羅美月</t>
  </si>
  <si>
    <t>陳炫霓(女童)</t>
  </si>
  <si>
    <t>廖秀蓮</t>
  </si>
  <si>
    <t>涂月婷</t>
  </si>
  <si>
    <t>王世廷</t>
  </si>
  <si>
    <t>Dripper</t>
  </si>
  <si>
    <t>張奇鉢</t>
  </si>
  <si>
    <t>0311</t>
  </si>
  <si>
    <t>Joe</t>
  </si>
  <si>
    <t>吳明翰</t>
  </si>
  <si>
    <t>沈清源</t>
  </si>
  <si>
    <t>何曜宇(童)</t>
  </si>
  <si>
    <t>張碧儒</t>
  </si>
  <si>
    <t>吳啟祥</t>
  </si>
  <si>
    <t>羅正剛</t>
  </si>
  <si>
    <t>ELVART</t>
  </si>
  <si>
    <t>林俊吉</t>
  </si>
  <si>
    <t>V-Bear</t>
  </si>
  <si>
    <t>吳勝雄</t>
  </si>
  <si>
    <t>0312</t>
  </si>
  <si>
    <t>What I said</t>
  </si>
  <si>
    <t>黃公誠</t>
  </si>
  <si>
    <t>Fire Wall</t>
  </si>
  <si>
    <t>楊詠富</t>
  </si>
  <si>
    <t>Frederick</t>
  </si>
  <si>
    <t>楊岳軒</t>
  </si>
  <si>
    <t>楊淑真</t>
  </si>
  <si>
    <t>馬達聖</t>
  </si>
  <si>
    <t>MILES AARON</t>
  </si>
  <si>
    <t>歐陽明旺</t>
  </si>
  <si>
    <t>蔡岩助</t>
  </si>
  <si>
    <t>0313</t>
  </si>
  <si>
    <t>余麗卿</t>
  </si>
  <si>
    <t>陳品軒(童)</t>
  </si>
  <si>
    <t>黃存榮</t>
  </si>
  <si>
    <t>Penniless</t>
  </si>
  <si>
    <t>Nicholas Mayo</t>
  </si>
  <si>
    <t>0314</t>
  </si>
  <si>
    <t>李秉庭</t>
  </si>
  <si>
    <t>許志忠</t>
  </si>
  <si>
    <t>郭玉英</t>
  </si>
  <si>
    <t>羅迪</t>
  </si>
  <si>
    <t>Nick mijo shut</t>
  </si>
  <si>
    <t>Tough Boy</t>
  </si>
  <si>
    <t>鄭茂榮</t>
  </si>
  <si>
    <t>0315</t>
  </si>
  <si>
    <t>Curves Lady</t>
  </si>
  <si>
    <t>頡秀嫚</t>
  </si>
  <si>
    <t>王金淩</t>
  </si>
  <si>
    <t>施宛芸</t>
  </si>
  <si>
    <t>楊安巧</t>
  </si>
  <si>
    <t>苗翰庭</t>
  </si>
  <si>
    <t>鄭淑美</t>
  </si>
  <si>
    <t>陳啟昕</t>
  </si>
  <si>
    <t>0316</t>
  </si>
  <si>
    <t>楊濬禔</t>
  </si>
  <si>
    <t>吳庭毅</t>
  </si>
  <si>
    <t>盧永嵐</t>
  </si>
  <si>
    <t>賴再興</t>
  </si>
  <si>
    <t>劉康羽</t>
  </si>
  <si>
    <t>馬禾希</t>
  </si>
  <si>
    <t>陳美燕</t>
  </si>
  <si>
    <t>江竑軒(童)</t>
  </si>
  <si>
    <t>0317</t>
  </si>
  <si>
    <t>小孩</t>
  </si>
  <si>
    <t>林信宏</t>
  </si>
  <si>
    <t>陳美如</t>
  </si>
  <si>
    <t>許銪倫</t>
  </si>
  <si>
    <t>林伯剛</t>
  </si>
  <si>
    <t>錢質仲</t>
  </si>
  <si>
    <t>曾清福</t>
  </si>
  <si>
    <t>0318</t>
  </si>
  <si>
    <t>江哲聞</t>
  </si>
  <si>
    <t>曾祥麟</t>
  </si>
  <si>
    <t>Sophia</t>
  </si>
  <si>
    <t>張淑惠</t>
  </si>
  <si>
    <t>石依凡</t>
  </si>
  <si>
    <t>曾理烋</t>
  </si>
  <si>
    <t>朱鳳琴</t>
  </si>
  <si>
    <t>0319</t>
  </si>
  <si>
    <t>林柏洲</t>
  </si>
  <si>
    <t>Cunt Packer</t>
  </si>
  <si>
    <t>陳春木</t>
  </si>
  <si>
    <t>0320</t>
  </si>
  <si>
    <t>Yang Tze River II</t>
  </si>
  <si>
    <t>曾淑梅</t>
  </si>
  <si>
    <t>楊宜珈(童)</t>
  </si>
  <si>
    <t>歐忠池</t>
  </si>
  <si>
    <t>林淑燕</t>
  </si>
  <si>
    <t>楊宜珈</t>
  </si>
  <si>
    <t>林世盛</t>
  </si>
  <si>
    <t>0321</t>
  </si>
  <si>
    <t>張博鈞(童)</t>
  </si>
  <si>
    <t>范綱宸</t>
  </si>
  <si>
    <t>Grand Ma wife</t>
  </si>
  <si>
    <t>陳貴芬</t>
  </si>
  <si>
    <t>0322</t>
  </si>
  <si>
    <t>范文貴</t>
  </si>
  <si>
    <t xml:space="preserve"> </t>
  </si>
  <si>
    <t>陳註復</t>
  </si>
  <si>
    <t>林貞妤</t>
  </si>
  <si>
    <t>0323</t>
  </si>
  <si>
    <t>王仁豪</t>
  </si>
  <si>
    <t>許凱筌</t>
  </si>
  <si>
    <t xml:space="preserve">Padlo </t>
  </si>
  <si>
    <t>蔡宗志</t>
  </si>
  <si>
    <t>0324</t>
  </si>
  <si>
    <t>張情宜</t>
  </si>
  <si>
    <t>邱宏全</t>
  </si>
  <si>
    <t>陳彥如</t>
  </si>
  <si>
    <t>Nick Doenges</t>
  </si>
  <si>
    <t>游媛祺</t>
  </si>
  <si>
    <t>韓國政</t>
  </si>
  <si>
    <t>0325</t>
  </si>
  <si>
    <t>黎漢平</t>
  </si>
  <si>
    <t>男童</t>
  </si>
  <si>
    <t>吳宇翔(童)</t>
  </si>
  <si>
    <t>王火炎</t>
  </si>
  <si>
    <t>黃福松</t>
  </si>
  <si>
    <t>張秀蘭</t>
  </si>
  <si>
    <t>王聖凱</t>
  </si>
  <si>
    <t>黃銘生</t>
  </si>
  <si>
    <t>Daniel Prieler</t>
  </si>
  <si>
    <t>Bulb LP</t>
  </si>
  <si>
    <t>李祥雲</t>
  </si>
  <si>
    <t>0326</t>
  </si>
  <si>
    <t>Ice Cream</t>
  </si>
  <si>
    <t>陳春美</t>
  </si>
  <si>
    <t>江香燕</t>
  </si>
  <si>
    <t>Jag</t>
  </si>
  <si>
    <t>閻寶彩</t>
  </si>
  <si>
    <t>江旭民</t>
  </si>
  <si>
    <t>鄭捷文</t>
  </si>
  <si>
    <t>嚴巧如</t>
  </si>
  <si>
    <t>吳昀麋</t>
  </si>
  <si>
    <t>Ava</t>
  </si>
  <si>
    <t>戴笑仙</t>
  </si>
  <si>
    <t>lohana</t>
  </si>
  <si>
    <t>JADE</t>
  </si>
  <si>
    <t>Amei</t>
  </si>
  <si>
    <t>韋竹戎</t>
  </si>
  <si>
    <t>0327</t>
  </si>
  <si>
    <t>江睿彧(童)</t>
  </si>
  <si>
    <t>王正郎</t>
  </si>
  <si>
    <t>吳信誠</t>
  </si>
  <si>
    <t>林碧萱</t>
  </si>
  <si>
    <t>許鴻宇</t>
  </si>
  <si>
    <t>陳惠煌</t>
  </si>
  <si>
    <t>陳俐君</t>
  </si>
  <si>
    <t>吳修緯</t>
  </si>
  <si>
    <t>吳聖銘</t>
  </si>
  <si>
    <t>戴可吟</t>
  </si>
  <si>
    <t>APPLE</t>
  </si>
  <si>
    <t>安  娜</t>
  </si>
  <si>
    <t>吳惠惠</t>
  </si>
  <si>
    <t>0328</t>
  </si>
  <si>
    <t>古文秀</t>
  </si>
  <si>
    <t>Minister</t>
  </si>
  <si>
    <t>葉明學</t>
  </si>
  <si>
    <t>0329</t>
  </si>
  <si>
    <t>小胖</t>
  </si>
  <si>
    <t>黃振燈</t>
  </si>
  <si>
    <t>柯伯彥</t>
  </si>
  <si>
    <t>胡之穎</t>
  </si>
  <si>
    <t>李小芸</t>
  </si>
  <si>
    <t>陳祿元</t>
  </si>
  <si>
    <t>謝式澄</t>
  </si>
  <si>
    <t>張恬瑜</t>
  </si>
  <si>
    <t>張曉芬</t>
  </si>
  <si>
    <t xml:space="preserve"> Blue Coach</t>
  </si>
  <si>
    <t>藍坤海</t>
  </si>
  <si>
    <t>0330</t>
  </si>
  <si>
    <t>許宏彰</t>
  </si>
  <si>
    <t>Sandra</t>
  </si>
  <si>
    <t>Sandra黃淑津</t>
  </si>
  <si>
    <t>Flasher</t>
  </si>
  <si>
    <t>Henry Jonathan Russell Barwood</t>
  </si>
  <si>
    <t>曾富堉</t>
  </si>
  <si>
    <t>麥玉鈴</t>
  </si>
  <si>
    <t>KGB</t>
  </si>
  <si>
    <t>劉偉良</t>
  </si>
  <si>
    <t>0331</t>
  </si>
  <si>
    <t>林晏如</t>
  </si>
  <si>
    <t>陳星佑</t>
  </si>
  <si>
    <t>丘  光</t>
  </si>
  <si>
    <t>張羽璇</t>
  </si>
  <si>
    <t>侯娟惠</t>
  </si>
  <si>
    <t>闕秀英</t>
  </si>
  <si>
    <t>0401</t>
  </si>
  <si>
    <t>梁佳喬</t>
  </si>
  <si>
    <t>林德勝</t>
  </si>
  <si>
    <t>何其倫</t>
  </si>
  <si>
    <t>徐慶雙</t>
  </si>
  <si>
    <t>李明鈺</t>
  </si>
  <si>
    <t>Janet Zimnher</t>
  </si>
  <si>
    <t>張可筠</t>
  </si>
  <si>
    <t>0402</t>
  </si>
  <si>
    <t>Pocket Pussy</t>
  </si>
  <si>
    <t>楊尚桓</t>
  </si>
  <si>
    <t>林財興</t>
  </si>
  <si>
    <t>A-KuEi</t>
  </si>
  <si>
    <t>鍾森貴</t>
  </si>
  <si>
    <t>0403</t>
  </si>
  <si>
    <t>曾貞慧</t>
  </si>
  <si>
    <t>周沛晴</t>
  </si>
  <si>
    <t>周家佑</t>
  </si>
  <si>
    <t>3XL</t>
  </si>
  <si>
    <t>陳彥良</t>
  </si>
  <si>
    <t>蔡明哲</t>
  </si>
  <si>
    <t>白御豪</t>
  </si>
  <si>
    <t>0404</t>
  </si>
  <si>
    <t>高建和</t>
  </si>
  <si>
    <t>謝俁萱</t>
  </si>
  <si>
    <t>黃舜毓</t>
  </si>
  <si>
    <t>吳有家</t>
  </si>
  <si>
    <t>張承培</t>
  </si>
  <si>
    <t>Slender-Butterfly</t>
  </si>
  <si>
    <t>林寶珠</t>
  </si>
  <si>
    <t>0405</t>
  </si>
  <si>
    <t>王玉嬌</t>
  </si>
  <si>
    <t>蔡坤明</t>
  </si>
  <si>
    <t>王俊泓</t>
  </si>
  <si>
    <t>胡炳瑜</t>
  </si>
  <si>
    <t>田宗翰</t>
  </si>
  <si>
    <t>Blowjob Master</t>
  </si>
  <si>
    <t>賴明緯</t>
  </si>
  <si>
    <t>0406</t>
  </si>
  <si>
    <t>胡麗筠</t>
  </si>
  <si>
    <t>陳靜怡</t>
  </si>
  <si>
    <t>曾桂香</t>
  </si>
  <si>
    <t>丹尼爾</t>
  </si>
  <si>
    <t>Jason</t>
  </si>
  <si>
    <t>羅子誼</t>
  </si>
  <si>
    <t>郭盈秀</t>
  </si>
  <si>
    <t>張欣樺</t>
  </si>
  <si>
    <t>周筠沛</t>
  </si>
  <si>
    <t>0407</t>
  </si>
  <si>
    <t>Donble</t>
  </si>
  <si>
    <t>李武松</t>
  </si>
  <si>
    <t>黃宜瑾</t>
  </si>
  <si>
    <t>周煥庭</t>
  </si>
  <si>
    <t>綠水(T.S.L)</t>
  </si>
  <si>
    <t>劉玲瑜</t>
  </si>
  <si>
    <t>0408</t>
  </si>
  <si>
    <t>蔡杰森(童)</t>
  </si>
  <si>
    <t>陳榮貴</t>
  </si>
  <si>
    <t>黃琳雯</t>
  </si>
  <si>
    <t>蔡琇芬</t>
  </si>
  <si>
    <t>羅春金</t>
  </si>
  <si>
    <t>劉靜美</t>
  </si>
  <si>
    <t>Dragon</t>
  </si>
  <si>
    <t>龍天池</t>
  </si>
  <si>
    <t>0409</t>
  </si>
  <si>
    <t>林舒虹</t>
  </si>
  <si>
    <t>王兆銘</t>
  </si>
  <si>
    <t>黃麟淇</t>
  </si>
  <si>
    <t>王信量</t>
  </si>
  <si>
    <t>Mom's Wct Sheets</t>
  </si>
  <si>
    <t xml:space="preserve">Mountan Pick </t>
  </si>
  <si>
    <t>Richard Mayell</t>
  </si>
  <si>
    <t>Blad Eagle</t>
  </si>
  <si>
    <t>徐人愛</t>
  </si>
  <si>
    <t>0410</t>
  </si>
  <si>
    <t>葛瑞祺</t>
  </si>
  <si>
    <t>鍾耀聰</t>
  </si>
  <si>
    <t>李清水</t>
  </si>
  <si>
    <t>吳名豐</t>
  </si>
  <si>
    <t>吳冠霖</t>
  </si>
  <si>
    <t>James Bcrnett</t>
  </si>
  <si>
    <t>陳婷秋</t>
  </si>
  <si>
    <t>張仁全</t>
  </si>
  <si>
    <t>黃愷瑞</t>
  </si>
  <si>
    <t>林宗緯</t>
  </si>
  <si>
    <t>Big gun</t>
  </si>
  <si>
    <t>李永生</t>
  </si>
  <si>
    <t>0411</t>
  </si>
  <si>
    <t>丁靈儷</t>
  </si>
  <si>
    <t>楊憶雯</t>
  </si>
  <si>
    <t>盧詩佩</t>
  </si>
  <si>
    <t>李敏琪</t>
  </si>
  <si>
    <t>胡國珍</t>
  </si>
  <si>
    <t>王裕頎</t>
  </si>
  <si>
    <t>莊英達</t>
  </si>
  <si>
    <t>0412</t>
  </si>
  <si>
    <t>彭秀珊</t>
  </si>
  <si>
    <t>蘇莉莉</t>
  </si>
  <si>
    <t>何宗穎</t>
  </si>
  <si>
    <t>蔡豐裕</t>
  </si>
  <si>
    <t>Pig Fortune</t>
  </si>
  <si>
    <t>吉   祥(曾姞祥)</t>
  </si>
  <si>
    <t>0413</t>
  </si>
  <si>
    <t>White Moon</t>
  </si>
  <si>
    <t>陳芃方</t>
  </si>
  <si>
    <t>高銓順</t>
  </si>
  <si>
    <t>李昭蓉</t>
  </si>
  <si>
    <t>陸海空</t>
  </si>
  <si>
    <t>郭義豐(童)</t>
  </si>
  <si>
    <t>Robert</t>
  </si>
  <si>
    <t>ASS Dimples</t>
  </si>
  <si>
    <t>楊文芬</t>
  </si>
  <si>
    <t>Al Jazzinya</t>
  </si>
  <si>
    <t xml:space="preserve">Erin </t>
  </si>
  <si>
    <t>厚片</t>
  </si>
  <si>
    <t>陳厚全</t>
  </si>
  <si>
    <t>Blue bird</t>
  </si>
  <si>
    <t>林震銘</t>
  </si>
  <si>
    <t>0414</t>
  </si>
  <si>
    <t>超嫂</t>
  </si>
  <si>
    <t>黃素春</t>
  </si>
  <si>
    <t>謝碧華</t>
  </si>
  <si>
    <t>吳芳雯</t>
  </si>
  <si>
    <t>林永峰</t>
  </si>
  <si>
    <t>羅智光</t>
  </si>
  <si>
    <t>范玉滿</t>
  </si>
  <si>
    <t>葉怡岑</t>
  </si>
  <si>
    <t>陳歐聿</t>
  </si>
  <si>
    <t>Prentice-Printemp</t>
  </si>
  <si>
    <t>王陳碧春</t>
  </si>
  <si>
    <t>0415</t>
  </si>
  <si>
    <t>Taimax</t>
  </si>
  <si>
    <t>連政鼎</t>
  </si>
  <si>
    <t>Tongle</t>
  </si>
  <si>
    <t>陳政通</t>
  </si>
  <si>
    <t>鄒復森</t>
  </si>
  <si>
    <t>陳志成</t>
  </si>
  <si>
    <t>王詩均</t>
  </si>
  <si>
    <t>李怡亭</t>
  </si>
  <si>
    <t>洪武曲</t>
  </si>
  <si>
    <t>陳虹靜</t>
  </si>
  <si>
    <t>詹森源</t>
  </si>
  <si>
    <t>董婉如</t>
  </si>
  <si>
    <t>Shout dog 瘋狗</t>
  </si>
  <si>
    <t>李耀文</t>
  </si>
  <si>
    <t>0416</t>
  </si>
  <si>
    <t>Hard Fuck</t>
  </si>
  <si>
    <t>林進安</t>
  </si>
  <si>
    <t>程筠媗</t>
  </si>
  <si>
    <t>施豔予</t>
  </si>
  <si>
    <t>陳思妤</t>
  </si>
  <si>
    <t>Miles</t>
  </si>
  <si>
    <t>陳志煌</t>
  </si>
  <si>
    <t>0417</t>
  </si>
  <si>
    <t>鄧卡特</t>
  </si>
  <si>
    <t>林欣麗</t>
  </si>
  <si>
    <t>林俐君</t>
  </si>
  <si>
    <t>吳欣恬</t>
  </si>
  <si>
    <t>洪一龍</t>
  </si>
  <si>
    <t xml:space="preserve">Cort </t>
  </si>
  <si>
    <t>Tiny Balls</t>
  </si>
  <si>
    <t>CEO</t>
  </si>
  <si>
    <t>董植中</t>
  </si>
  <si>
    <t>0418</t>
  </si>
  <si>
    <t>楊詠翔</t>
  </si>
  <si>
    <t>林德榕</t>
  </si>
  <si>
    <t>藍美琪</t>
  </si>
  <si>
    <t>0419</t>
  </si>
  <si>
    <t>Success</t>
  </si>
  <si>
    <t>黃成通</t>
  </si>
  <si>
    <t>Juila Mueller</t>
  </si>
  <si>
    <t>黃尚瑋</t>
  </si>
  <si>
    <t>周宇佑</t>
  </si>
  <si>
    <t>洪翊博</t>
  </si>
  <si>
    <t>Don't Ask Me</t>
  </si>
  <si>
    <t>洪豪志</t>
  </si>
  <si>
    <t>0420</t>
  </si>
  <si>
    <t>張景盛</t>
  </si>
  <si>
    <t>Sasha</t>
  </si>
  <si>
    <t>Mount Fuji</t>
  </si>
  <si>
    <t>李靜如</t>
  </si>
  <si>
    <t>陳俊丰</t>
  </si>
  <si>
    <t>李盛填</t>
  </si>
  <si>
    <t>吳昆宗</t>
  </si>
  <si>
    <t>林繼庸</t>
  </si>
  <si>
    <t>林佳慧</t>
  </si>
  <si>
    <t>曾素娟</t>
  </si>
  <si>
    <t>WOODY MONGOLTAM
(COMTCH)</t>
  </si>
  <si>
    <t>曾世宇</t>
  </si>
  <si>
    <t>Yes I Do</t>
  </si>
  <si>
    <t>黃彩鑾</t>
  </si>
  <si>
    <t>0421</t>
  </si>
  <si>
    <t>楊美玲</t>
  </si>
  <si>
    <t>陳昭湧</t>
  </si>
  <si>
    <t>劉康岳</t>
  </si>
  <si>
    <t>陳鼎元</t>
  </si>
  <si>
    <t>郭美鳳</t>
  </si>
  <si>
    <t>張起維</t>
  </si>
  <si>
    <t>陳嶸賦</t>
  </si>
  <si>
    <t>陳春桃</t>
  </si>
  <si>
    <t>許鴻耀</t>
  </si>
  <si>
    <t>Four Floor</t>
  </si>
  <si>
    <t>劉士嫆</t>
  </si>
  <si>
    <t>0422</t>
  </si>
  <si>
    <t>陳翊瑄</t>
  </si>
  <si>
    <t>傅才能</t>
  </si>
  <si>
    <t>0423</t>
  </si>
  <si>
    <t>龐炳忠</t>
  </si>
  <si>
    <t>周綉樺</t>
  </si>
  <si>
    <t>Amber Break</t>
  </si>
  <si>
    <t>王偉綺</t>
  </si>
  <si>
    <t>0424</t>
  </si>
  <si>
    <t>廖聖堂</t>
  </si>
  <si>
    <t>陳裕信</t>
  </si>
  <si>
    <t>邱楷依</t>
  </si>
  <si>
    <t>Ah May</t>
  </si>
  <si>
    <t>周宗儀</t>
  </si>
  <si>
    <t>段博凱</t>
  </si>
  <si>
    <t>陳春梅</t>
  </si>
  <si>
    <t>陳志仁</t>
  </si>
  <si>
    <t>0425</t>
  </si>
  <si>
    <t>Chris L</t>
  </si>
  <si>
    <t>陳光龍</t>
  </si>
  <si>
    <t>柯清祥</t>
  </si>
  <si>
    <t>劉玳辛</t>
  </si>
  <si>
    <t>Shall Ipay</t>
  </si>
  <si>
    <t>顏利源</t>
  </si>
  <si>
    <t>陳要然</t>
  </si>
  <si>
    <t>Golden Boy</t>
  </si>
  <si>
    <t>顏福來</t>
  </si>
  <si>
    <t>0426</t>
  </si>
  <si>
    <t>陳榮志</t>
  </si>
  <si>
    <t>陳永豐</t>
  </si>
  <si>
    <t>紀漢昌</t>
  </si>
  <si>
    <t>李思葳</t>
  </si>
  <si>
    <t>彭瑞媛</t>
  </si>
  <si>
    <t>洪于惠</t>
  </si>
  <si>
    <t>陳天福</t>
  </si>
  <si>
    <t>王瑋</t>
  </si>
  <si>
    <t>0427</t>
  </si>
  <si>
    <t>蕭子涵</t>
  </si>
  <si>
    <t>黃偉伯</t>
  </si>
  <si>
    <t>張東南</t>
  </si>
  <si>
    <t>IRA</t>
  </si>
  <si>
    <t>卓彥宇</t>
  </si>
  <si>
    <t>楊凱翔</t>
  </si>
  <si>
    <t>黃羽慈</t>
  </si>
  <si>
    <t>0428</t>
  </si>
  <si>
    <t>蔡志隆</t>
  </si>
  <si>
    <t>Phil Hawes</t>
  </si>
  <si>
    <t>Vasincd plunbe</t>
  </si>
  <si>
    <t>潘淑琼</t>
  </si>
  <si>
    <t>0429</t>
  </si>
  <si>
    <t>黃康銘(童)</t>
  </si>
  <si>
    <t>許神豪</t>
  </si>
  <si>
    <t>孔軒豪</t>
  </si>
  <si>
    <t>王麗華</t>
  </si>
  <si>
    <t>侯  芬</t>
  </si>
  <si>
    <t>0430</t>
  </si>
  <si>
    <t>Rain Sheet</t>
  </si>
  <si>
    <t>許益禎</t>
  </si>
  <si>
    <t>李世惠</t>
  </si>
  <si>
    <t>盧淑女</t>
  </si>
  <si>
    <t>Schenk Mark</t>
  </si>
  <si>
    <t>林昱翰</t>
  </si>
  <si>
    <t>林姿吟</t>
  </si>
  <si>
    <t>可樂</t>
  </si>
  <si>
    <t>Horny mama</t>
  </si>
  <si>
    <t>劉雯齡</t>
  </si>
  <si>
    <t>0501</t>
  </si>
  <si>
    <t>Fist Shit</t>
  </si>
  <si>
    <t>林弘廷</t>
  </si>
  <si>
    <t>張孝忠</t>
  </si>
  <si>
    <t>鄭皓文</t>
  </si>
  <si>
    <t>唐實瑞</t>
  </si>
  <si>
    <t>蕭兆棠</t>
  </si>
  <si>
    <t>CSJ</t>
  </si>
  <si>
    <t>鍾春英</t>
  </si>
  <si>
    <t>曾素苑</t>
  </si>
  <si>
    <t>黃暄惠</t>
  </si>
  <si>
    <t>Slobb Tomer</t>
  </si>
  <si>
    <t>0502</t>
  </si>
  <si>
    <t>劉元雯</t>
  </si>
  <si>
    <t>張嘉津</t>
  </si>
  <si>
    <t>陳明慈</t>
  </si>
  <si>
    <t>Fuck Peace</t>
  </si>
  <si>
    <t>簡正和</t>
  </si>
  <si>
    <t>莊勝雄</t>
  </si>
  <si>
    <t>林新諒</t>
  </si>
  <si>
    <t>0503</t>
  </si>
  <si>
    <t>張春萍</t>
  </si>
  <si>
    <t>陳麗雪</t>
  </si>
  <si>
    <t>0504</t>
  </si>
  <si>
    <t>卓文正</t>
  </si>
  <si>
    <t>Croissant</t>
  </si>
  <si>
    <t>賴啟松</t>
  </si>
  <si>
    <t>0505</t>
  </si>
  <si>
    <t>M.C-Gortex</t>
  </si>
  <si>
    <t>李艷珠</t>
  </si>
  <si>
    <t>浦少騰</t>
  </si>
  <si>
    <t>林劭宇</t>
  </si>
  <si>
    <t>莊美莉</t>
  </si>
  <si>
    <t>Ingo Stieglitz</t>
  </si>
  <si>
    <t>鄭毓雯</t>
  </si>
  <si>
    <t>鄭烜帛</t>
  </si>
  <si>
    <t>許椿容</t>
  </si>
  <si>
    <t>羅明瑞</t>
  </si>
  <si>
    <t>呂怎鳳</t>
  </si>
  <si>
    <t>簡靖文</t>
  </si>
  <si>
    <t>王立君</t>
  </si>
  <si>
    <t>Stingray</t>
  </si>
  <si>
    <t>胡采軒</t>
  </si>
  <si>
    <t>0506</t>
  </si>
  <si>
    <t>郭宸帆</t>
  </si>
  <si>
    <t>林錦足</t>
  </si>
  <si>
    <t>Short Bastard</t>
  </si>
  <si>
    <t>陳正憲</t>
  </si>
  <si>
    <t>0507</t>
  </si>
  <si>
    <t>徐淑倩</t>
  </si>
  <si>
    <t>Jo 古錐</t>
  </si>
  <si>
    <t>周靖樺</t>
  </si>
  <si>
    <t>項楨雅</t>
  </si>
  <si>
    <t>NTT</t>
  </si>
  <si>
    <t>粘丁立</t>
  </si>
  <si>
    <t>0508</t>
  </si>
  <si>
    <t>郭師維</t>
  </si>
  <si>
    <t>黃水洒</t>
  </si>
  <si>
    <t>孫明政瀚</t>
  </si>
  <si>
    <t>楊巧筠</t>
  </si>
  <si>
    <t>張淑均</t>
  </si>
  <si>
    <t>Lucy</t>
  </si>
  <si>
    <t>李露芳</t>
  </si>
  <si>
    <t>0509</t>
  </si>
  <si>
    <t>飛弟</t>
  </si>
  <si>
    <t>小野雅弘</t>
  </si>
  <si>
    <t>黃意婷</t>
  </si>
  <si>
    <t>陳景福</t>
  </si>
  <si>
    <t>陳立崇</t>
  </si>
  <si>
    <t>張慈芮</t>
  </si>
  <si>
    <t>張晏齊</t>
  </si>
  <si>
    <t>Big Branch</t>
  </si>
  <si>
    <t>林清惠</t>
  </si>
  <si>
    <t>0510</t>
  </si>
  <si>
    <t>楊雅雯</t>
  </si>
  <si>
    <t>蕭文強</t>
  </si>
  <si>
    <t>陶麗玲</t>
  </si>
  <si>
    <t>Bamboo 本部</t>
  </si>
  <si>
    <t>魏志華</t>
  </si>
  <si>
    <t>吳錦貞</t>
  </si>
  <si>
    <t>邱淑卿</t>
  </si>
  <si>
    <t>黃英欣</t>
  </si>
  <si>
    <t>Manu</t>
  </si>
  <si>
    <t>王如文</t>
  </si>
  <si>
    <t>張秀蓉</t>
  </si>
  <si>
    <t>林聰元</t>
  </si>
  <si>
    <t>Sand Crab</t>
  </si>
  <si>
    <t xml:space="preserve"> 邱  永</t>
  </si>
  <si>
    <t>0511</t>
  </si>
  <si>
    <t>鄭煌堃</t>
  </si>
  <si>
    <t>林瑋程</t>
  </si>
  <si>
    <t>Carols</t>
  </si>
  <si>
    <t>林忠平</t>
  </si>
  <si>
    <t>0512</t>
  </si>
  <si>
    <t>郭淑惠</t>
  </si>
  <si>
    <t>鄭民郎</t>
  </si>
  <si>
    <t>梅本裕文</t>
  </si>
  <si>
    <t>夏浤洺</t>
  </si>
  <si>
    <t>尤信智</t>
  </si>
  <si>
    <t>GAROMBO CHIARA</t>
  </si>
  <si>
    <t>呂蓉</t>
  </si>
  <si>
    <t>Bird Flu</t>
  </si>
  <si>
    <t>劉儀德</t>
  </si>
  <si>
    <t>0513</t>
  </si>
  <si>
    <t>Skinny-Dip</t>
  </si>
  <si>
    <t>羅永良</t>
  </si>
  <si>
    <t>黃碧儀</t>
  </si>
  <si>
    <t>紀升竤</t>
  </si>
  <si>
    <t>謝孟源</t>
  </si>
  <si>
    <t>陳家聞</t>
  </si>
  <si>
    <t>Tony</t>
  </si>
  <si>
    <t>鄭天賜</t>
  </si>
  <si>
    <t>0514</t>
  </si>
  <si>
    <t>徐立亭</t>
  </si>
  <si>
    <t>陳曠逸</t>
  </si>
  <si>
    <t>黃柏霖(童)</t>
  </si>
  <si>
    <t>許曜成</t>
  </si>
  <si>
    <t>李  冕</t>
  </si>
  <si>
    <t>Land Slide</t>
  </si>
  <si>
    <t>江政謙</t>
  </si>
  <si>
    <t>0515</t>
  </si>
  <si>
    <t>Evil Apple</t>
  </si>
  <si>
    <t>周平國</t>
  </si>
  <si>
    <t>Super Wet</t>
  </si>
  <si>
    <t>王莉莉</t>
  </si>
  <si>
    <t>楊佳倫</t>
  </si>
  <si>
    <t>張凱柔(童)</t>
  </si>
  <si>
    <t>王以仁</t>
  </si>
  <si>
    <t>賴佳妤</t>
  </si>
  <si>
    <t>干大書</t>
  </si>
  <si>
    <t>邱郁珺</t>
  </si>
  <si>
    <t>Fortune Teller</t>
  </si>
  <si>
    <t>林洛緯</t>
  </si>
  <si>
    <t>0516</t>
  </si>
  <si>
    <t>應宗康</t>
  </si>
  <si>
    <t>JAN</t>
  </si>
  <si>
    <t>陳琥竣</t>
  </si>
  <si>
    <t>林家慶</t>
  </si>
  <si>
    <t>汪孝軒</t>
  </si>
  <si>
    <t>0517</t>
  </si>
  <si>
    <t>Pig Oil-Pig Perfume</t>
  </si>
  <si>
    <t>賴麗芬</t>
  </si>
  <si>
    <t>0518</t>
  </si>
  <si>
    <t>Fmils Nelson</t>
  </si>
  <si>
    <t>郭凱莉</t>
  </si>
  <si>
    <t>Oki Dog</t>
  </si>
  <si>
    <t>邱家健</t>
  </si>
  <si>
    <t>0519</t>
  </si>
  <si>
    <t>段優有</t>
  </si>
  <si>
    <t>梁作達</t>
  </si>
  <si>
    <t>游家綾</t>
  </si>
  <si>
    <t>林智暉</t>
  </si>
  <si>
    <t>魏   軍</t>
  </si>
  <si>
    <t>蔡麗珍</t>
  </si>
  <si>
    <t>陳琪萍</t>
  </si>
  <si>
    <t>Continuity</t>
  </si>
  <si>
    <t>黃連旺</t>
  </si>
  <si>
    <t>0520</t>
  </si>
  <si>
    <t>Big Ball's Wife</t>
  </si>
  <si>
    <t>張秀敏</t>
  </si>
  <si>
    <t>翁金端</t>
  </si>
  <si>
    <t>蕭錦英</t>
  </si>
  <si>
    <t>廖婕伶</t>
  </si>
  <si>
    <t>朱心怡</t>
  </si>
  <si>
    <t>張玉燕</t>
  </si>
  <si>
    <t>吳建勳</t>
  </si>
  <si>
    <t>林宏澤</t>
  </si>
  <si>
    <t>許志偉</t>
  </si>
  <si>
    <t>邢及人</t>
  </si>
  <si>
    <t>鍾永在</t>
  </si>
  <si>
    <t>孫憶湘</t>
  </si>
  <si>
    <t>0521</t>
  </si>
  <si>
    <t>賴樂嫙</t>
  </si>
  <si>
    <t>柯建成</t>
  </si>
  <si>
    <t>魏廷翰</t>
  </si>
  <si>
    <t>楊泰倫</t>
  </si>
  <si>
    <t>0522</t>
  </si>
  <si>
    <t>楊博清</t>
  </si>
  <si>
    <t>韓    申</t>
  </si>
  <si>
    <t>邱瓊瑜</t>
  </si>
  <si>
    <t>郭沛戎</t>
  </si>
  <si>
    <t>黃怡貞</t>
  </si>
  <si>
    <t>黃偉傑</t>
  </si>
  <si>
    <t>余幸育</t>
  </si>
  <si>
    <t>0523</t>
  </si>
  <si>
    <t>張琇珍</t>
  </si>
  <si>
    <t>Johanna Langner</t>
  </si>
  <si>
    <t>Bain</t>
  </si>
  <si>
    <t>藥頭</t>
  </si>
  <si>
    <t>周凱仁</t>
  </si>
  <si>
    <t>小龍</t>
  </si>
  <si>
    <t>sausage</t>
  </si>
  <si>
    <t>柯傳啓</t>
  </si>
  <si>
    <t>0524</t>
  </si>
  <si>
    <t>林卉軒</t>
  </si>
  <si>
    <t>Mark Dolam DumpNrun</t>
  </si>
  <si>
    <t>MARKY</t>
  </si>
  <si>
    <t>蘇春金</t>
  </si>
  <si>
    <t>鄭廷毅</t>
  </si>
  <si>
    <t>廖俊哲</t>
  </si>
  <si>
    <t>0525</t>
  </si>
  <si>
    <t>黃郁暐</t>
  </si>
  <si>
    <t>沈淑芬</t>
  </si>
  <si>
    <t>龔宥銓</t>
  </si>
  <si>
    <t>程郁雯</t>
  </si>
  <si>
    <t>張俊發</t>
  </si>
  <si>
    <t>0526</t>
  </si>
  <si>
    <t>柳碧梅</t>
  </si>
  <si>
    <t>賴雪玉</t>
  </si>
  <si>
    <t>林瑞倫</t>
  </si>
  <si>
    <t>Roger Lin</t>
  </si>
  <si>
    <t>Roger Lin wife</t>
  </si>
  <si>
    <t>洪晏羚</t>
  </si>
  <si>
    <t>黃育貞</t>
  </si>
  <si>
    <t>Ke Bo</t>
  </si>
  <si>
    <t>林佳甫</t>
  </si>
  <si>
    <t>0527</t>
  </si>
  <si>
    <t>陳冠銪</t>
  </si>
  <si>
    <t>楊乃文</t>
  </si>
  <si>
    <t>陳相源</t>
  </si>
  <si>
    <t>陳志偉</t>
  </si>
  <si>
    <t>黃詩惠</t>
  </si>
  <si>
    <t>鎧開</t>
  </si>
  <si>
    <t>陳振鎧</t>
  </si>
  <si>
    <t>0528</t>
  </si>
  <si>
    <t>陳美雪</t>
  </si>
  <si>
    <t>林淑娟</t>
  </si>
  <si>
    <t>蕭信裕</t>
  </si>
  <si>
    <t>曾巧蓁</t>
  </si>
  <si>
    <t>楊珮琪</t>
  </si>
  <si>
    <t>0529</t>
  </si>
  <si>
    <t>范維真</t>
  </si>
  <si>
    <t>梁雅惠</t>
  </si>
  <si>
    <t>楊佳樺</t>
  </si>
  <si>
    <t>黑面</t>
  </si>
  <si>
    <t>曾立業</t>
  </si>
  <si>
    <t>0530</t>
  </si>
  <si>
    <t>張令宜</t>
  </si>
  <si>
    <t>陳冠綸</t>
  </si>
  <si>
    <t>李源慶</t>
  </si>
  <si>
    <t>范厚菲</t>
  </si>
  <si>
    <t>顏明儀</t>
  </si>
  <si>
    <t>葉南宏</t>
  </si>
  <si>
    <t>周芬瑞</t>
  </si>
  <si>
    <t>張清凱</t>
  </si>
  <si>
    <t>李昭毅</t>
  </si>
  <si>
    <t>曾子恩</t>
  </si>
  <si>
    <t>鍾和安</t>
  </si>
  <si>
    <t>0531</t>
  </si>
  <si>
    <t>張志雄</t>
  </si>
  <si>
    <t>詹巧同</t>
  </si>
  <si>
    <t>Morning Call</t>
  </si>
  <si>
    <t>許曜曦</t>
  </si>
  <si>
    <t>0601</t>
  </si>
  <si>
    <t>曹向賢</t>
  </si>
  <si>
    <t>王竟為</t>
  </si>
  <si>
    <t>王語歆</t>
  </si>
  <si>
    <t>陳成豪</t>
  </si>
  <si>
    <t>吳秀蓮</t>
  </si>
  <si>
    <t>MOMOKO</t>
  </si>
  <si>
    <t>郭思綺</t>
  </si>
  <si>
    <t>吳宜靜</t>
  </si>
  <si>
    <t>Yang Tze River</t>
  </si>
  <si>
    <t>江慶文</t>
  </si>
  <si>
    <t>0602</t>
  </si>
  <si>
    <t>Dr. Dye</t>
  </si>
  <si>
    <t>戴德中</t>
  </si>
  <si>
    <t>張國勝</t>
  </si>
  <si>
    <t>郭世傑</t>
  </si>
  <si>
    <t>楊明達</t>
  </si>
  <si>
    <t>阮明雄</t>
  </si>
  <si>
    <t>戴燦邦</t>
  </si>
  <si>
    <t>黃頌之</t>
  </si>
  <si>
    <t>0603</t>
  </si>
  <si>
    <t>蔡韋婷</t>
  </si>
  <si>
    <t>李玉嫃</t>
  </si>
  <si>
    <t>張玉華</t>
  </si>
  <si>
    <t>King</t>
  </si>
  <si>
    <t>金亦榮</t>
  </si>
  <si>
    <t>0604</t>
  </si>
  <si>
    <t>Lewe</t>
  </si>
  <si>
    <t>陳傳文</t>
  </si>
  <si>
    <t>Franziska</t>
  </si>
  <si>
    <t>LEWE</t>
  </si>
  <si>
    <t>Dick with a bigger cam</t>
  </si>
  <si>
    <t>陳若晶</t>
  </si>
  <si>
    <t>洪美玲</t>
  </si>
  <si>
    <t>Volcano</t>
  </si>
  <si>
    <t>丁炎山</t>
  </si>
  <si>
    <t>0605</t>
  </si>
  <si>
    <t>Up Chuck Run</t>
  </si>
  <si>
    <t>林秋萍</t>
  </si>
  <si>
    <t>謝薰嘩</t>
  </si>
  <si>
    <t>歐田振</t>
  </si>
  <si>
    <t>鍾鎮嶸</t>
  </si>
  <si>
    <t>蔡亞宸</t>
  </si>
  <si>
    <t>鄭朱益</t>
  </si>
  <si>
    <t>張世強</t>
  </si>
  <si>
    <t>Good Job</t>
  </si>
  <si>
    <t>蔡鎵州</t>
  </si>
  <si>
    <t>0606</t>
  </si>
  <si>
    <t>張渰霓</t>
  </si>
  <si>
    <t>劉輝輝</t>
  </si>
  <si>
    <t>張姍璐</t>
  </si>
  <si>
    <t>許鴻福</t>
  </si>
  <si>
    <t>林逸民</t>
  </si>
  <si>
    <t>林育宏</t>
  </si>
  <si>
    <t>劉舒瑞</t>
  </si>
  <si>
    <t>張春于</t>
  </si>
  <si>
    <t>0607</t>
  </si>
  <si>
    <t>楊龍井</t>
  </si>
  <si>
    <t>鄭旭晃</t>
  </si>
  <si>
    <t>Never Enough</t>
  </si>
  <si>
    <t>lali</t>
  </si>
  <si>
    <t>邱鈴琇</t>
  </si>
  <si>
    <t>蔡惠美</t>
  </si>
  <si>
    <t>朱永清</t>
  </si>
  <si>
    <t>楊雪琴</t>
  </si>
  <si>
    <t>0608</t>
  </si>
  <si>
    <t>陳淑貞</t>
  </si>
  <si>
    <t>BOX Ma</t>
  </si>
  <si>
    <t>謝許秀靜</t>
  </si>
  <si>
    <t>鄧琮寶</t>
  </si>
  <si>
    <t>林明德</t>
  </si>
  <si>
    <t>劉侑綸</t>
  </si>
  <si>
    <t>黃詣淳</t>
  </si>
  <si>
    <t>黃美雲</t>
  </si>
  <si>
    <t>賴榮杰</t>
  </si>
  <si>
    <t>0609</t>
  </si>
  <si>
    <t>羅文欽</t>
  </si>
  <si>
    <t>Kanpai</t>
  </si>
  <si>
    <t>梅敬雅</t>
  </si>
  <si>
    <t>黃詩婷</t>
  </si>
  <si>
    <t>蘇昱霖</t>
  </si>
  <si>
    <t>雷秉華</t>
  </si>
  <si>
    <t>Thile   (ch3)</t>
  </si>
  <si>
    <t>Teen Volf</t>
  </si>
  <si>
    <t>0610</t>
  </si>
  <si>
    <t>張皓翔</t>
  </si>
  <si>
    <t>簡如訢</t>
  </si>
  <si>
    <t>鄭春洋</t>
  </si>
  <si>
    <t>劉軒宇</t>
  </si>
  <si>
    <t>曾宏偉</t>
  </si>
  <si>
    <t>Chris H</t>
  </si>
  <si>
    <t>0611</t>
  </si>
  <si>
    <t>苗豐怡</t>
  </si>
  <si>
    <t>Real Big John</t>
  </si>
  <si>
    <t>黃玉珠</t>
  </si>
  <si>
    <t>蘇松欽</t>
  </si>
  <si>
    <t>郭恆丞</t>
  </si>
  <si>
    <t>蘇瑩騏</t>
  </si>
  <si>
    <t>Nozzle</t>
  </si>
  <si>
    <t>王君豪</t>
  </si>
  <si>
    <t>0612</t>
  </si>
  <si>
    <t>Never Been Dicked</t>
  </si>
  <si>
    <t>黃昭銘</t>
  </si>
  <si>
    <t>張凱</t>
  </si>
  <si>
    <t>廖淑金</t>
  </si>
  <si>
    <t>余文豪</t>
  </si>
  <si>
    <t>0613</t>
  </si>
  <si>
    <t>高黎千惠</t>
  </si>
  <si>
    <t>Leom</t>
  </si>
  <si>
    <t>Anofrei Maier</t>
  </si>
  <si>
    <t>0614</t>
  </si>
  <si>
    <t>陳廣峰</t>
  </si>
  <si>
    <t>徐碧如</t>
  </si>
  <si>
    <t>0615</t>
  </si>
  <si>
    <t>郭子輝</t>
  </si>
  <si>
    <t>施伊芳</t>
  </si>
  <si>
    <t>陳恩銘</t>
  </si>
  <si>
    <t>Leng</t>
  </si>
  <si>
    <t>蔡秣銘</t>
  </si>
  <si>
    <t>張恩菱</t>
  </si>
  <si>
    <t>李蓮鳳</t>
  </si>
  <si>
    <t>李台中</t>
  </si>
  <si>
    <t>高玉桂</t>
  </si>
  <si>
    <t>蔡振家</t>
  </si>
  <si>
    <t>江晴婷</t>
  </si>
  <si>
    <t>0616</t>
  </si>
  <si>
    <t>林美清</t>
  </si>
  <si>
    <t>張 心</t>
  </si>
  <si>
    <t>李豐杰</t>
  </si>
  <si>
    <t>許志賢</t>
  </si>
  <si>
    <t>Hulk Pig</t>
  </si>
  <si>
    <t>顏豪志</t>
  </si>
  <si>
    <t>0617</t>
  </si>
  <si>
    <t>黃瓊玉</t>
  </si>
  <si>
    <t>Shit Keeper</t>
  </si>
  <si>
    <t>楊廣隆</t>
  </si>
  <si>
    <t>游宏銘</t>
  </si>
  <si>
    <t>Annie</t>
  </si>
  <si>
    <t>江美燕</t>
  </si>
  <si>
    <t>張小玲</t>
  </si>
  <si>
    <t>田承澍</t>
  </si>
  <si>
    <t>莊石立</t>
  </si>
  <si>
    <t>Liu Poleon</t>
  </si>
  <si>
    <t>劉學明</t>
  </si>
  <si>
    <t>0618</t>
  </si>
  <si>
    <t>徐伯宏</t>
  </si>
  <si>
    <t>余聲添</t>
  </si>
  <si>
    <t>楊子霆</t>
  </si>
  <si>
    <t>何成</t>
  </si>
  <si>
    <t>張之也</t>
  </si>
  <si>
    <t>張紫青</t>
  </si>
  <si>
    <t>陳允禾</t>
  </si>
  <si>
    <t>賴千惠</t>
  </si>
  <si>
    <t>Car shake</t>
  </si>
  <si>
    <t>廖松沅</t>
  </si>
  <si>
    <t>0619</t>
  </si>
  <si>
    <t>Miss Moon</t>
  </si>
  <si>
    <t>沈佩儀</t>
  </si>
  <si>
    <t>張育慎(童)</t>
  </si>
  <si>
    <t>簡美宜</t>
  </si>
  <si>
    <t>翁興佑</t>
  </si>
  <si>
    <t>何孟洪</t>
  </si>
  <si>
    <t>First Knife</t>
  </si>
  <si>
    <t>陳進興</t>
  </si>
  <si>
    <t>0620</t>
  </si>
  <si>
    <t>Cook</t>
  </si>
  <si>
    <t>簡琮樺</t>
  </si>
  <si>
    <t>徐素芬</t>
  </si>
  <si>
    <t>許家銘</t>
  </si>
  <si>
    <t>傑森</t>
  </si>
  <si>
    <t>Shocked</t>
  </si>
  <si>
    <t>甘文龍</t>
  </si>
  <si>
    <t>0621</t>
  </si>
  <si>
    <t>賴佳音</t>
  </si>
  <si>
    <t>莫偉洋</t>
  </si>
  <si>
    <t>黃慧玲</t>
  </si>
  <si>
    <t>劉君儀</t>
  </si>
  <si>
    <t>姚又文(童)</t>
  </si>
  <si>
    <t>范以軒</t>
  </si>
  <si>
    <t>0622</t>
  </si>
  <si>
    <t>翁順吉</t>
  </si>
  <si>
    <t>鍾金益</t>
  </si>
  <si>
    <t>邱柏憲</t>
  </si>
  <si>
    <t>張森威</t>
  </si>
  <si>
    <t>Get Lost</t>
  </si>
  <si>
    <t>陳柏佑</t>
  </si>
  <si>
    <t>0623</t>
  </si>
  <si>
    <t>許順來</t>
  </si>
  <si>
    <t>王勇勝</t>
  </si>
  <si>
    <t>高崇倫</t>
  </si>
  <si>
    <t>0624</t>
  </si>
  <si>
    <t>許珮雲</t>
  </si>
  <si>
    <t>周玉樺</t>
  </si>
  <si>
    <t>Baby Sitter</t>
  </si>
  <si>
    <t>施色霞</t>
  </si>
  <si>
    <t>0625</t>
  </si>
  <si>
    <t>Big Cat Woman</t>
  </si>
  <si>
    <t>蔡秀虹</t>
  </si>
  <si>
    <t>李貞樺</t>
  </si>
  <si>
    <t>Jessy</t>
  </si>
  <si>
    <t>周賢安</t>
  </si>
  <si>
    <t>呂志鵬</t>
  </si>
  <si>
    <t>0626</t>
  </si>
  <si>
    <t>陳志源</t>
  </si>
  <si>
    <t>傅意茹</t>
  </si>
  <si>
    <t>羅安邦</t>
  </si>
  <si>
    <t>林建吉</t>
  </si>
  <si>
    <t>周   青</t>
  </si>
  <si>
    <t>0627</t>
  </si>
  <si>
    <t>何岳庭</t>
  </si>
  <si>
    <t>李薇凡</t>
  </si>
  <si>
    <t>謝宛玲</t>
  </si>
  <si>
    <t>簡辰芳</t>
  </si>
  <si>
    <t>陳志杰</t>
  </si>
  <si>
    <t>郭蔡雪桃</t>
  </si>
  <si>
    <t>鍾孟杉</t>
  </si>
  <si>
    <t>張美滿</t>
  </si>
  <si>
    <t>0628</t>
  </si>
  <si>
    <t>Car Park</t>
  </si>
  <si>
    <t>林西銘</t>
  </si>
  <si>
    <t>簡   楹</t>
  </si>
  <si>
    <t>吳張得</t>
  </si>
  <si>
    <t>蘇月敬</t>
  </si>
  <si>
    <t>許寶月</t>
  </si>
  <si>
    <t>黃淑菁</t>
  </si>
  <si>
    <t>0629</t>
  </si>
  <si>
    <t>陳慧卿</t>
  </si>
  <si>
    <t>鄧力仁</t>
  </si>
  <si>
    <t>曾仲諒</t>
  </si>
  <si>
    <t>李品序</t>
  </si>
  <si>
    <t>鄧仁豪</t>
  </si>
  <si>
    <t>潘錫富</t>
  </si>
  <si>
    <t>曾美莉</t>
  </si>
  <si>
    <t>陳麒翔</t>
  </si>
  <si>
    <t>黃丞偉</t>
  </si>
  <si>
    <t>茉莉</t>
  </si>
  <si>
    <t>鍾延威</t>
  </si>
  <si>
    <t>0630</t>
  </si>
  <si>
    <t>曾源峻</t>
  </si>
  <si>
    <t>C-3PO</t>
  </si>
  <si>
    <t>陳明進</t>
  </si>
  <si>
    <t>張麗琴</t>
  </si>
  <si>
    <t>張亦臻</t>
  </si>
  <si>
    <t>Rubber King</t>
  </si>
  <si>
    <t>張安囿</t>
  </si>
  <si>
    <t>0701</t>
  </si>
  <si>
    <t>Yoga witch</t>
  </si>
  <si>
    <t>朱   令</t>
  </si>
  <si>
    <t>Two Ball</t>
  </si>
  <si>
    <t>羅    立(羅士欽)</t>
  </si>
  <si>
    <t>童宥人(童)</t>
  </si>
  <si>
    <t>繆繁紅</t>
  </si>
  <si>
    <t>謝秉宏</t>
  </si>
  <si>
    <t>郭靖崴</t>
  </si>
  <si>
    <t>郭和昌</t>
  </si>
  <si>
    <t>黃羽涵</t>
  </si>
  <si>
    <t>蔡喬安</t>
  </si>
  <si>
    <t>James Peterson</t>
  </si>
  <si>
    <t>龍雅各</t>
  </si>
  <si>
    <t>0702</t>
  </si>
  <si>
    <t>陳靖沅</t>
  </si>
  <si>
    <t>小Jimmy.龍吉米</t>
  </si>
  <si>
    <t>池明樺</t>
  </si>
  <si>
    <t>童慶倫</t>
  </si>
  <si>
    <t>Pabb me too</t>
  </si>
  <si>
    <t>0703</t>
  </si>
  <si>
    <t>廖詩穎</t>
  </si>
  <si>
    <t>江清標</t>
  </si>
  <si>
    <t>蕭玉珍</t>
  </si>
  <si>
    <t>Big Tree</t>
  </si>
  <si>
    <t>李芳中</t>
  </si>
  <si>
    <t>0704</t>
  </si>
  <si>
    <t>劉修齊</t>
  </si>
  <si>
    <t>Proposition</t>
  </si>
  <si>
    <t>藍巧涵</t>
  </si>
  <si>
    <t>樊萬里</t>
  </si>
  <si>
    <t>何小鈴</t>
  </si>
  <si>
    <t>陳淑娟</t>
  </si>
  <si>
    <t>高雄捷兔</t>
  </si>
  <si>
    <t>ThatcHersThong</t>
  </si>
  <si>
    <t>張逢源</t>
  </si>
  <si>
    <t>Jonathan baysa</t>
  </si>
  <si>
    <t>0705</t>
  </si>
  <si>
    <t>龍珠妹</t>
  </si>
  <si>
    <t>翁諧慧</t>
  </si>
  <si>
    <t>楊雋言</t>
  </si>
  <si>
    <t>吳顯文</t>
  </si>
  <si>
    <t>Dickwim Eais</t>
  </si>
  <si>
    <t>DWE</t>
  </si>
  <si>
    <t>戴心瑜</t>
  </si>
  <si>
    <t>甘麗雯</t>
  </si>
  <si>
    <t>歐洛拉</t>
  </si>
  <si>
    <t>PaPaPa</t>
  </si>
  <si>
    <t>陳永旭</t>
  </si>
  <si>
    <t>0706</t>
  </si>
  <si>
    <t>曾金花</t>
  </si>
  <si>
    <t>謝慧玉</t>
  </si>
  <si>
    <t>王明性</t>
  </si>
  <si>
    <t>范雅玲</t>
  </si>
  <si>
    <t>謝安蕎</t>
  </si>
  <si>
    <t>謝季庭</t>
  </si>
  <si>
    <t>張麗儀</t>
  </si>
  <si>
    <t>李佩軒</t>
  </si>
  <si>
    <t>邱顯誠</t>
  </si>
  <si>
    <t>李招美</t>
  </si>
  <si>
    <t>賀偉</t>
  </si>
  <si>
    <t>Tycoon</t>
  </si>
  <si>
    <t>黃田中</t>
  </si>
  <si>
    <t>0707</t>
  </si>
  <si>
    <t>Prick Flower</t>
  </si>
  <si>
    <t>郭紹輝</t>
  </si>
  <si>
    <t>黃冠中</t>
  </si>
  <si>
    <t>鄭麗香</t>
  </si>
  <si>
    <t>楊惠穎</t>
  </si>
  <si>
    <t>劉俊男</t>
  </si>
  <si>
    <t>黃薇潔</t>
  </si>
  <si>
    <t>古力克</t>
  </si>
  <si>
    <t>王語寬</t>
  </si>
  <si>
    <t>李淑芬</t>
  </si>
  <si>
    <t>曾世光</t>
  </si>
  <si>
    <t>0708</t>
  </si>
  <si>
    <t>簡玉觀</t>
  </si>
  <si>
    <t>許逸榛</t>
  </si>
  <si>
    <t>謝素甄</t>
  </si>
  <si>
    <t>克斯丁(菲)</t>
  </si>
  <si>
    <t>HENY</t>
  </si>
  <si>
    <t>Ship Good</t>
  </si>
  <si>
    <t>徐伯諒</t>
  </si>
  <si>
    <t>0709</t>
  </si>
  <si>
    <t>謝文成</t>
  </si>
  <si>
    <t>鄧文皓</t>
  </si>
  <si>
    <t>林柏州</t>
  </si>
  <si>
    <t>廖峻宏</t>
  </si>
  <si>
    <t>林鼎鈞</t>
  </si>
  <si>
    <t>陳詩喬</t>
  </si>
  <si>
    <t>許素娥</t>
  </si>
  <si>
    <t>羅苡暄</t>
  </si>
  <si>
    <t>郭依寧</t>
  </si>
  <si>
    <t>First Knife-First Grace</t>
  </si>
  <si>
    <t>吳淑娥</t>
  </si>
  <si>
    <t>0710</t>
  </si>
  <si>
    <t>鄭慈宜</t>
  </si>
  <si>
    <t>劉士誠</t>
  </si>
  <si>
    <t>吳喬凱</t>
  </si>
  <si>
    <t>田汶尚</t>
  </si>
  <si>
    <t>施秀珠</t>
  </si>
  <si>
    <t>劉亦奇</t>
  </si>
  <si>
    <t>連國閔</t>
  </si>
  <si>
    <t>丁艷芳</t>
  </si>
  <si>
    <t>傅炳欽</t>
  </si>
  <si>
    <t>陳沛婷</t>
  </si>
  <si>
    <t>Dawid</t>
  </si>
  <si>
    <t>嚴大衛
Fire Dragon</t>
  </si>
  <si>
    <t>0711</t>
  </si>
  <si>
    <t>徐子卿</t>
  </si>
  <si>
    <t>unicycle</t>
  </si>
  <si>
    <t>林幸蓉</t>
  </si>
  <si>
    <t>陳立群</t>
  </si>
  <si>
    <t>何以立</t>
  </si>
  <si>
    <t>李威荃</t>
  </si>
  <si>
    <t>愛德華</t>
  </si>
  <si>
    <t>Sacah</t>
  </si>
  <si>
    <t>六塊肌</t>
  </si>
  <si>
    <t>李威萱</t>
  </si>
  <si>
    <t>Apple Pie</t>
  </si>
  <si>
    <t>廖雯萍</t>
  </si>
  <si>
    <t>0712</t>
  </si>
  <si>
    <t>Fans</t>
  </si>
  <si>
    <t>張素貞</t>
  </si>
  <si>
    <t>三巴雞 cute bitch</t>
  </si>
  <si>
    <t>大島夏生</t>
  </si>
  <si>
    <t>楊邵閎</t>
  </si>
  <si>
    <t>王子妍</t>
  </si>
  <si>
    <t>劉進勝</t>
  </si>
  <si>
    <t>李幸娟</t>
  </si>
  <si>
    <t>許毅冠</t>
  </si>
  <si>
    <t>卓卿閔</t>
  </si>
  <si>
    <t>0713</t>
  </si>
  <si>
    <t>廖麗香</t>
  </si>
  <si>
    <t>蕭婉琦</t>
  </si>
  <si>
    <t>張珈欣</t>
  </si>
  <si>
    <t>蔡育瑋</t>
  </si>
  <si>
    <t>張昕煇</t>
  </si>
  <si>
    <t>劉進鎊</t>
  </si>
  <si>
    <t>李家騏</t>
  </si>
  <si>
    <t>HENRY</t>
  </si>
  <si>
    <t>小野明日香</t>
  </si>
  <si>
    <t>0714</t>
  </si>
  <si>
    <t>陳信志</t>
  </si>
  <si>
    <t>厲芸姵</t>
  </si>
  <si>
    <t>張造瀚</t>
  </si>
  <si>
    <t>黃子珊</t>
  </si>
  <si>
    <t>林健成</t>
  </si>
  <si>
    <t>Big Cat</t>
  </si>
  <si>
    <t>許懷台</t>
  </si>
  <si>
    <t>0715</t>
  </si>
  <si>
    <t>歐珠鈺</t>
  </si>
  <si>
    <t>蕭振亞</t>
  </si>
  <si>
    <t>哈雷</t>
  </si>
  <si>
    <t>雷曜懌</t>
  </si>
  <si>
    <t>Carla</t>
  </si>
  <si>
    <t>嚴為喆</t>
  </si>
  <si>
    <t>雷大蕾</t>
  </si>
  <si>
    <t>Slender</t>
  </si>
  <si>
    <t>陳平哲</t>
  </si>
  <si>
    <t>0716</t>
  </si>
  <si>
    <t>芭葳</t>
  </si>
  <si>
    <t>楊文彬</t>
  </si>
  <si>
    <t>許聿杰</t>
  </si>
  <si>
    <t>曾景佩</t>
  </si>
  <si>
    <t>陳崑福</t>
  </si>
  <si>
    <t>鄒雙喜</t>
  </si>
  <si>
    <t>何易芸</t>
  </si>
  <si>
    <t>0717</t>
  </si>
  <si>
    <t>林麗雪</t>
  </si>
  <si>
    <t>陸啟中</t>
  </si>
  <si>
    <t>陳淑惠</t>
  </si>
  <si>
    <t>橫田龍彌</t>
  </si>
  <si>
    <t>張錦儀</t>
  </si>
  <si>
    <t>施玉苓</t>
  </si>
  <si>
    <t>FFF</t>
  </si>
  <si>
    <t>Cory Toner</t>
  </si>
  <si>
    <t>吳文琛</t>
  </si>
  <si>
    <t>黃薏庭</t>
  </si>
  <si>
    <t>吳晟瑋</t>
  </si>
  <si>
    <t>周子暘</t>
  </si>
  <si>
    <t>吳家溱</t>
  </si>
  <si>
    <t>黃竽甄</t>
  </si>
  <si>
    <t>GPS</t>
  </si>
  <si>
    <t>楊平智</t>
  </si>
  <si>
    <t>0718</t>
  </si>
  <si>
    <t>Super White</t>
  </si>
  <si>
    <t>葉芳妤</t>
  </si>
  <si>
    <t>陳明峰</t>
  </si>
  <si>
    <t>陳柏宏</t>
  </si>
  <si>
    <t>劉彥彤</t>
  </si>
  <si>
    <t>徐睿希(童)</t>
  </si>
  <si>
    <t>董灌克</t>
  </si>
  <si>
    <t>Give Hash T</t>
  </si>
  <si>
    <t>陳詩城</t>
  </si>
  <si>
    <t>吳大年</t>
  </si>
  <si>
    <t>高國豪</t>
  </si>
  <si>
    <t>0719</t>
  </si>
  <si>
    <t>GLL</t>
  </si>
  <si>
    <t>呂奕潔</t>
  </si>
  <si>
    <t>0720</t>
  </si>
  <si>
    <t>Fish PooPoo</t>
  </si>
  <si>
    <t>陳姿妤</t>
  </si>
  <si>
    <t>周楷易</t>
  </si>
  <si>
    <t>詹政哲</t>
  </si>
  <si>
    <t>蕭王麗卿</t>
  </si>
  <si>
    <t>陳左雯</t>
  </si>
  <si>
    <t xml:space="preserve">    羅 勗(童)  </t>
  </si>
  <si>
    <t>王淑芬</t>
  </si>
  <si>
    <t>諾漫</t>
  </si>
  <si>
    <t>張勇仁</t>
  </si>
  <si>
    <t>0721</t>
  </si>
  <si>
    <t>陳   瞳</t>
  </si>
  <si>
    <t>翁得誌</t>
  </si>
  <si>
    <t>La New</t>
  </si>
  <si>
    <t>柯以訓</t>
  </si>
  <si>
    <t>0722</t>
  </si>
  <si>
    <t>蔡正傑</t>
  </si>
  <si>
    <t>林明源</t>
  </si>
  <si>
    <t>林佳萱</t>
  </si>
  <si>
    <t>莊富盛</t>
  </si>
  <si>
    <t>張友恆</t>
  </si>
  <si>
    <t>鄭正豪(童)</t>
  </si>
  <si>
    <t>0723</t>
  </si>
  <si>
    <t>江吉男</t>
  </si>
  <si>
    <t>0724</t>
  </si>
  <si>
    <t>潘其洪</t>
  </si>
  <si>
    <t>江宇浩</t>
  </si>
  <si>
    <t>黃瑞桐</t>
  </si>
  <si>
    <t>陳亭妘</t>
  </si>
  <si>
    <t>Passion</t>
  </si>
  <si>
    <t>龐有情</t>
  </si>
  <si>
    <t>0725</t>
  </si>
  <si>
    <t>桑田芳子</t>
  </si>
  <si>
    <t>江俊臣</t>
  </si>
  <si>
    <t>曾鈞顯</t>
  </si>
  <si>
    <t>簡宸妤</t>
  </si>
  <si>
    <t>蔡禎鎂</t>
  </si>
  <si>
    <t>江彥學</t>
  </si>
  <si>
    <t>Bubble Pack</t>
  </si>
  <si>
    <t>高茂柏</t>
  </si>
  <si>
    <t>0726</t>
  </si>
  <si>
    <t>Bitch</t>
  </si>
  <si>
    <t>阮建男</t>
  </si>
  <si>
    <t>卓偉傑</t>
  </si>
  <si>
    <t>李欣漪</t>
  </si>
  <si>
    <t>李訓滄</t>
  </si>
  <si>
    <t>0727</t>
  </si>
  <si>
    <t>張泳清</t>
  </si>
  <si>
    <t>傅福榮</t>
  </si>
  <si>
    <t>施天生</t>
  </si>
  <si>
    <t>Ass Hole</t>
  </si>
  <si>
    <t>蘇孫賢</t>
  </si>
  <si>
    <t>0728</t>
  </si>
  <si>
    <t>黃俊霖</t>
  </si>
  <si>
    <t>施佳伶</t>
  </si>
  <si>
    <t>林育承</t>
  </si>
  <si>
    <t>朱朝煌</t>
  </si>
  <si>
    <t>何家妮</t>
  </si>
  <si>
    <t>謝雯欣</t>
  </si>
  <si>
    <t>林宣肜</t>
  </si>
  <si>
    <t>洪苡寧</t>
  </si>
  <si>
    <t>SperMoffIce</t>
  </si>
  <si>
    <t>萇秀卿</t>
  </si>
  <si>
    <t>0729</t>
  </si>
  <si>
    <t>楊明智</t>
  </si>
  <si>
    <t>柯博君</t>
  </si>
  <si>
    <t>謝宗翰</t>
  </si>
  <si>
    <t>侯佳蓉</t>
  </si>
  <si>
    <t>高仲鈞</t>
  </si>
  <si>
    <t>胡榮順</t>
  </si>
  <si>
    <t>蔡采妍</t>
  </si>
  <si>
    <t>李秀雲</t>
  </si>
  <si>
    <t>朱金梅</t>
  </si>
  <si>
    <t>0730</t>
  </si>
  <si>
    <t>李茂忠</t>
  </si>
  <si>
    <t>許馨丰</t>
  </si>
  <si>
    <t>魏定龍</t>
  </si>
  <si>
    <t>楊銘能</t>
  </si>
  <si>
    <t>郭一信</t>
  </si>
  <si>
    <t>張惎紘</t>
  </si>
  <si>
    <t>謝秉承</t>
  </si>
  <si>
    <t>邱德維</t>
  </si>
  <si>
    <t>傅以意</t>
  </si>
  <si>
    <t>0731</t>
  </si>
  <si>
    <t>戴欣儀</t>
  </si>
  <si>
    <t>大  賴</t>
  </si>
  <si>
    <t>林婉宜</t>
  </si>
  <si>
    <t>程秀英</t>
  </si>
  <si>
    <t>Princess</t>
  </si>
  <si>
    <t>林靜妤</t>
  </si>
  <si>
    <t>0801</t>
  </si>
  <si>
    <t>張學翊</t>
  </si>
  <si>
    <t>劉陽明</t>
  </si>
  <si>
    <t>Mathieu</t>
  </si>
  <si>
    <t>陳正誠</t>
  </si>
  <si>
    <t>江偉恩</t>
  </si>
  <si>
    <t>林清良</t>
  </si>
  <si>
    <t>賴亞駿</t>
  </si>
  <si>
    <t>李軍燕</t>
  </si>
  <si>
    <t>Garbage plate</t>
  </si>
  <si>
    <t>蔡余有騏</t>
  </si>
  <si>
    <t>0802</t>
  </si>
  <si>
    <t>王正紘</t>
  </si>
  <si>
    <t>洪百能</t>
  </si>
  <si>
    <t>曾承迪</t>
  </si>
  <si>
    <t>盧璻合</t>
  </si>
  <si>
    <t>莊珮琪</t>
  </si>
  <si>
    <t>賴志明</t>
  </si>
  <si>
    <t>OX</t>
  </si>
  <si>
    <t>許志儫</t>
  </si>
  <si>
    <t>0803</t>
  </si>
  <si>
    <t>洪典模</t>
  </si>
  <si>
    <t>劉水金</t>
  </si>
  <si>
    <t>Khoo Munhin</t>
  </si>
  <si>
    <t>蘇冠綸</t>
  </si>
  <si>
    <t>林金治</t>
  </si>
  <si>
    <t>李汶修</t>
  </si>
  <si>
    <t>黃麗雲</t>
  </si>
  <si>
    <t>劉惠珠</t>
  </si>
  <si>
    <t>0804</t>
  </si>
  <si>
    <t>傅聖淵</t>
  </si>
  <si>
    <t>高郁雯</t>
  </si>
  <si>
    <t>龍宜伶</t>
  </si>
  <si>
    <t>蘇鉅棟</t>
  </si>
  <si>
    <t>連麗卿</t>
  </si>
  <si>
    <t>Lift</t>
  </si>
  <si>
    <t>林清衫</t>
  </si>
  <si>
    <t>0805</t>
  </si>
  <si>
    <t>陳書民</t>
  </si>
  <si>
    <t>鄭艾莉</t>
  </si>
  <si>
    <t>曾鏈錦</t>
  </si>
  <si>
    <t>許博芬</t>
  </si>
  <si>
    <t>張右穎</t>
  </si>
  <si>
    <t>WANKG GIVING</t>
  </si>
  <si>
    <t>梅孝任</t>
  </si>
  <si>
    <t>Bull Shit</t>
  </si>
  <si>
    <t>黃金福</t>
  </si>
  <si>
    <t>0806</t>
  </si>
  <si>
    <t>許慧如</t>
  </si>
  <si>
    <t>Melanie</t>
  </si>
  <si>
    <t>朱崇倫</t>
  </si>
  <si>
    <t>吳家豪</t>
  </si>
  <si>
    <t>林文祥</t>
  </si>
  <si>
    <t>邱偉誠</t>
  </si>
  <si>
    <t>Happy</t>
  </si>
  <si>
    <t>許文麟</t>
  </si>
  <si>
    <t>0807</t>
  </si>
  <si>
    <t>熊德勝</t>
  </si>
  <si>
    <t>李秋鈴</t>
  </si>
  <si>
    <t>Li-mike</t>
  </si>
  <si>
    <t>李志勳</t>
  </si>
  <si>
    <t>何秀慧</t>
  </si>
  <si>
    <t>陳宜嫻</t>
  </si>
  <si>
    <t>陳吉涵</t>
  </si>
  <si>
    <t>賴詩樺</t>
  </si>
  <si>
    <t>Poppy Adams</t>
  </si>
  <si>
    <t>Austin Dwyer</t>
  </si>
  <si>
    <t>凃杏如</t>
  </si>
  <si>
    <t>陳冠華</t>
  </si>
  <si>
    <t>0808</t>
  </si>
  <si>
    <t>陸良瑩</t>
  </si>
  <si>
    <t>陳繼祖</t>
  </si>
  <si>
    <t>R2D2</t>
  </si>
  <si>
    <t>許麗琴</t>
  </si>
  <si>
    <t>萊恩</t>
  </si>
  <si>
    <t>葉步雄</t>
  </si>
  <si>
    <t>0809</t>
  </si>
  <si>
    <t>Marco</t>
  </si>
  <si>
    <t>周英傑</t>
  </si>
  <si>
    <t>邱懷先</t>
  </si>
  <si>
    <t>林天順</t>
  </si>
  <si>
    <t>小 鈺</t>
  </si>
  <si>
    <t>City</t>
  </si>
  <si>
    <t>陳煇鎮</t>
  </si>
  <si>
    <t>0810</t>
  </si>
  <si>
    <t>Tanker-Merry Witch</t>
  </si>
  <si>
    <t>巫美麗</t>
  </si>
  <si>
    <t>Corina</t>
  </si>
  <si>
    <t>王瑜玲</t>
  </si>
  <si>
    <t>金江山(韓籍)</t>
  </si>
  <si>
    <t>卓明仁</t>
  </si>
  <si>
    <t>黃塘欽</t>
  </si>
  <si>
    <t>盧清甘</t>
  </si>
  <si>
    <t>賴坤士</t>
  </si>
  <si>
    <t>劉俊辰</t>
  </si>
  <si>
    <t>王繼緯</t>
  </si>
  <si>
    <t>許倖維</t>
  </si>
  <si>
    <t>0811</t>
  </si>
  <si>
    <t>鄭瓊華</t>
  </si>
  <si>
    <t>林育辰</t>
  </si>
  <si>
    <t>陳一禕</t>
  </si>
  <si>
    <t>李國良</t>
  </si>
  <si>
    <t>吳Allen</t>
  </si>
  <si>
    <t>陳麗華</t>
  </si>
  <si>
    <t>蘇金城</t>
  </si>
  <si>
    <t>0812</t>
  </si>
  <si>
    <t>高梓淇</t>
  </si>
  <si>
    <t>陳左霓</t>
  </si>
  <si>
    <t>楊婷鈞</t>
  </si>
  <si>
    <t>黃筑華</t>
  </si>
  <si>
    <t>林伯勳</t>
  </si>
  <si>
    <t>林威志</t>
  </si>
  <si>
    <t>0813</t>
  </si>
  <si>
    <t>Doreen</t>
  </si>
  <si>
    <t>鄧淑珍</t>
  </si>
  <si>
    <t>鄭傑燁</t>
  </si>
  <si>
    <t>Justice</t>
  </si>
  <si>
    <t xml:space="preserve">        黃正義</t>
  </si>
  <si>
    <t>0814</t>
  </si>
  <si>
    <t>Wego Shooter</t>
  </si>
  <si>
    <t>張宏銘</t>
  </si>
  <si>
    <t>Two Hole</t>
  </si>
  <si>
    <t>孔令偉</t>
  </si>
  <si>
    <t xml:space="preserve">Shitty ShrinKage </t>
  </si>
  <si>
    <t>卓雅苓</t>
  </si>
  <si>
    <t>林玲依</t>
  </si>
  <si>
    <t>楊燦銘</t>
  </si>
  <si>
    <t>胡明椿</t>
  </si>
  <si>
    <t>毛美琴</t>
  </si>
  <si>
    <t>0815</t>
  </si>
  <si>
    <t>陳金陵</t>
  </si>
  <si>
    <t>章小萍</t>
  </si>
  <si>
    <t>林建勳</t>
  </si>
  <si>
    <t>周淳和</t>
  </si>
  <si>
    <t>台中</t>
  </si>
  <si>
    <t>陳建勳</t>
  </si>
  <si>
    <t>Karen</t>
  </si>
  <si>
    <t>阮玉貴</t>
  </si>
  <si>
    <t>林世偉</t>
  </si>
  <si>
    <t>0816</t>
  </si>
  <si>
    <t>熊  浩</t>
  </si>
  <si>
    <t>劉建華</t>
  </si>
  <si>
    <t>饒駿頌</t>
  </si>
  <si>
    <t>0817</t>
  </si>
  <si>
    <t>陳琬茹</t>
  </si>
  <si>
    <t>簡隆燊</t>
  </si>
  <si>
    <t>林琤鉉</t>
  </si>
  <si>
    <t>周佳儀</t>
  </si>
  <si>
    <t>傅韋嘉</t>
  </si>
  <si>
    <t>陳俐雯</t>
  </si>
  <si>
    <t>許宇婕(童)</t>
  </si>
  <si>
    <t>Pig Tree</t>
  </si>
  <si>
    <t>王冠樺</t>
  </si>
  <si>
    <t>0818</t>
  </si>
  <si>
    <t>0800</t>
  </si>
  <si>
    <t>廖健成</t>
  </si>
  <si>
    <t>Bumper</t>
  </si>
  <si>
    <t xml:space="preserve">韋    烈 </t>
  </si>
  <si>
    <t>Fuck First</t>
  </si>
  <si>
    <t>李紜禎</t>
  </si>
  <si>
    <t>許美玲</t>
  </si>
  <si>
    <t>BeerSshit</t>
  </si>
  <si>
    <t>吳國忠</t>
  </si>
  <si>
    <t>張玉枝</t>
  </si>
  <si>
    <t>葉子寧</t>
  </si>
  <si>
    <t>張良佐</t>
  </si>
  <si>
    <t>0819</t>
  </si>
  <si>
    <t>鄭麗鳳</t>
  </si>
  <si>
    <t>張嘉玲</t>
  </si>
  <si>
    <t>鄞昌平</t>
  </si>
  <si>
    <t>蔡翔宇</t>
  </si>
  <si>
    <t>楊政成</t>
  </si>
  <si>
    <t>郭淑娟</t>
  </si>
  <si>
    <t>李琬琳</t>
  </si>
  <si>
    <t>Duplicate</t>
  </si>
  <si>
    <t>張簡茂森</t>
  </si>
  <si>
    <t>0820</t>
  </si>
  <si>
    <t>Pig Poet</t>
  </si>
  <si>
    <t>許永坤</t>
  </si>
  <si>
    <t>呂建興</t>
  </si>
  <si>
    <t>葉如貿</t>
  </si>
  <si>
    <t>劉瑾雯</t>
  </si>
  <si>
    <t>賴志茂</t>
  </si>
  <si>
    <t>高英元</t>
  </si>
  <si>
    <t>楊欽閔</t>
  </si>
  <si>
    <t>潘慧錦</t>
  </si>
  <si>
    <t>曾莨惟</t>
  </si>
  <si>
    <t>易靜婷</t>
  </si>
  <si>
    <t>Pig head</t>
  </si>
  <si>
    <t>李進隆</t>
  </si>
  <si>
    <t>0821</t>
  </si>
  <si>
    <t>郭志清</t>
  </si>
  <si>
    <t>楊詠勝</t>
  </si>
  <si>
    <t>廖良造</t>
  </si>
  <si>
    <t>高益承</t>
  </si>
  <si>
    <t>蕭雅卉</t>
  </si>
  <si>
    <t>趙淑萍</t>
  </si>
  <si>
    <t>0822</t>
  </si>
  <si>
    <t>張瀞勻</t>
  </si>
  <si>
    <t>白御柔</t>
  </si>
  <si>
    <t>李麗麗</t>
  </si>
  <si>
    <t>曉涼</t>
  </si>
  <si>
    <t>謝義山</t>
  </si>
  <si>
    <t>楊丰寓</t>
  </si>
  <si>
    <t>蘇筱雯</t>
  </si>
  <si>
    <t>林守芬</t>
  </si>
  <si>
    <t>0823</t>
  </si>
  <si>
    <t>陳佑宗</t>
  </si>
  <si>
    <t>范瑄文</t>
  </si>
  <si>
    <t>簡弘竣</t>
  </si>
  <si>
    <t>Evclsne Fnedl</t>
  </si>
  <si>
    <t>蘇子甯</t>
  </si>
  <si>
    <t>陳秀卿</t>
  </si>
  <si>
    <t>王沛伃</t>
  </si>
  <si>
    <t>蔡宜倩</t>
  </si>
  <si>
    <t>Box Shit</t>
  </si>
  <si>
    <t>謝永峰</t>
  </si>
  <si>
    <t>0824</t>
  </si>
  <si>
    <t>賴打</t>
  </si>
  <si>
    <t>楊惠雯</t>
  </si>
  <si>
    <t>張志勇</t>
  </si>
  <si>
    <t>NESTOR</t>
  </si>
  <si>
    <t>李欣潔</t>
  </si>
  <si>
    <t>Cylinder</t>
  </si>
  <si>
    <t>許萬益</t>
  </si>
  <si>
    <t>謝坤錦</t>
  </si>
  <si>
    <t>Matt Regan</t>
  </si>
  <si>
    <t>林惠蘭</t>
  </si>
  <si>
    <t>羅慧文</t>
  </si>
  <si>
    <t>Drill Prick</t>
  </si>
  <si>
    <t>梁正成</t>
  </si>
  <si>
    <t>0825</t>
  </si>
  <si>
    <t>Pru</t>
  </si>
  <si>
    <t>許弘志</t>
  </si>
  <si>
    <t>Mark</t>
  </si>
  <si>
    <t>陸子龍</t>
  </si>
  <si>
    <t>余美玲</t>
  </si>
  <si>
    <t>陳國明</t>
  </si>
  <si>
    <t>江昭寬</t>
  </si>
  <si>
    <t>廖明輝</t>
  </si>
  <si>
    <t>張月嬌</t>
  </si>
  <si>
    <t>吳珍珠</t>
  </si>
  <si>
    <t>王儷燕</t>
  </si>
  <si>
    <t>余世河</t>
  </si>
  <si>
    <t>Boots</t>
  </si>
  <si>
    <t>郭承權</t>
  </si>
  <si>
    <t>0826</t>
  </si>
  <si>
    <t>顧文翰</t>
  </si>
  <si>
    <t>謝明珠</t>
  </si>
  <si>
    <t>Eiaine</t>
  </si>
  <si>
    <t>林文男</t>
  </si>
  <si>
    <t>王廼鼎</t>
  </si>
  <si>
    <t>陳文煌</t>
  </si>
  <si>
    <t>仙草蜜</t>
  </si>
  <si>
    <t>陳俊民</t>
  </si>
  <si>
    <t>0827</t>
  </si>
  <si>
    <t>Kafie</t>
  </si>
  <si>
    <t>連慧玲</t>
  </si>
  <si>
    <t>鄭如均</t>
  </si>
  <si>
    <t>林玉英</t>
  </si>
  <si>
    <t>何宗翰</t>
  </si>
  <si>
    <t>李忠俊</t>
  </si>
  <si>
    <t>Free Beer</t>
  </si>
  <si>
    <t>傅明偉</t>
  </si>
  <si>
    <t>0828</t>
  </si>
  <si>
    <t>王雅玲</t>
  </si>
  <si>
    <t>林浩葦</t>
  </si>
  <si>
    <t>劉亭妤</t>
  </si>
  <si>
    <t>姜皓鈞</t>
  </si>
  <si>
    <t>王于誌</t>
  </si>
  <si>
    <t>陳美智</t>
  </si>
  <si>
    <t>坦克兒子</t>
  </si>
  <si>
    <t>劉中玄</t>
  </si>
  <si>
    <t>周依宸</t>
  </si>
  <si>
    <t>陳秋伶</t>
  </si>
  <si>
    <t>劉秉智</t>
  </si>
  <si>
    <t>Richard</t>
  </si>
  <si>
    <t>0829</t>
  </si>
  <si>
    <t>蔡誌成</t>
  </si>
  <si>
    <t>張惠揚</t>
  </si>
  <si>
    <t>葉任振</t>
  </si>
  <si>
    <t>葉彥杰</t>
  </si>
  <si>
    <t>0830</t>
  </si>
  <si>
    <t>鄭亭翰</t>
  </si>
  <si>
    <t>李柏緯</t>
  </si>
  <si>
    <t>李皓鼎(童)</t>
  </si>
  <si>
    <t>李皓宸(童)</t>
  </si>
  <si>
    <t>Cash Bull</t>
  </si>
  <si>
    <t>谷月涵</t>
  </si>
  <si>
    <t>林    娟</t>
  </si>
  <si>
    <t>饒盟乾</t>
  </si>
  <si>
    <t>詹一凡</t>
  </si>
  <si>
    <t>李建興</t>
  </si>
  <si>
    <t xml:space="preserve">Dan Morse </t>
  </si>
  <si>
    <t>李奇謀</t>
  </si>
  <si>
    <t>0831</t>
  </si>
  <si>
    <t>田記禮</t>
  </si>
  <si>
    <t>蔡英君</t>
  </si>
  <si>
    <t>周煒盛</t>
  </si>
  <si>
    <t>陳炯宇</t>
  </si>
  <si>
    <t>Period</t>
  </si>
  <si>
    <t>杜欣怡</t>
  </si>
  <si>
    <t>莊豐育</t>
  </si>
  <si>
    <t>王曉薇</t>
  </si>
  <si>
    <t>0901</t>
  </si>
  <si>
    <t>游蕊奇</t>
  </si>
  <si>
    <t>林書璇</t>
  </si>
  <si>
    <t>莊錦豐</t>
  </si>
  <si>
    <t>劉秉鈞</t>
  </si>
  <si>
    <t>劉家助</t>
  </si>
  <si>
    <t>蔡家正</t>
  </si>
  <si>
    <t>游鴻雲</t>
  </si>
  <si>
    <t>葉錤澧</t>
  </si>
  <si>
    <t>Sitting Bull</t>
  </si>
  <si>
    <t>江一平</t>
  </si>
  <si>
    <t>0902</t>
  </si>
  <si>
    <t>汪文龍</t>
  </si>
  <si>
    <t>李淑楨</t>
  </si>
  <si>
    <t>傅永合</t>
  </si>
  <si>
    <t>陳婉苓</t>
  </si>
  <si>
    <t>陳品妍</t>
  </si>
  <si>
    <t>翁國禎</t>
  </si>
  <si>
    <t>林耀鴻</t>
  </si>
  <si>
    <t>劉技雄</t>
  </si>
  <si>
    <t>小妹妹</t>
  </si>
  <si>
    <t>Beef Show</t>
  </si>
  <si>
    <t>蔣坤城</t>
  </si>
  <si>
    <t>0903</t>
  </si>
  <si>
    <t>GG</t>
  </si>
  <si>
    <t>黃明基</t>
  </si>
  <si>
    <t>徐夢如</t>
  </si>
  <si>
    <t>徐美雲</t>
  </si>
  <si>
    <t>洪振倫</t>
  </si>
  <si>
    <t>李曜臣</t>
  </si>
  <si>
    <t>黃政傑</t>
  </si>
  <si>
    <t>American Shit</t>
  </si>
  <si>
    <t>李國雲</t>
  </si>
  <si>
    <t>0904</t>
  </si>
  <si>
    <t>姜書賢</t>
  </si>
  <si>
    <t>林彥伶</t>
  </si>
  <si>
    <t>Cock Prey Love</t>
  </si>
  <si>
    <t>Flicky Dicky</t>
  </si>
  <si>
    <t>金光亮</t>
  </si>
  <si>
    <t>廖日生</t>
  </si>
  <si>
    <t>梁瀞云</t>
  </si>
  <si>
    <t>Monkey Hunter</t>
  </si>
  <si>
    <t>郭家豪</t>
  </si>
  <si>
    <t>0905</t>
  </si>
  <si>
    <t>小辣椒</t>
  </si>
  <si>
    <t>XXS</t>
  </si>
  <si>
    <t>陳敏瑄</t>
  </si>
  <si>
    <t>李志宏</t>
  </si>
  <si>
    <t>康麗芬</t>
  </si>
  <si>
    <t>游凱伃</t>
  </si>
  <si>
    <t>陳秋君</t>
  </si>
  <si>
    <t>方俞涵</t>
  </si>
  <si>
    <t>張靜芬</t>
  </si>
  <si>
    <t>王怡人</t>
  </si>
  <si>
    <t>鍾麗英</t>
  </si>
  <si>
    <t>楊進銘</t>
  </si>
  <si>
    <t>0906</t>
  </si>
  <si>
    <t>陳淑真</t>
  </si>
  <si>
    <t>陳宏晉</t>
  </si>
  <si>
    <t>MERC</t>
  </si>
  <si>
    <t>林修德</t>
  </si>
  <si>
    <t>李昆祜</t>
  </si>
  <si>
    <t>Ray mond</t>
  </si>
  <si>
    <t>莊志民</t>
  </si>
  <si>
    <t>林子堯</t>
  </si>
  <si>
    <t>謝明絜</t>
  </si>
  <si>
    <t>陳文琴</t>
  </si>
  <si>
    <t>廖珍儀</t>
  </si>
  <si>
    <t>Pig Wish</t>
  </si>
  <si>
    <t>陳如鈺</t>
  </si>
  <si>
    <t>0907</t>
  </si>
  <si>
    <t>羅淑惠</t>
  </si>
  <si>
    <t>劉邦鉅</t>
  </si>
  <si>
    <t>童惠君</t>
  </si>
  <si>
    <t>張子揚</t>
  </si>
  <si>
    <t>楊國鵬</t>
  </si>
  <si>
    <t>劉仁益</t>
  </si>
  <si>
    <t>林冠宏</t>
  </si>
  <si>
    <t>0908</t>
  </si>
  <si>
    <t>謝建興</t>
  </si>
  <si>
    <t>二萬</t>
  </si>
  <si>
    <t>吳國河</t>
  </si>
  <si>
    <t>呼呼</t>
  </si>
  <si>
    <t>黃郁綉</t>
  </si>
  <si>
    <t>黎金華</t>
  </si>
  <si>
    <t>王禹傑</t>
  </si>
  <si>
    <t>簡挺育</t>
  </si>
  <si>
    <t>Small Foot</t>
  </si>
  <si>
    <t>黃雅加</t>
  </si>
  <si>
    <t>0909</t>
  </si>
  <si>
    <t>郭朝棟</t>
  </si>
  <si>
    <t>Shut The fuck up</t>
  </si>
  <si>
    <t>彭永桂</t>
  </si>
  <si>
    <t>陳莊翊</t>
  </si>
  <si>
    <t>劉芳玲</t>
  </si>
  <si>
    <t>鄭惠凰</t>
  </si>
  <si>
    <t>張芳玲</t>
  </si>
  <si>
    <t>張宜樺</t>
  </si>
  <si>
    <t>黃正男</t>
  </si>
  <si>
    <t>0910</t>
  </si>
  <si>
    <t>No Kiss</t>
  </si>
  <si>
    <t>吳隆道</t>
  </si>
  <si>
    <t>王尹汶</t>
  </si>
  <si>
    <t>Stella</t>
  </si>
  <si>
    <t>陳美君</t>
  </si>
  <si>
    <t>劉仁筠</t>
  </si>
  <si>
    <t>張志成</t>
  </si>
  <si>
    <t>董鳳雯</t>
  </si>
  <si>
    <t>Prince</t>
  </si>
  <si>
    <t>陳群文</t>
  </si>
  <si>
    <t>0911</t>
  </si>
  <si>
    <t>林健億</t>
  </si>
  <si>
    <t>潘明正</t>
  </si>
  <si>
    <t>高佳萍</t>
  </si>
  <si>
    <t>楊恩語</t>
  </si>
  <si>
    <t>涂慧珍</t>
  </si>
  <si>
    <t>No Government</t>
  </si>
  <si>
    <t>廖震宇</t>
  </si>
  <si>
    <t>0912</t>
  </si>
  <si>
    <t>Roasted Duck</t>
  </si>
  <si>
    <t>宿麗穎</t>
  </si>
  <si>
    <t>邱婉婷</t>
  </si>
  <si>
    <t>葉偉方</t>
  </si>
  <si>
    <t>陳博霆</t>
  </si>
  <si>
    <t>吳啟明</t>
  </si>
  <si>
    <t>張筱梅</t>
  </si>
  <si>
    <t>Simon保 徐</t>
  </si>
  <si>
    <t>徐胤魁</t>
  </si>
  <si>
    <t>Police</t>
  </si>
  <si>
    <t>廖鋐屹</t>
  </si>
  <si>
    <t>0913</t>
  </si>
  <si>
    <t>陳義洋</t>
  </si>
  <si>
    <t>江宗翰</t>
  </si>
  <si>
    <t>鄭書瑄</t>
  </si>
  <si>
    <t>Cathay</t>
  </si>
  <si>
    <t>0914</t>
  </si>
  <si>
    <t>高詩澐</t>
  </si>
  <si>
    <t>周子軒</t>
  </si>
  <si>
    <t>王子剛</t>
  </si>
  <si>
    <t>許淑美</t>
  </si>
  <si>
    <t>Doraemon</t>
  </si>
  <si>
    <t>陳俊明</t>
  </si>
  <si>
    <t>0915</t>
  </si>
  <si>
    <t>陳亨銘</t>
  </si>
  <si>
    <t>謝承恩</t>
  </si>
  <si>
    <t>傅松園</t>
  </si>
  <si>
    <t>王柔琇</t>
  </si>
  <si>
    <t>林   粉</t>
  </si>
  <si>
    <t>Adam Nuson</t>
  </si>
  <si>
    <t>Jo Gay</t>
  </si>
  <si>
    <t>周志欣</t>
  </si>
  <si>
    <t>Jo Hi</t>
  </si>
  <si>
    <t>周月雲</t>
  </si>
  <si>
    <t>楊淳丞</t>
  </si>
  <si>
    <t>0916</t>
  </si>
  <si>
    <t>張憲嘉</t>
  </si>
  <si>
    <t>羅詠潔</t>
  </si>
  <si>
    <t>高芷妤</t>
  </si>
  <si>
    <t>童弘達</t>
  </si>
  <si>
    <t>黃健豪</t>
  </si>
  <si>
    <t>莊文慶</t>
  </si>
  <si>
    <t>廖嘉玲</t>
  </si>
  <si>
    <t>江孟學</t>
  </si>
  <si>
    <t>陳氏垂玲</t>
  </si>
  <si>
    <t>王清能</t>
  </si>
  <si>
    <t>0917</t>
  </si>
  <si>
    <t>侯秉良</t>
  </si>
  <si>
    <t>謝  斌</t>
  </si>
  <si>
    <t>劉蕾蕾</t>
  </si>
  <si>
    <t>黃筱菲</t>
  </si>
  <si>
    <t>黃燕飛</t>
  </si>
  <si>
    <t>王盛忠</t>
  </si>
  <si>
    <t>葉子琦</t>
  </si>
  <si>
    <t>黃羣雅</t>
  </si>
  <si>
    <t>林家琦</t>
  </si>
  <si>
    <t>李俊利</t>
  </si>
  <si>
    <t>0918</t>
  </si>
  <si>
    <t>劉家誌</t>
  </si>
  <si>
    <t>黃雲海</t>
  </si>
  <si>
    <t>柯學麵</t>
  </si>
  <si>
    <t>柯雅玲</t>
  </si>
  <si>
    <t>0919</t>
  </si>
  <si>
    <t>楊雅惠</t>
  </si>
  <si>
    <t>嚴執中</t>
  </si>
  <si>
    <t>洪炳全</t>
  </si>
  <si>
    <t>張世宗</t>
  </si>
  <si>
    <t>余明俊</t>
  </si>
  <si>
    <t>黎展綸</t>
  </si>
  <si>
    <t>0920</t>
  </si>
  <si>
    <t>黃文雄</t>
  </si>
  <si>
    <t>黃國嘉</t>
  </si>
  <si>
    <t>吳明宗</t>
  </si>
  <si>
    <t>黃柏豫</t>
  </si>
  <si>
    <t>高榮洲</t>
  </si>
  <si>
    <t>楊福明</t>
  </si>
  <si>
    <t>周煜崴(童)</t>
  </si>
  <si>
    <t>王美勻</t>
  </si>
  <si>
    <t>蕭惠文</t>
  </si>
  <si>
    <t>楊孟仁</t>
  </si>
  <si>
    <t>0921</t>
  </si>
  <si>
    <t>鄭筠曦</t>
  </si>
  <si>
    <t>李明善</t>
  </si>
  <si>
    <t>朱冠諭</t>
  </si>
  <si>
    <t>陳曼芹</t>
  </si>
  <si>
    <t>阿政老婆</t>
  </si>
  <si>
    <t>蔡孟琦</t>
  </si>
  <si>
    <t>Feal</t>
  </si>
  <si>
    <t>White Hand</t>
  </si>
  <si>
    <t>夏明珠</t>
  </si>
  <si>
    <t>0922</t>
  </si>
  <si>
    <t>李素菊</t>
  </si>
  <si>
    <t>胡小鳳</t>
  </si>
  <si>
    <t>蔡晉庭</t>
  </si>
  <si>
    <t>謝宇政</t>
  </si>
  <si>
    <t>林秀娟</t>
  </si>
  <si>
    <t>顏春秀</t>
  </si>
  <si>
    <t>0923</t>
  </si>
  <si>
    <t>張鈞博</t>
  </si>
  <si>
    <t>陳偉民</t>
  </si>
  <si>
    <t>楊文明</t>
  </si>
  <si>
    <t>葉秋萍</t>
  </si>
  <si>
    <t>楊婷旭</t>
  </si>
  <si>
    <t>謝晟杰</t>
  </si>
  <si>
    <t>陳佳芸</t>
  </si>
  <si>
    <t>張羽岑</t>
  </si>
  <si>
    <t>許翔傑</t>
  </si>
  <si>
    <t>李永昭</t>
  </si>
  <si>
    <t>徐鈺婷</t>
  </si>
  <si>
    <t>Hion</t>
  </si>
  <si>
    <t>呂理賢</t>
  </si>
  <si>
    <t>0924</t>
  </si>
  <si>
    <t>吳祥瑜</t>
  </si>
  <si>
    <t>謝金斌</t>
  </si>
  <si>
    <t>江珮瑄</t>
  </si>
  <si>
    <t>石璧淵</t>
  </si>
  <si>
    <t>Atdo Gaelle sats no</t>
  </si>
  <si>
    <t>劉泰隆</t>
  </si>
  <si>
    <t>黃敏峰</t>
  </si>
  <si>
    <t>0925</t>
  </si>
  <si>
    <t>張嘉雯</t>
  </si>
  <si>
    <t>林佳璇</t>
  </si>
  <si>
    <t>Cake</t>
  </si>
  <si>
    <t>林慶森</t>
  </si>
  <si>
    <t>孫立剛</t>
  </si>
  <si>
    <t>林傳堯</t>
  </si>
  <si>
    <t>黃國耕</t>
  </si>
  <si>
    <t>陳素惠</t>
  </si>
  <si>
    <t>葉祐驊</t>
  </si>
  <si>
    <t>Fish Man</t>
  </si>
  <si>
    <t>梁家國</t>
  </si>
  <si>
    <t>0926</t>
  </si>
  <si>
    <t>潘詩芸</t>
  </si>
  <si>
    <t>呂鈞豪</t>
  </si>
  <si>
    <t>賴明聰</t>
  </si>
  <si>
    <t>陳婉玲</t>
  </si>
  <si>
    <t>張平仁</t>
  </si>
  <si>
    <t>記至軒</t>
  </si>
  <si>
    <t>Falk</t>
  </si>
  <si>
    <t>小   傅</t>
  </si>
  <si>
    <t>顏瓊芳</t>
  </si>
  <si>
    <t>陳書寧</t>
  </si>
  <si>
    <t>潘勝龍</t>
  </si>
  <si>
    <t>Wendy</t>
  </si>
  <si>
    <t>孫文玲</t>
  </si>
  <si>
    <t>0927</t>
  </si>
  <si>
    <t>Windex</t>
  </si>
  <si>
    <t>蘇文德</t>
  </si>
  <si>
    <t>姚歷芬</t>
  </si>
  <si>
    <t>蔡慶郎</t>
  </si>
  <si>
    <t>早洩</t>
  </si>
  <si>
    <t>謝悟鋒</t>
  </si>
  <si>
    <t>劉雅蓉</t>
  </si>
  <si>
    <t>王蓉芬</t>
  </si>
  <si>
    <t>Coal Black</t>
  </si>
  <si>
    <t>陳應賢</t>
  </si>
  <si>
    <t>0928</t>
  </si>
  <si>
    <t>呂淑惠</t>
  </si>
  <si>
    <t>陳愷文</t>
  </si>
  <si>
    <t>吳坤銘</t>
  </si>
  <si>
    <t>洪億如</t>
  </si>
  <si>
    <t>王家玓</t>
  </si>
  <si>
    <t>吳婷一</t>
  </si>
  <si>
    <t>江憲軍</t>
  </si>
  <si>
    <t>林俊傑</t>
  </si>
  <si>
    <t>0929</t>
  </si>
  <si>
    <t>陳筱"薇"</t>
  </si>
  <si>
    <t>王文德</t>
  </si>
  <si>
    <t>萍珍</t>
  </si>
  <si>
    <t>簡孝儒</t>
  </si>
  <si>
    <t>Baby Killer</t>
  </si>
  <si>
    <t>廖仕偉</t>
  </si>
  <si>
    <t>0930</t>
  </si>
  <si>
    <t>許超英</t>
  </si>
  <si>
    <t>黃百綱</t>
  </si>
  <si>
    <t>1001</t>
  </si>
  <si>
    <t>羅文燕</t>
  </si>
  <si>
    <t>劉欣怡</t>
  </si>
  <si>
    <t>楊順蓉</t>
  </si>
  <si>
    <t>楊舒婷</t>
  </si>
  <si>
    <t>宋建廷</t>
  </si>
  <si>
    <t>江怡萍</t>
  </si>
  <si>
    <t>洪惠珊</t>
  </si>
  <si>
    <t>陳羿芯</t>
  </si>
  <si>
    <t>Kiss Me</t>
  </si>
  <si>
    <t>游秋琴</t>
  </si>
  <si>
    <t>1002</t>
  </si>
  <si>
    <t>Motor Shit</t>
  </si>
  <si>
    <t>陳振得</t>
  </si>
  <si>
    <t>Tanker's son</t>
  </si>
  <si>
    <t>劉中天</t>
  </si>
  <si>
    <t>林梅雀</t>
  </si>
  <si>
    <t>張麗昭</t>
  </si>
  <si>
    <t>劉若茵</t>
  </si>
  <si>
    <t>呂珮瑋</t>
  </si>
  <si>
    <t>藍鴻誠</t>
  </si>
  <si>
    <t>林兆權</t>
  </si>
  <si>
    <t>黃素素</t>
  </si>
  <si>
    <t>吳惠倫</t>
  </si>
  <si>
    <t>Nuke-Brown Owl</t>
  </si>
  <si>
    <t>高敏慧</t>
  </si>
  <si>
    <t>1003</t>
  </si>
  <si>
    <t>Hormon</t>
  </si>
  <si>
    <t>王義雄</t>
  </si>
  <si>
    <t>Down-Cup</t>
  </si>
  <si>
    <t>陳春霞</t>
  </si>
  <si>
    <t>曾柏文</t>
  </si>
  <si>
    <t>高老師朋友</t>
  </si>
  <si>
    <t>文雅</t>
  </si>
  <si>
    <t>宜霖</t>
  </si>
  <si>
    <t>六九</t>
  </si>
  <si>
    <t>施宏彥</t>
  </si>
  <si>
    <t>賴珮立</t>
  </si>
  <si>
    <t>盧冠太</t>
  </si>
  <si>
    <t>江偉聖</t>
  </si>
  <si>
    <t>俞震亞</t>
  </si>
  <si>
    <t>鄒騏煜</t>
  </si>
  <si>
    <t>1004</t>
  </si>
  <si>
    <t>Ross Roessle</t>
  </si>
  <si>
    <t>謝心嬿</t>
  </si>
  <si>
    <t>F.M.D</t>
  </si>
  <si>
    <t>李財福</t>
  </si>
  <si>
    <t>1005</t>
  </si>
  <si>
    <t>王敏</t>
  </si>
  <si>
    <t>楊亞文</t>
  </si>
  <si>
    <t>張淯甄</t>
  </si>
  <si>
    <t>尤海莉</t>
  </si>
  <si>
    <t>黃曲均</t>
  </si>
  <si>
    <t>陳占杰</t>
  </si>
  <si>
    <t>呂芳輝</t>
  </si>
  <si>
    <t>林坤河</t>
  </si>
  <si>
    <t>薛紫儀</t>
  </si>
  <si>
    <t>1006</t>
  </si>
  <si>
    <t>廖唯君</t>
  </si>
  <si>
    <t>陳于涵</t>
  </si>
  <si>
    <t>詹   旻</t>
  </si>
  <si>
    <t>田佳于</t>
  </si>
  <si>
    <t>楊健華</t>
  </si>
  <si>
    <t>盧冠廷</t>
  </si>
  <si>
    <t>陳士傳</t>
  </si>
  <si>
    <t>鄭憲聰</t>
  </si>
  <si>
    <t>林庭安</t>
  </si>
  <si>
    <t>夠淫蕩</t>
  </si>
  <si>
    <t>黃雯琪</t>
  </si>
  <si>
    <t>林利安</t>
  </si>
  <si>
    <t>黃仁呈</t>
  </si>
  <si>
    <t>1007</t>
  </si>
  <si>
    <t>薛進成</t>
  </si>
  <si>
    <t>范竣傑</t>
  </si>
  <si>
    <t>閩廣澤</t>
  </si>
  <si>
    <t>王倩倩</t>
  </si>
  <si>
    <t>杜淑芬</t>
  </si>
  <si>
    <t>Arthur</t>
  </si>
  <si>
    <t>王從榮</t>
  </si>
  <si>
    <t>1008</t>
  </si>
  <si>
    <t>Mangy Dog</t>
  </si>
  <si>
    <t>賴明河</t>
  </si>
  <si>
    <t>陳琪峰</t>
  </si>
  <si>
    <t>鄭瓊皓</t>
  </si>
  <si>
    <t>廖啟仁</t>
  </si>
  <si>
    <t>吳得興</t>
  </si>
  <si>
    <t>卓慧敏</t>
  </si>
  <si>
    <t>彭裕翔</t>
  </si>
  <si>
    <t>許雅嵐</t>
  </si>
  <si>
    <t>葉又寰</t>
  </si>
  <si>
    <t>Yeh Yuhuen</t>
  </si>
  <si>
    <t>周睿賢</t>
  </si>
  <si>
    <t>謝仁人</t>
  </si>
  <si>
    <t>羅水成</t>
  </si>
  <si>
    <t>李美燕</t>
  </si>
  <si>
    <t>1009</t>
  </si>
  <si>
    <t>Mountain pig</t>
  </si>
  <si>
    <t>李茂正</t>
  </si>
  <si>
    <t>Cock Hunter</t>
  </si>
  <si>
    <t>周欣怡</t>
  </si>
  <si>
    <t>黃婷儀</t>
  </si>
  <si>
    <t>王信彬</t>
  </si>
  <si>
    <t>Broker</t>
  </si>
  <si>
    <t>周賢懿</t>
  </si>
  <si>
    <t>1010</t>
  </si>
  <si>
    <t>Big Ball</t>
  </si>
  <si>
    <t>林大成</t>
  </si>
  <si>
    <t>Tricycle</t>
  </si>
  <si>
    <t>黃進財</t>
  </si>
  <si>
    <t>王乃文</t>
  </si>
  <si>
    <t>康惠萍</t>
  </si>
  <si>
    <t>曾雅芬</t>
  </si>
  <si>
    <t>呂睿庭</t>
  </si>
  <si>
    <t>韓常貞</t>
  </si>
  <si>
    <t>江平好</t>
  </si>
  <si>
    <t>1011</t>
  </si>
  <si>
    <t>陳振貴</t>
  </si>
  <si>
    <t>郭先正</t>
  </si>
  <si>
    <t>何芝儀</t>
  </si>
  <si>
    <t>鄭玉雪</t>
  </si>
  <si>
    <t>謝艾芸</t>
  </si>
  <si>
    <t>賴振宏</t>
  </si>
  <si>
    <t>郭大容</t>
  </si>
  <si>
    <t>阿得朋友</t>
  </si>
  <si>
    <t>吳軒宇</t>
  </si>
  <si>
    <t>林珮慈</t>
  </si>
  <si>
    <t>康明專</t>
  </si>
  <si>
    <t>陳慧瀞</t>
  </si>
  <si>
    <t>Recipe</t>
  </si>
  <si>
    <t>曹美雪</t>
  </si>
  <si>
    <t>1012</t>
  </si>
  <si>
    <t>鄭澄洋(童)</t>
  </si>
  <si>
    <t>潘信任</t>
  </si>
  <si>
    <t>謝厚恩</t>
  </si>
  <si>
    <t>謝喆倫</t>
  </si>
  <si>
    <t>林政元</t>
  </si>
  <si>
    <t>陳德正</t>
  </si>
  <si>
    <t>王星翔</t>
  </si>
  <si>
    <t>Puss Magnet</t>
  </si>
  <si>
    <t>松井達矢</t>
  </si>
  <si>
    <t>黃榆瑄</t>
  </si>
  <si>
    <t>葉定基</t>
  </si>
  <si>
    <t>1013</t>
  </si>
  <si>
    <t>余羿辰</t>
  </si>
  <si>
    <t>王佑誠(童)</t>
  </si>
  <si>
    <t>邱姿娟</t>
  </si>
  <si>
    <t>林宜緣</t>
  </si>
  <si>
    <t>趙慧騥</t>
  </si>
  <si>
    <t>吳秀岑</t>
  </si>
  <si>
    <t>顏淑芬</t>
  </si>
  <si>
    <t>Slime</t>
  </si>
  <si>
    <t>1014</t>
  </si>
  <si>
    <t>林楷哲</t>
  </si>
  <si>
    <t>陳順治</t>
  </si>
  <si>
    <t>張桐誠</t>
  </si>
  <si>
    <t>陳尹璇</t>
  </si>
  <si>
    <t>Irene</t>
  </si>
  <si>
    <t>彭康嘉(童)</t>
  </si>
  <si>
    <t>吳靖瑄</t>
  </si>
  <si>
    <t>吳惠蘭</t>
  </si>
  <si>
    <t>廖姿雯</t>
  </si>
  <si>
    <t>簡碩慧</t>
  </si>
  <si>
    <t>陳品叡</t>
  </si>
  <si>
    <t>1015</t>
  </si>
  <si>
    <t>莊堇桐</t>
  </si>
  <si>
    <t>吳振寰</t>
  </si>
  <si>
    <t>陳家銘</t>
  </si>
  <si>
    <t>Mike Gay Pride Parade</t>
  </si>
  <si>
    <t>張玉青</t>
  </si>
  <si>
    <t>李俊明</t>
  </si>
  <si>
    <t>Prentice</t>
  </si>
  <si>
    <t>王坤徒</t>
  </si>
  <si>
    <t>1016</t>
  </si>
  <si>
    <t>蘇駿發</t>
  </si>
  <si>
    <t>shout King</t>
  </si>
  <si>
    <t>王漢聲</t>
  </si>
  <si>
    <t>蘇育瑩</t>
  </si>
  <si>
    <t>艾    拉</t>
  </si>
  <si>
    <t>劉佩綺</t>
  </si>
  <si>
    <t>應翔林(童)</t>
  </si>
  <si>
    <t>李鳳丹</t>
  </si>
  <si>
    <t>鄭志新</t>
  </si>
  <si>
    <t>徐瑩棋</t>
  </si>
  <si>
    <t>1017</t>
  </si>
  <si>
    <t>田采宸</t>
  </si>
  <si>
    <t>徐瑩頎</t>
  </si>
  <si>
    <t>呂正揚</t>
  </si>
  <si>
    <t>顏宜平</t>
  </si>
  <si>
    <t>1018</t>
  </si>
  <si>
    <t>傅壬癸</t>
  </si>
  <si>
    <t>李薇</t>
  </si>
  <si>
    <t>李宥呈(童)</t>
  </si>
  <si>
    <t xml:space="preserve">Staccy Rosenfad </t>
  </si>
  <si>
    <t>Prick Flower's Wife</t>
  </si>
  <si>
    <t>郭黃玉嬌</t>
  </si>
  <si>
    <t>1019</t>
  </si>
  <si>
    <t>周子騰</t>
  </si>
  <si>
    <t>張麗芬</t>
  </si>
  <si>
    <t>蔣慧欣</t>
  </si>
  <si>
    <t>鄒明金</t>
  </si>
  <si>
    <t>游曜年</t>
  </si>
  <si>
    <t>周怡君</t>
  </si>
  <si>
    <t>王雅芬</t>
  </si>
  <si>
    <t>Just Gay</t>
  </si>
  <si>
    <t>張展源</t>
  </si>
  <si>
    <t>DUCK</t>
  </si>
  <si>
    <t>林素珍</t>
  </si>
  <si>
    <t>1020</t>
  </si>
  <si>
    <t>葉儒錦</t>
  </si>
  <si>
    <t>吳亦涵</t>
  </si>
  <si>
    <t>孫錫安</t>
  </si>
  <si>
    <t>林佳儒</t>
  </si>
  <si>
    <t>金保福</t>
  </si>
  <si>
    <t>黃妙芬</t>
  </si>
  <si>
    <t>王義泰</t>
  </si>
  <si>
    <t>洪正義</t>
  </si>
  <si>
    <t>許宇昊(童)</t>
  </si>
  <si>
    <t>周業譜</t>
  </si>
  <si>
    <t>1021</t>
  </si>
  <si>
    <t>謝孟虔</t>
  </si>
  <si>
    <t>蔡式倫</t>
  </si>
  <si>
    <t>LYNN林世玉</t>
  </si>
  <si>
    <t>盧金祥</t>
  </si>
  <si>
    <t>1022</t>
  </si>
  <si>
    <t>Lea Huang</t>
  </si>
  <si>
    <t>Vasincd ennscu</t>
  </si>
  <si>
    <t>盧銘祥</t>
  </si>
  <si>
    <t>吳鳴遠</t>
  </si>
  <si>
    <t>Flintstone</t>
  </si>
  <si>
    <t>王俊仁</t>
  </si>
  <si>
    <t>1023</t>
  </si>
  <si>
    <t>Iron Shit</t>
  </si>
  <si>
    <t>林文駿</t>
  </si>
  <si>
    <t>林文星</t>
  </si>
  <si>
    <t>吳亞克</t>
  </si>
  <si>
    <t>翁常強</t>
  </si>
  <si>
    <t>王熙傑</t>
  </si>
  <si>
    <t>林志強</t>
  </si>
  <si>
    <t>王秀鳳</t>
  </si>
  <si>
    <t>陳薇茹</t>
  </si>
  <si>
    <t>孔令然</t>
  </si>
  <si>
    <t>郭曉琦</t>
  </si>
  <si>
    <t>1024</t>
  </si>
  <si>
    <t>林宜屏</t>
  </si>
  <si>
    <t>葉書瑋</t>
  </si>
  <si>
    <t>蔡怡婷</t>
  </si>
  <si>
    <t>王文仁</t>
  </si>
  <si>
    <t>王繼昇</t>
  </si>
  <si>
    <t>劉為治</t>
  </si>
  <si>
    <t>業書瑋</t>
  </si>
  <si>
    <t>Big dirty</t>
  </si>
  <si>
    <t>張建銘</t>
  </si>
  <si>
    <t>1025</t>
  </si>
  <si>
    <t>Harry Potter</t>
  </si>
  <si>
    <t>葉紘齊</t>
  </si>
  <si>
    <t>郭品儀</t>
  </si>
  <si>
    <t>劉逢峻</t>
  </si>
  <si>
    <t>林美珍</t>
  </si>
  <si>
    <t>Grand Ma</t>
  </si>
  <si>
    <t>周清圳</t>
  </si>
  <si>
    <t>1026</t>
  </si>
  <si>
    <t>李采羚</t>
  </si>
  <si>
    <t>潘三禾</t>
  </si>
  <si>
    <t>陳信詠</t>
  </si>
  <si>
    <t>黃釧川</t>
  </si>
  <si>
    <t>陳璧秋</t>
  </si>
  <si>
    <t>鄭  霞</t>
  </si>
  <si>
    <t>邱明芬</t>
  </si>
  <si>
    <t>黃博遠</t>
  </si>
  <si>
    <t>陳品筑</t>
  </si>
  <si>
    <t>呂庭臻</t>
  </si>
  <si>
    <t>Bubble Pack Wife</t>
  </si>
  <si>
    <t>江瑞嬌</t>
  </si>
  <si>
    <t>1027</t>
  </si>
  <si>
    <t>李東山</t>
  </si>
  <si>
    <t>陳淑芬</t>
  </si>
  <si>
    <t>陳慶全</t>
  </si>
  <si>
    <t>戴敏玹</t>
  </si>
  <si>
    <t>黃智遠</t>
  </si>
  <si>
    <t>林明輝(安迪)</t>
  </si>
  <si>
    <t>1028</t>
  </si>
  <si>
    <t>李明宗</t>
  </si>
  <si>
    <t>江秀娟</t>
  </si>
  <si>
    <t>蔡美玲</t>
  </si>
  <si>
    <t>黃佩珍</t>
  </si>
  <si>
    <t>劉全來</t>
  </si>
  <si>
    <t>陳家麒</t>
  </si>
  <si>
    <t>呂韻美</t>
  </si>
  <si>
    <t>邱敏雄</t>
  </si>
  <si>
    <t>徐淑靜</t>
  </si>
  <si>
    <t>呂素青</t>
  </si>
  <si>
    <t>翁毓婷</t>
  </si>
  <si>
    <t>許欽松</t>
  </si>
  <si>
    <t>1029</t>
  </si>
  <si>
    <t>王木火</t>
  </si>
  <si>
    <t>王大元</t>
  </si>
  <si>
    <t>陳仁浩</t>
  </si>
  <si>
    <t>柯浚騰</t>
  </si>
  <si>
    <t>楊子緯</t>
  </si>
  <si>
    <t>林峯正</t>
  </si>
  <si>
    <r>
      <rPr>
        <rFont val="PMingLiu"/>
        <color theme="1"/>
        <sz val="12.0"/>
      </rPr>
      <t>蔡承翰（童</t>
    </r>
    <r>
      <rPr>
        <rFont val="PMingLiu"/>
        <b/>
        <color theme="1"/>
        <sz val="12.0"/>
      </rPr>
      <t xml:space="preserve"> )</t>
    </r>
  </si>
  <si>
    <t>王麗芬</t>
  </si>
  <si>
    <t>蔡杭諼</t>
  </si>
  <si>
    <t>廖澤森</t>
  </si>
  <si>
    <t>1030</t>
  </si>
  <si>
    <t>馬文龍</t>
  </si>
  <si>
    <t>張浩芸</t>
  </si>
  <si>
    <t>陳井然</t>
  </si>
  <si>
    <t>黃啟川</t>
  </si>
  <si>
    <t>陳亮明</t>
  </si>
  <si>
    <t>何明校</t>
  </si>
  <si>
    <t>林孟庭</t>
  </si>
  <si>
    <t>羅義清</t>
  </si>
  <si>
    <t>邱福鉅</t>
  </si>
  <si>
    <t>林佳穎</t>
  </si>
  <si>
    <t>1031</t>
  </si>
  <si>
    <t>周文雄</t>
  </si>
  <si>
    <t>楊斯堯</t>
  </si>
  <si>
    <t>薇薇安</t>
  </si>
  <si>
    <t>Sperm Donor</t>
  </si>
  <si>
    <t>莊詩祥</t>
  </si>
  <si>
    <t>ViVi EW</t>
  </si>
  <si>
    <t>1101</t>
  </si>
  <si>
    <t>黃道澤</t>
  </si>
  <si>
    <t>林秀優</t>
  </si>
  <si>
    <t>莊巧怡</t>
  </si>
  <si>
    <t>李佩芳</t>
  </si>
  <si>
    <t>劉品妤</t>
  </si>
  <si>
    <t>洪同燦</t>
  </si>
  <si>
    <t>呂泓毅</t>
  </si>
  <si>
    <t>小弟弟</t>
  </si>
  <si>
    <t>捷兔-福神</t>
  </si>
  <si>
    <t>林福城</t>
  </si>
  <si>
    <t>1102</t>
  </si>
  <si>
    <t>李梓齊(童)</t>
  </si>
  <si>
    <t>林佩君</t>
  </si>
  <si>
    <t>林莛娟</t>
  </si>
  <si>
    <t>袁賢芬</t>
  </si>
  <si>
    <t>黃尤如</t>
  </si>
  <si>
    <t>夏明珍</t>
  </si>
  <si>
    <t>張明河</t>
  </si>
  <si>
    <t>劉智吉</t>
  </si>
  <si>
    <t>李翼</t>
  </si>
  <si>
    <t>周保華</t>
  </si>
  <si>
    <t>彭琇珊</t>
  </si>
  <si>
    <t>鍾永銘</t>
  </si>
  <si>
    <t>1103</t>
  </si>
  <si>
    <t>葉富裕</t>
  </si>
  <si>
    <t>卓欣民</t>
  </si>
  <si>
    <t>王素秋</t>
  </si>
  <si>
    <t>張錦雲</t>
  </si>
  <si>
    <t>Pig Oil</t>
  </si>
  <si>
    <t>江俊程</t>
  </si>
  <si>
    <t>1104</t>
  </si>
  <si>
    <t>王淑萍</t>
  </si>
  <si>
    <t>鍾玉玲</t>
  </si>
  <si>
    <t>薛柑池</t>
  </si>
  <si>
    <t>李秀珠</t>
  </si>
  <si>
    <t>洪茂崇</t>
  </si>
  <si>
    <t>Charger</t>
  </si>
  <si>
    <t>周永泉</t>
  </si>
  <si>
    <t>1105</t>
  </si>
  <si>
    <t>Sheman</t>
  </si>
  <si>
    <t>蘇英杰</t>
  </si>
  <si>
    <t>RobotMachine</t>
  </si>
  <si>
    <t>邱創建</t>
  </si>
  <si>
    <t>彭學慧</t>
  </si>
  <si>
    <t>張儷琼</t>
  </si>
  <si>
    <t>宋氏和</t>
  </si>
  <si>
    <t>Miss E.P</t>
  </si>
  <si>
    <t>李月娥</t>
  </si>
  <si>
    <t>1106</t>
  </si>
  <si>
    <t>卓盟哲</t>
  </si>
  <si>
    <t>李素貞</t>
  </si>
  <si>
    <t>林保云</t>
  </si>
  <si>
    <t>張原隆</t>
  </si>
  <si>
    <t>陳筱筑</t>
  </si>
  <si>
    <t>1107</t>
  </si>
  <si>
    <t>吳聰明</t>
  </si>
  <si>
    <t>李明信</t>
  </si>
  <si>
    <t>呂杏珠</t>
  </si>
  <si>
    <t>李卉淳</t>
  </si>
  <si>
    <t>姜佩君</t>
  </si>
  <si>
    <t>苗重川</t>
  </si>
  <si>
    <t>張文樺</t>
  </si>
  <si>
    <t>陳麗玲</t>
  </si>
  <si>
    <t>Eggs Donor</t>
  </si>
  <si>
    <t>温捷穎</t>
  </si>
  <si>
    <t>Tiny Bush</t>
  </si>
  <si>
    <t>陳蓚茿</t>
  </si>
  <si>
    <t>許舒涵</t>
  </si>
  <si>
    <t>1108</t>
  </si>
  <si>
    <t>洪景秋</t>
  </si>
  <si>
    <t>薛亦寧</t>
  </si>
  <si>
    <t>朱逢臺</t>
  </si>
  <si>
    <t>Chrse</t>
  </si>
  <si>
    <t>陳泰旭</t>
  </si>
  <si>
    <t>Rolaud Shcdi</t>
  </si>
  <si>
    <t>張于延</t>
  </si>
  <si>
    <t>Night City</t>
  </si>
  <si>
    <t>曾淑芬 II</t>
  </si>
  <si>
    <t>1109</t>
  </si>
  <si>
    <t>周婉蓁</t>
  </si>
  <si>
    <t>Hippo Mouth(河馬)</t>
  </si>
  <si>
    <t>林致鴻</t>
  </si>
  <si>
    <t>厥美智</t>
  </si>
  <si>
    <t>李芷嫻</t>
  </si>
  <si>
    <t>張漢義</t>
  </si>
  <si>
    <t>林智鏞</t>
  </si>
  <si>
    <t>周志泉</t>
  </si>
  <si>
    <t>Jo Song</t>
  </si>
  <si>
    <t>周志忠</t>
  </si>
  <si>
    <t>劉漢建</t>
  </si>
  <si>
    <t>林國仁</t>
  </si>
  <si>
    <t>林國華</t>
  </si>
  <si>
    <t>1110</t>
  </si>
  <si>
    <t>朱妍靜</t>
  </si>
  <si>
    <t>林淑慧</t>
  </si>
  <si>
    <t>李明哲</t>
  </si>
  <si>
    <t>屠金陵</t>
  </si>
  <si>
    <t>李明儀</t>
  </si>
  <si>
    <t>郭芷彤</t>
  </si>
  <si>
    <t>楊  謹</t>
  </si>
  <si>
    <t>林文乾</t>
  </si>
  <si>
    <t>江孟興</t>
  </si>
  <si>
    <t>陳治伍</t>
  </si>
  <si>
    <t>pineapple</t>
  </si>
  <si>
    <t>蕭鳳瑜</t>
  </si>
  <si>
    <t>1111</t>
  </si>
  <si>
    <t>張芷菱</t>
  </si>
  <si>
    <t>吳禎祥</t>
  </si>
  <si>
    <t>羅翊瑄</t>
  </si>
  <si>
    <t>張淇淇</t>
  </si>
  <si>
    <t>蔡昀融</t>
  </si>
  <si>
    <t>陳清吉</t>
  </si>
  <si>
    <t>Wrong Tvrn</t>
  </si>
  <si>
    <t>Scctt</t>
  </si>
  <si>
    <t>蔡碧霜</t>
  </si>
  <si>
    <t>1112</t>
  </si>
  <si>
    <t>李雪菱</t>
  </si>
  <si>
    <t>黃錦盛</t>
  </si>
  <si>
    <t>陳履育</t>
  </si>
  <si>
    <t>蔣  文</t>
  </si>
  <si>
    <t>施崑城</t>
  </si>
  <si>
    <t>陳柏丞</t>
  </si>
  <si>
    <t>江育珍</t>
  </si>
  <si>
    <t>廖彩紅</t>
  </si>
  <si>
    <t>黃振時</t>
  </si>
  <si>
    <t>Man Chi</t>
  </si>
  <si>
    <t>黃啟明</t>
  </si>
  <si>
    <t>1113</t>
  </si>
  <si>
    <t>楊忠原</t>
  </si>
  <si>
    <t>蔡稟嶧</t>
  </si>
  <si>
    <t>陳俊彥</t>
  </si>
  <si>
    <t>陳彥潔</t>
  </si>
  <si>
    <t>1114</t>
  </si>
  <si>
    <t>劉根溢</t>
  </si>
  <si>
    <t>盧榛云</t>
  </si>
  <si>
    <t>林美華</t>
  </si>
  <si>
    <t>侯佳伶</t>
  </si>
  <si>
    <t>Peach</t>
  </si>
  <si>
    <t>羅玉秋</t>
  </si>
  <si>
    <t>1115</t>
  </si>
  <si>
    <t>沈滿飛</t>
  </si>
  <si>
    <t>張光炫</t>
  </si>
  <si>
    <t>江凱彬</t>
  </si>
  <si>
    <t>王美香</t>
  </si>
  <si>
    <t>邱佳慧</t>
  </si>
  <si>
    <t>Elizabetn Yancey</t>
  </si>
  <si>
    <t>洪秀雲</t>
  </si>
  <si>
    <t>林秀梅</t>
  </si>
  <si>
    <t>廖俊傑</t>
  </si>
  <si>
    <t>Boxer</t>
  </si>
  <si>
    <t>游淑君</t>
  </si>
  <si>
    <t>1116</t>
  </si>
  <si>
    <t>張文國</t>
  </si>
  <si>
    <t>吳寶足</t>
  </si>
  <si>
    <t>張勗庭</t>
  </si>
  <si>
    <t>陳妍妙</t>
  </si>
  <si>
    <t>王麗慧</t>
  </si>
  <si>
    <t>陳采妤</t>
  </si>
  <si>
    <t>孫力弘</t>
  </si>
  <si>
    <t xml:space="preserve"> M</t>
  </si>
  <si>
    <t>黃子袁</t>
  </si>
  <si>
    <t>鄭欽忠</t>
  </si>
  <si>
    <t>林芳儀</t>
  </si>
  <si>
    <t>1117</t>
  </si>
  <si>
    <t>MoTAZ</t>
  </si>
  <si>
    <t>Arthur Backdoor</t>
  </si>
  <si>
    <t>Aro</t>
  </si>
  <si>
    <t>廖修逸</t>
  </si>
  <si>
    <t>陳威宇</t>
  </si>
  <si>
    <t xml:space="preserve">Will </t>
  </si>
  <si>
    <t>Building</t>
  </si>
  <si>
    <t>王耀仁</t>
  </si>
  <si>
    <t>1118</t>
  </si>
  <si>
    <t>Tricycle Jr.</t>
  </si>
  <si>
    <t>林千祥</t>
  </si>
  <si>
    <t>李育庭</t>
  </si>
  <si>
    <t>陳羿澐</t>
  </si>
  <si>
    <t>邱俊雄</t>
  </si>
  <si>
    <t>許至璿</t>
  </si>
  <si>
    <t>郭昭霖</t>
  </si>
  <si>
    <t>陳宏偉</t>
  </si>
  <si>
    <t>彭彥銘</t>
  </si>
  <si>
    <t>Rebecca</t>
  </si>
  <si>
    <t>1119</t>
  </si>
  <si>
    <t>曾純國</t>
  </si>
  <si>
    <t>廖芳莉</t>
  </si>
  <si>
    <t>Adrien Kevin.Lo</t>
  </si>
  <si>
    <t>黃冠穎(童)</t>
  </si>
  <si>
    <t>溫明珠</t>
  </si>
  <si>
    <t>東蒼澧</t>
  </si>
  <si>
    <t>陳翔星</t>
  </si>
  <si>
    <t>Soho</t>
  </si>
  <si>
    <t>尹建中</t>
  </si>
  <si>
    <t>1120</t>
  </si>
  <si>
    <t>Fools Gold</t>
  </si>
  <si>
    <t>姜文鎰</t>
  </si>
  <si>
    <t>Cunt Packer-Licker Fan</t>
  </si>
  <si>
    <t>呂相芬</t>
  </si>
  <si>
    <t>楊志道</t>
  </si>
  <si>
    <t>wilson</t>
  </si>
  <si>
    <t>林慕賢</t>
  </si>
  <si>
    <t>王無為</t>
  </si>
  <si>
    <t>簡靖錩</t>
  </si>
  <si>
    <t>黃   凱</t>
  </si>
  <si>
    <t>Sleep in</t>
  </si>
  <si>
    <t>洪孟華</t>
  </si>
  <si>
    <t>Little Fish</t>
  </si>
  <si>
    <t>余政哲</t>
  </si>
  <si>
    <t>1121</t>
  </si>
  <si>
    <t>陳靖宜</t>
  </si>
  <si>
    <t>鬼王清</t>
  </si>
  <si>
    <t>曾憶清</t>
  </si>
  <si>
    <t>鄧俊雄</t>
  </si>
  <si>
    <t>阿   布</t>
  </si>
  <si>
    <t>黃稜璇</t>
  </si>
  <si>
    <t>Jo Get</t>
  </si>
  <si>
    <t>卓灼吉</t>
  </si>
  <si>
    <t>張智揚</t>
  </si>
  <si>
    <t>Eddic</t>
  </si>
  <si>
    <t>蔡亞叡</t>
  </si>
  <si>
    <t>陳怡伶</t>
  </si>
  <si>
    <t>簡志光</t>
  </si>
  <si>
    <t>1122</t>
  </si>
  <si>
    <t>林瓊瑛</t>
  </si>
  <si>
    <t>王庭豐</t>
  </si>
  <si>
    <t>詹佳錡</t>
  </si>
  <si>
    <t>邱國原</t>
  </si>
  <si>
    <t>林廷宇</t>
  </si>
  <si>
    <t>黃思绮</t>
  </si>
  <si>
    <t>黃柔伊</t>
  </si>
  <si>
    <t>Cantan Clap</t>
  </si>
  <si>
    <t>GUY羅伯森</t>
  </si>
  <si>
    <t>英英美代子</t>
  </si>
  <si>
    <t>朱英美</t>
  </si>
  <si>
    <t xml:space="preserve"> 樂文</t>
  </si>
  <si>
    <t>陳逸旋</t>
  </si>
  <si>
    <t>Beer Cat</t>
  </si>
  <si>
    <t>黃興國</t>
  </si>
  <si>
    <t>1123</t>
  </si>
  <si>
    <t>吳政育</t>
  </si>
  <si>
    <t>許嘉文</t>
  </si>
  <si>
    <t>Mandy Tseny</t>
  </si>
  <si>
    <t>吳伊平</t>
  </si>
  <si>
    <t>蘇楊美鈴</t>
  </si>
  <si>
    <t>朱嬿錞</t>
  </si>
  <si>
    <t>Major Wang</t>
  </si>
  <si>
    <t>王榮安</t>
  </si>
  <si>
    <t>1124</t>
  </si>
  <si>
    <t>廖俊愷</t>
  </si>
  <si>
    <t>李德龍</t>
  </si>
  <si>
    <t>王志亮</t>
  </si>
  <si>
    <t>許榮福</t>
  </si>
  <si>
    <t>謝小鈴</t>
  </si>
  <si>
    <t>周煜凱(童)</t>
  </si>
  <si>
    <t>1125</t>
  </si>
  <si>
    <t>蕭如玲</t>
  </si>
  <si>
    <t>1126</t>
  </si>
  <si>
    <t>王學民</t>
  </si>
  <si>
    <t>張建清</t>
  </si>
  <si>
    <t>江文仁</t>
  </si>
  <si>
    <t>許德山</t>
  </si>
  <si>
    <t>1127</t>
  </si>
  <si>
    <t>林玉雯</t>
  </si>
  <si>
    <t>官定宏</t>
  </si>
  <si>
    <t>張鈺玲</t>
  </si>
  <si>
    <t>江慈釵</t>
  </si>
  <si>
    <t>1128</t>
  </si>
  <si>
    <t>林美容</t>
  </si>
  <si>
    <t>徐壹豐</t>
  </si>
  <si>
    <t>高明正</t>
  </si>
  <si>
    <t>黃美珊</t>
  </si>
  <si>
    <t>陳美麗</t>
  </si>
  <si>
    <t>徐立謙</t>
  </si>
  <si>
    <t>汪筱傑</t>
  </si>
  <si>
    <t>1129</t>
  </si>
  <si>
    <t>Nigel oldham</t>
  </si>
  <si>
    <t>簡大為</t>
  </si>
  <si>
    <t>陳柏甄</t>
  </si>
  <si>
    <t>薛荇方</t>
  </si>
  <si>
    <t>吳鴻鑫</t>
  </si>
  <si>
    <t>許家豪</t>
  </si>
  <si>
    <t>1130</t>
  </si>
  <si>
    <t>林君穎</t>
  </si>
  <si>
    <t>黃姿燕</t>
  </si>
  <si>
    <t>唐維駿</t>
  </si>
  <si>
    <t>迫田洋平</t>
  </si>
  <si>
    <t>張詠晴</t>
  </si>
  <si>
    <t>喻湘蓮</t>
  </si>
  <si>
    <t>陳致傑</t>
  </si>
  <si>
    <t>陳靖涵</t>
  </si>
  <si>
    <t>1201</t>
  </si>
  <si>
    <t>陳琼如</t>
  </si>
  <si>
    <t>Hard Disk</t>
  </si>
  <si>
    <t>江順景</t>
  </si>
  <si>
    <t>王朝川</t>
  </si>
  <si>
    <t>Golden Boy-Jade Lady</t>
  </si>
  <si>
    <t>陳淑女</t>
  </si>
  <si>
    <t>林昕緹</t>
  </si>
  <si>
    <t>王昕緹</t>
  </si>
  <si>
    <t>safani</t>
  </si>
  <si>
    <t>陳瓊如</t>
  </si>
  <si>
    <t>王子涵</t>
  </si>
  <si>
    <t>Big John</t>
  </si>
  <si>
    <t>李銘郎</t>
  </si>
  <si>
    <t>毛俊傑</t>
  </si>
  <si>
    <t>Mohamed</t>
  </si>
  <si>
    <t>張宇辰</t>
  </si>
  <si>
    <t>林雨樹</t>
  </si>
  <si>
    <t>1202</t>
  </si>
  <si>
    <t>沈淑貞</t>
  </si>
  <si>
    <t>李景隆</t>
  </si>
  <si>
    <t>大叔</t>
  </si>
  <si>
    <t>林史恩</t>
  </si>
  <si>
    <t>林照雄</t>
  </si>
  <si>
    <t>姚欣慈</t>
  </si>
  <si>
    <t>洪天富</t>
  </si>
  <si>
    <t>林瑞昱</t>
  </si>
  <si>
    <t>Paper Woman</t>
  </si>
  <si>
    <t>陳春柳</t>
  </si>
  <si>
    <t>1203</t>
  </si>
  <si>
    <t>江友利</t>
  </si>
  <si>
    <t>梁鴻新</t>
  </si>
  <si>
    <t>陳佑舜</t>
  </si>
  <si>
    <t>黃清義</t>
  </si>
  <si>
    <t>吳志明</t>
  </si>
  <si>
    <t>許慧敏</t>
  </si>
  <si>
    <t>邱珮珊</t>
  </si>
  <si>
    <t>李祐鑫</t>
  </si>
  <si>
    <t>辛景昂</t>
  </si>
  <si>
    <t>孟麗</t>
  </si>
  <si>
    <t>See me Lu</t>
  </si>
  <si>
    <t>李欣儒</t>
  </si>
  <si>
    <t>1204</t>
  </si>
  <si>
    <t>張綺凌</t>
  </si>
  <si>
    <t>游玉雪</t>
  </si>
  <si>
    <t>鄭麗守</t>
  </si>
  <si>
    <t>馮嬿臻</t>
  </si>
  <si>
    <t>陳進祥</t>
  </si>
  <si>
    <t>莊惟山</t>
  </si>
  <si>
    <t>Pig Candle</t>
  </si>
  <si>
    <t>陳秋香</t>
  </si>
  <si>
    <t>1205</t>
  </si>
  <si>
    <t>Bend over god</t>
  </si>
  <si>
    <t>江佳政</t>
  </si>
  <si>
    <t>馮文中</t>
  </si>
  <si>
    <t>高志德</t>
  </si>
  <si>
    <t>鄧美芳</t>
  </si>
  <si>
    <t>曾進慶</t>
  </si>
  <si>
    <t>羅介敏</t>
  </si>
  <si>
    <t>何萬豐</t>
  </si>
  <si>
    <t>夏錦欉</t>
  </si>
  <si>
    <t>黃光佑</t>
  </si>
  <si>
    <t>周田貴</t>
  </si>
  <si>
    <t>陳芷芸</t>
  </si>
  <si>
    <t>翁玉菁</t>
  </si>
  <si>
    <t>陳清南</t>
  </si>
  <si>
    <t>張慧玲</t>
  </si>
  <si>
    <t>陳怡樺</t>
  </si>
  <si>
    <t>Nuke</t>
  </si>
  <si>
    <t>吳逸群</t>
  </si>
  <si>
    <t>1206</t>
  </si>
  <si>
    <t>Smuggler</t>
  </si>
  <si>
    <t>高天來</t>
  </si>
  <si>
    <t>徐明秀</t>
  </si>
  <si>
    <t>李怡靜</t>
  </si>
  <si>
    <t>張景堯</t>
  </si>
  <si>
    <t>廖俊強</t>
  </si>
  <si>
    <t>林秀媛</t>
  </si>
  <si>
    <t>J外國人</t>
  </si>
  <si>
    <t>鄭先生</t>
  </si>
  <si>
    <t>張孟婷</t>
  </si>
  <si>
    <t>Sesame</t>
  </si>
  <si>
    <t>王志仁</t>
  </si>
  <si>
    <t>1207</t>
  </si>
  <si>
    <t>林元晶</t>
  </si>
  <si>
    <t>龍珠果</t>
  </si>
  <si>
    <t>黃碧霞</t>
  </si>
  <si>
    <t>Diauonsl</t>
  </si>
  <si>
    <t>鄭安恬</t>
  </si>
  <si>
    <t>1208</t>
  </si>
  <si>
    <t>Shotleg shafer</t>
  </si>
  <si>
    <t>河合博美</t>
  </si>
  <si>
    <t>楊美鈴</t>
  </si>
  <si>
    <t>李秉澄(童)</t>
  </si>
  <si>
    <t>Air fare</t>
  </si>
  <si>
    <t>蕭堂輝</t>
  </si>
  <si>
    <t>張曼芳</t>
  </si>
  <si>
    <t>張佞雲</t>
  </si>
  <si>
    <t>林琬鈞</t>
  </si>
  <si>
    <t>黃丹薇</t>
  </si>
  <si>
    <t>舒淑貞</t>
  </si>
  <si>
    <t>張豫睿</t>
  </si>
  <si>
    <t>梅祐勛</t>
  </si>
  <si>
    <t>Credit Good</t>
  </si>
  <si>
    <t>徐伯俊</t>
  </si>
  <si>
    <t>1209</t>
  </si>
  <si>
    <t>徐宗樑</t>
  </si>
  <si>
    <t>江榮展</t>
  </si>
  <si>
    <t>Hey Hey</t>
  </si>
  <si>
    <t>黑 黑</t>
  </si>
  <si>
    <t>盧妍蓉</t>
  </si>
  <si>
    <t>李雅琦</t>
  </si>
  <si>
    <t>Tanker</t>
  </si>
  <si>
    <t>劉建河</t>
  </si>
  <si>
    <t>1210</t>
  </si>
  <si>
    <t>boot's wife</t>
  </si>
  <si>
    <t>謝美玲</t>
  </si>
  <si>
    <t>李濬宏</t>
  </si>
  <si>
    <t>王得和</t>
  </si>
  <si>
    <t>鄭小芬</t>
  </si>
  <si>
    <t>邱垂來</t>
  </si>
  <si>
    <t>楊舒涵</t>
  </si>
  <si>
    <t>童子桐(童)</t>
  </si>
  <si>
    <t>梁祖嘉</t>
  </si>
  <si>
    <t>Jo Yuki</t>
  </si>
  <si>
    <t>周張素珍</t>
  </si>
  <si>
    <t>莊慶隆</t>
  </si>
  <si>
    <t>吳春安</t>
  </si>
  <si>
    <t>王志堅</t>
  </si>
  <si>
    <t>張益瑞</t>
  </si>
  <si>
    <t>1211</t>
  </si>
  <si>
    <t>林芬珍</t>
  </si>
  <si>
    <t>游浩華</t>
  </si>
  <si>
    <t>黃仲霆</t>
  </si>
  <si>
    <t>張世昇</t>
  </si>
  <si>
    <t>鄧宇芳</t>
  </si>
  <si>
    <t>曾素幸</t>
  </si>
  <si>
    <t>黃麗玲</t>
  </si>
  <si>
    <t>曾祺婷</t>
  </si>
  <si>
    <t>Why Keeper</t>
  </si>
  <si>
    <t>鍾明亮</t>
  </si>
  <si>
    <t>1212</t>
  </si>
  <si>
    <t>詹馥蓮</t>
  </si>
  <si>
    <t>陳文煙</t>
  </si>
  <si>
    <t>陳美玲</t>
  </si>
  <si>
    <t>溫蒂</t>
  </si>
  <si>
    <t>張承遠</t>
  </si>
  <si>
    <t>1213</t>
  </si>
  <si>
    <t>陳均瑞</t>
  </si>
  <si>
    <t>黃彩華</t>
  </si>
  <si>
    <t>林宜靜</t>
  </si>
  <si>
    <t>林秀華</t>
  </si>
  <si>
    <t>花詩絜</t>
  </si>
  <si>
    <t>陳廷宜</t>
  </si>
  <si>
    <t>江彥陞</t>
  </si>
  <si>
    <t>Sister Long Le</t>
  </si>
  <si>
    <t>謝映彤</t>
  </si>
  <si>
    <t>1214</t>
  </si>
  <si>
    <t>巫承勳</t>
  </si>
  <si>
    <t>戴慧明</t>
  </si>
  <si>
    <t>Phil haws</t>
  </si>
  <si>
    <t>張   琴</t>
  </si>
  <si>
    <t>李俊延</t>
  </si>
  <si>
    <t>1215</t>
  </si>
  <si>
    <t>劉家麟</t>
  </si>
  <si>
    <t>蔡雅淑</t>
  </si>
  <si>
    <t>楊采縈</t>
  </si>
  <si>
    <t>CH3</t>
  </si>
  <si>
    <t>Sue Slobbo Tamer</t>
  </si>
  <si>
    <t>1216</t>
  </si>
  <si>
    <t>OBEY</t>
  </si>
  <si>
    <t>許福崇</t>
  </si>
  <si>
    <t>林錦言</t>
  </si>
  <si>
    <t>謝政宏</t>
  </si>
  <si>
    <t>張志豐</t>
  </si>
  <si>
    <t>許麗娥</t>
  </si>
  <si>
    <t>高鐵哥</t>
  </si>
  <si>
    <t>林貞蘭</t>
  </si>
  <si>
    <t>Rack cloor Man</t>
  </si>
  <si>
    <t>JOE</t>
  </si>
  <si>
    <t>Not ong(小高)</t>
  </si>
  <si>
    <t>Jlm</t>
  </si>
  <si>
    <t>Jed</t>
  </si>
  <si>
    <t>Gwlhe</t>
  </si>
  <si>
    <t>Chos</t>
  </si>
  <si>
    <t>金可悅</t>
  </si>
  <si>
    <t>方麗媚</t>
  </si>
  <si>
    <t>Tray</t>
  </si>
  <si>
    <t>Back Door man</t>
  </si>
  <si>
    <t>serena</t>
  </si>
  <si>
    <t>徐鐿芹</t>
  </si>
  <si>
    <t>1217</t>
  </si>
  <si>
    <t>Sebastian Roth</t>
  </si>
  <si>
    <t>張震家</t>
  </si>
  <si>
    <t>楊晶晶</t>
  </si>
  <si>
    <t>1218</t>
  </si>
  <si>
    <t>張琮琳</t>
  </si>
  <si>
    <t>王竹賢</t>
  </si>
  <si>
    <t>蔡承佑(童)</t>
  </si>
  <si>
    <t>蔡承恩(童)</t>
  </si>
  <si>
    <t>張芳榛</t>
  </si>
  <si>
    <t>賴淑菁</t>
  </si>
  <si>
    <t>王建智</t>
  </si>
  <si>
    <t>Diva</t>
  </si>
  <si>
    <t>Masa</t>
  </si>
  <si>
    <t>黃三億</t>
  </si>
  <si>
    <t>簡麗雲</t>
  </si>
  <si>
    <t>羅慧如</t>
  </si>
  <si>
    <t>1219</t>
  </si>
  <si>
    <t>林尹麒</t>
  </si>
  <si>
    <t>陳丞寬(童)</t>
  </si>
  <si>
    <t>周佳禾</t>
  </si>
  <si>
    <t>簡妘暄</t>
  </si>
  <si>
    <t>曾杰榕</t>
  </si>
  <si>
    <t>黃永維</t>
  </si>
  <si>
    <t>王資誠</t>
  </si>
  <si>
    <t>陳承寬-童</t>
  </si>
  <si>
    <t>王亭蓓</t>
  </si>
  <si>
    <t>陳朝明</t>
  </si>
  <si>
    <t>1220</t>
  </si>
  <si>
    <t>張恩維(童)</t>
  </si>
  <si>
    <t>黃文杰</t>
  </si>
  <si>
    <t>林國忠</t>
  </si>
  <si>
    <t>陳冬生</t>
  </si>
  <si>
    <t>趙艷紅</t>
  </si>
  <si>
    <t>林如卿</t>
  </si>
  <si>
    <t>李盛興</t>
  </si>
  <si>
    <t>顧莉茹</t>
  </si>
  <si>
    <t>蘇玉倫</t>
  </si>
  <si>
    <t>王建海</t>
  </si>
  <si>
    <t>趙湘怡</t>
  </si>
  <si>
    <t>Mosaic</t>
  </si>
  <si>
    <t>甘世明</t>
  </si>
  <si>
    <t>1221</t>
  </si>
  <si>
    <t>劉乾隆</t>
  </si>
  <si>
    <t>吳悅意</t>
  </si>
  <si>
    <t>張豫峯</t>
  </si>
  <si>
    <t>黃秀美</t>
  </si>
  <si>
    <t>蕭雅雯</t>
  </si>
  <si>
    <t>Hyon Shim Chong</t>
  </si>
  <si>
    <t>王小玲</t>
  </si>
  <si>
    <t>王印財</t>
  </si>
  <si>
    <t>郭穎生</t>
  </si>
  <si>
    <t>陳思敏</t>
  </si>
  <si>
    <t>1222</t>
  </si>
  <si>
    <t>林燕珠</t>
  </si>
  <si>
    <t>郭家瑋</t>
  </si>
  <si>
    <t>黃彥瑜</t>
  </si>
  <si>
    <t>薛英卿</t>
  </si>
  <si>
    <t>陳容喬</t>
  </si>
  <si>
    <t>古易昇</t>
  </si>
  <si>
    <t>Moshe Foster</t>
  </si>
  <si>
    <t>陳金榮</t>
  </si>
  <si>
    <t>Black Pig</t>
  </si>
  <si>
    <t>顏錫鑫</t>
  </si>
  <si>
    <t>1223</t>
  </si>
  <si>
    <t>Not Long(小高)</t>
  </si>
  <si>
    <t>高健哲</t>
  </si>
  <si>
    <t>陳仕協</t>
  </si>
  <si>
    <t>褚華冬</t>
  </si>
  <si>
    <t>陳芬梅</t>
  </si>
  <si>
    <t>嚴宥喆</t>
  </si>
  <si>
    <t>黃敏惠</t>
  </si>
  <si>
    <t>林庭律</t>
  </si>
  <si>
    <t>陳啓修</t>
  </si>
  <si>
    <t>1224</t>
  </si>
  <si>
    <t>李佩珊</t>
  </si>
  <si>
    <t>周嘉峻</t>
  </si>
  <si>
    <t>范瑞玟</t>
  </si>
  <si>
    <t>卓卿昱</t>
  </si>
  <si>
    <t>1225</t>
  </si>
  <si>
    <t>林明穎</t>
  </si>
  <si>
    <t>歐陽晴</t>
  </si>
  <si>
    <t>Sister Long Leg</t>
  </si>
  <si>
    <t>劉美娟</t>
  </si>
  <si>
    <t>1226</t>
  </si>
  <si>
    <t>Cha Cha</t>
  </si>
  <si>
    <t>王英美</t>
  </si>
  <si>
    <t>高毅宏</t>
  </si>
  <si>
    <t>張愼航</t>
  </si>
  <si>
    <t>張廣熙</t>
  </si>
  <si>
    <t>洪孟汝</t>
  </si>
  <si>
    <t>Tracy Liu</t>
  </si>
  <si>
    <t>張日佾</t>
  </si>
  <si>
    <t>陳俊卿</t>
  </si>
  <si>
    <t>Speccdite</t>
  </si>
  <si>
    <t>台積電</t>
  </si>
  <si>
    <t>戴宏鳴</t>
  </si>
  <si>
    <t>1227</t>
  </si>
  <si>
    <t>Giveme</t>
  </si>
  <si>
    <t>蘇惠君</t>
  </si>
  <si>
    <t>徐千惠</t>
  </si>
  <si>
    <t>歐莉玲</t>
  </si>
  <si>
    <t>許鳳娥</t>
  </si>
  <si>
    <t>陳俊達</t>
  </si>
  <si>
    <t>LeLe</t>
  </si>
  <si>
    <t>Black Hand</t>
  </si>
  <si>
    <t>王怡堯</t>
  </si>
  <si>
    <t>1228</t>
  </si>
  <si>
    <t>李冠儀</t>
  </si>
  <si>
    <t>傅詩婷</t>
  </si>
  <si>
    <t>周士超</t>
  </si>
  <si>
    <t>賴佩玲</t>
  </si>
  <si>
    <t>李麗后</t>
  </si>
  <si>
    <t>曾詠鉦</t>
  </si>
  <si>
    <t>Katia Marchena</t>
  </si>
  <si>
    <t>林政穎</t>
  </si>
  <si>
    <t>王麗敏</t>
  </si>
  <si>
    <t>Katia</t>
  </si>
  <si>
    <t>白建國</t>
  </si>
  <si>
    <t>1229</t>
  </si>
  <si>
    <t>林宗榮</t>
  </si>
  <si>
    <t>蔡辰瀚</t>
  </si>
  <si>
    <t>陳梅芬</t>
  </si>
  <si>
    <t>0939-165-405</t>
  </si>
  <si>
    <t>吳興隆</t>
  </si>
  <si>
    <t>1230</t>
  </si>
  <si>
    <t>林慧娟</t>
  </si>
  <si>
    <t>蘇宗武</t>
  </si>
  <si>
    <t>宋相琪</t>
  </si>
  <si>
    <t>蔡宇帆</t>
  </si>
  <si>
    <t>1231</t>
  </si>
  <si>
    <t>張育賢</t>
  </si>
  <si>
    <t>012小妹</t>
  </si>
  <si>
    <t>高高</t>
  </si>
  <si>
    <t>有錢</t>
  </si>
  <si>
    <t>娥姐</t>
  </si>
  <si>
    <t>Peter Phang</t>
  </si>
  <si>
    <t>愛你</t>
  </si>
  <si>
    <t>Baby</t>
  </si>
  <si>
    <t>百萬</t>
  </si>
  <si>
    <t>千萬</t>
  </si>
  <si>
    <t>周俊佑</t>
  </si>
  <si>
    <t>CARL Reuter</t>
  </si>
  <si>
    <t>無名氏</t>
  </si>
  <si>
    <t>女性</t>
  </si>
  <si>
    <t>男性</t>
  </si>
  <si>
    <t>小一到高三</t>
  </si>
  <si>
    <t>小一到高三(不計跑次)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</si>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</sst>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_(&quot;$&quot;* #,##0_);_(&quot;$&quot;* \(#,##0\);_(&quot;$&quot;* &quot;-&quot;??_);_(@_)"/>
  </numFmts>
  <fonts count="32">
    <font>
      <sz val="12.0"/>
      <color theme="1"/>
      <name val="Calibri"/>
      <scheme val="minor"/>
    </font>
    <font>
      <sz val="12.0"/>
      <color rgb="FF0C0C0C"/>
      <name val="PMingLiu"/>
    </font>
    <font>
      <sz val="12.0"/>
      <color rgb="FF000000"/>
      <name val="PMingLiu"/>
    </font>
    <font>
      <sz val="14.0"/>
      <color rgb="FF0C0C0C"/>
      <name val="Microsoft JhengHei"/>
    </font>
    <font>
      <sz val="10.0"/>
      <color rgb="FF0070C0"/>
      <name val="Microsoft JhengHei"/>
    </font>
    <font>
      <sz val="12.0"/>
      <color theme="1"/>
      <name val="Microsoft JhengHei"/>
    </font>
    <font>
      <sz val="11.0"/>
      <color theme="1"/>
      <name val="Microsoft JhengHei"/>
    </font>
    <font>
      <sz val="10.0"/>
      <color theme="1"/>
      <name val="Microsoft JhengHei"/>
    </font>
    <font>
      <sz val="12.0"/>
      <color theme="1"/>
      <name val="Calibri"/>
    </font>
    <font>
      <sz val="10.0"/>
      <color theme="1"/>
      <name val="PMingLiu"/>
    </font>
    <font>
      <sz val="12.0"/>
      <color theme="1"/>
      <name val="PMingLiu"/>
    </font>
    <font>
      <b/>
      <sz val="14.0"/>
      <color rgb="FF7030A0"/>
      <name val="Microsoft JhengHei"/>
    </font>
    <font>
      <b/>
      <sz val="14.0"/>
      <color rgb="FF0070C0"/>
      <name val="Microsoft JhengHei"/>
    </font>
    <font>
      <sz val="13.0"/>
      <color theme="1"/>
      <name val="Microsoft JhengHei"/>
    </font>
    <font>
      <color theme="1"/>
      <name val="Calibri"/>
      <scheme val="minor"/>
    </font>
    <font>
      <sz val="12.0"/>
      <color rgb="FFFF0000"/>
      <name val="Microsoft JhengHei"/>
    </font>
    <font>
      <b/>
      <sz val="10.0"/>
      <color theme="1"/>
      <name val="PMingLiu"/>
    </font>
    <font>
      <strike/>
      <sz val="12.0"/>
      <color theme="1"/>
      <name val="Microsoft JhengHei"/>
    </font>
    <font>
      <sz val="12.0"/>
      <color rgb="FF000000"/>
      <name val="Microsoft JhengHei"/>
    </font>
    <font>
      <sz val="11.0"/>
      <color theme="1"/>
      <name val="PMingLiu"/>
    </font>
    <font>
      <b/>
      <sz val="12.0"/>
      <color rgb="FF000000"/>
      <name val="PMingLiu"/>
    </font>
    <font>
      <b/>
      <sz val="12.0"/>
      <color theme="1"/>
      <name val="PMingLiu"/>
    </font>
    <font>
      <b/>
      <sz val="12.0"/>
      <color theme="1"/>
      <name val="Microsoft JhengHei"/>
    </font>
    <font>
      <b/>
      <color theme="1"/>
      <name val="Calibri"/>
      <scheme val="minor"/>
    </font>
    <font>
      <b/>
      <sz val="12.0"/>
      <color theme="1"/>
      <name val="Calibri"/>
    </font>
    <font>
      <sz val="14.0"/>
      <color rgb="FF0070C0"/>
      <name val="Microsoft JhengHei"/>
    </font>
    <font>
      <sz val="12.0"/>
      <color rgb="FF0000FF"/>
      <name val="Microsoft JhengHei"/>
    </font>
    <font>
      <b/>
      <sz val="12.0"/>
      <color rgb="FF00B050"/>
      <name val="Microsoft JhengHei"/>
    </font>
    <font>
      <sz val="14.0"/>
      <color theme="1"/>
      <name val="Microsoft JhengHei"/>
    </font>
    <font>
      <sz val="14.0"/>
      <color rgb="FF000000"/>
      <name val="Microsoft JhengHei"/>
    </font>
    <font>
      <b/>
      <sz val="14.0"/>
      <color rgb="FF00B050"/>
      <name val="Microsoft JhengHei"/>
    </font>
    <font>
      <b/>
      <sz val="14.0"/>
      <color theme="1"/>
      <name val="Microsoft JhengHei"/>
    </font>
  </fonts>
  <fills count="12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73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shrinkToFit="1" vertical="center" wrapText="0"/>
    </xf>
    <xf borderId="3" fillId="3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readingOrder="0" shrinkToFit="0" vertical="center" wrapText="1"/>
    </xf>
    <xf borderId="1" fillId="2" fontId="7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4" fontId="8" numFmtId="0" xfId="0" applyAlignment="1" applyBorder="1" applyFill="1" applyFont="1">
      <alignment vertical="center"/>
    </xf>
    <xf borderId="1" fillId="2" fontId="9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1" fillId="2" fontId="10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11" numFmtId="164" xfId="0" applyAlignment="1" applyBorder="1" applyFont="1" applyNumberFormat="1">
      <alignment horizontal="center" shrinkToFit="0" vertical="center" wrapText="1"/>
    </xf>
    <xf borderId="2" fillId="2" fontId="11" numFmtId="164" xfId="0" applyAlignment="1" applyBorder="1" applyFont="1" applyNumberFormat="1">
      <alignment horizontal="center" shrinkToFit="0" vertical="center" wrapText="1"/>
    </xf>
    <xf borderId="1" fillId="2" fontId="12" numFmtId="0" xfId="0" applyAlignment="1" applyBorder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13" numFmtId="164" xfId="0" applyAlignment="1" applyBorder="1" applyFont="1" applyNumberFormat="1">
      <alignment horizontal="center" shrinkToFit="0" vertical="center" wrapText="1"/>
    </xf>
    <xf borderId="0" fillId="4" fontId="14" numFmtId="0" xfId="0" applyAlignment="1" applyFont="1">
      <alignment vertical="center"/>
    </xf>
    <xf borderId="1" fillId="5" fontId="9" numFmtId="0" xfId="0" applyAlignment="1" applyBorder="1" applyFill="1" applyFont="1">
      <alignment horizontal="center" shrinkToFit="0" vertical="center" wrapText="1"/>
    </xf>
    <xf borderId="1" fillId="5" fontId="2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5" fontId="10" numFmtId="49" xfId="0" applyAlignment="1" applyBorder="1" applyFont="1" applyNumberFormat="1">
      <alignment horizontal="center" shrinkToFit="0" vertical="center" wrapText="1"/>
    </xf>
    <xf borderId="1" fillId="5" fontId="5" numFmtId="0" xfId="0" applyAlignment="1" applyBorder="1" applyFont="1">
      <alignment horizontal="center" shrinkToFit="0" vertical="center" wrapText="1"/>
    </xf>
    <xf borderId="1" fillId="5" fontId="11" numFmtId="164" xfId="0" applyAlignment="1" applyBorder="1" applyFont="1" applyNumberFormat="1">
      <alignment horizontal="center" shrinkToFit="0" vertical="center" wrapText="1"/>
    </xf>
    <xf borderId="2" fillId="5" fontId="11" numFmtId="164" xfId="0" applyAlignment="1" applyBorder="1" applyFont="1" applyNumberFormat="1">
      <alignment horizontal="center" shrinkToFit="0" vertical="center" wrapText="1"/>
    </xf>
    <xf borderId="1" fillId="5" fontId="12" numFmtId="0" xfId="0" applyAlignment="1" applyBorder="1" applyFont="1">
      <alignment horizontal="center" readingOrder="0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1" fillId="5" fontId="5" numFmtId="164" xfId="0" applyAlignment="1" applyBorder="1" applyFont="1" applyNumberFormat="1">
      <alignment horizontal="center" readingOrder="0" shrinkToFit="0" vertical="center" wrapText="1"/>
    </xf>
    <xf borderId="1" fillId="5" fontId="5" numFmtId="164" xfId="0" applyAlignment="1" applyBorder="1" applyFont="1" applyNumberFormat="1">
      <alignment horizontal="center" shrinkToFit="0" vertical="center" wrapText="1"/>
    </xf>
    <xf borderId="0" fillId="4" fontId="8" numFmtId="0" xfId="0" applyAlignment="1" applyFont="1">
      <alignment vertical="center"/>
    </xf>
    <xf borderId="1" fillId="2" fontId="5" numFmtId="164" xfId="0" applyAlignment="1" applyBorder="1" applyFont="1" applyNumberFormat="1">
      <alignment horizontal="center" vertical="center"/>
    </xf>
    <xf borderId="2" fillId="5" fontId="11" numFmtId="164" xfId="0" applyAlignment="1" applyBorder="1" applyFont="1" applyNumberFormat="1">
      <alignment horizontal="center" vertical="center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5" fillId="5" fontId="5" numFmtId="164" xfId="0" applyAlignment="1" applyBorder="1" applyFont="1" applyNumberFormat="1">
      <alignment horizontal="center" shrinkToFit="0" vertical="center" wrapText="1"/>
    </xf>
    <xf borderId="1" fillId="5" fontId="10" numFmtId="0" xfId="0" applyAlignment="1" applyBorder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readingOrder="0" shrinkToFit="0" vertical="center" wrapText="1"/>
    </xf>
    <xf borderId="1" fillId="6" fontId="10" numFmtId="0" xfId="0" applyAlignment="1" applyBorder="1" applyFill="1" applyFont="1">
      <alignment horizontal="center" shrinkToFit="0" vertical="center" wrapText="1"/>
    </xf>
    <xf borderId="2" fillId="6" fontId="11" numFmtId="164" xfId="0" applyAlignment="1" applyBorder="1" applyFont="1" applyNumberFormat="1">
      <alignment horizontal="center" shrinkToFit="0" vertical="center" wrapText="1"/>
    </xf>
    <xf borderId="4" fillId="7" fontId="8" numFmtId="0" xfId="0" applyAlignment="1" applyBorder="1" applyFill="1" applyFont="1">
      <alignment vertical="center"/>
    </xf>
    <xf borderId="1" fillId="8" fontId="10" numFmtId="0" xfId="0" applyAlignment="1" applyBorder="1" applyFill="1" applyFont="1">
      <alignment horizontal="center" shrinkToFit="0" vertical="center" wrapText="1"/>
    </xf>
    <xf borderId="1" fillId="8" fontId="2" numFmtId="0" xfId="0" applyAlignment="1" applyBorder="1" applyFont="1">
      <alignment horizontal="center" shrinkToFit="0" vertical="center" wrapText="1"/>
    </xf>
    <xf borderId="1" fillId="8" fontId="10" numFmtId="49" xfId="0" applyAlignment="1" applyBorder="1" applyFont="1" applyNumberFormat="1">
      <alignment horizontal="center" shrinkToFit="0" vertical="center" wrapText="1"/>
    </xf>
    <xf borderId="1" fillId="8" fontId="5" numFmtId="0" xfId="0" applyAlignment="1" applyBorder="1" applyFont="1">
      <alignment horizontal="center" shrinkToFit="0" vertical="center" wrapText="1"/>
    </xf>
    <xf borderId="1" fillId="8" fontId="11" numFmtId="164" xfId="0" applyAlignment="1" applyBorder="1" applyFont="1" applyNumberFormat="1">
      <alignment horizontal="center" shrinkToFit="0" vertical="center" wrapText="1"/>
    </xf>
    <xf borderId="2" fillId="8" fontId="11" numFmtId="164" xfId="0" applyAlignment="1" applyBorder="1" applyFont="1" applyNumberFormat="1">
      <alignment horizontal="center" shrinkToFit="0" vertical="center" wrapText="1"/>
    </xf>
    <xf borderId="1" fillId="8" fontId="12" numFmtId="0" xfId="0" applyAlignment="1" applyBorder="1" applyFont="1">
      <alignment horizontal="center" readingOrder="0" shrinkToFit="0" vertical="center" wrapText="1"/>
    </xf>
    <xf borderId="5" fillId="8" fontId="5" numFmtId="0" xfId="0" applyAlignment="1" applyBorder="1" applyFont="1">
      <alignment horizontal="center" shrinkToFit="0" vertical="center" wrapText="1"/>
    </xf>
    <xf borderId="1" fillId="8" fontId="5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ont="1">
      <alignment vertical="center"/>
    </xf>
    <xf borderId="4" fillId="2" fontId="8" numFmtId="0" xfId="0" applyAlignment="1" applyBorder="1" applyFont="1">
      <alignment vertical="center"/>
    </xf>
    <xf borderId="1" fillId="8" fontId="15" numFmtId="0" xfId="0" applyAlignment="1" applyBorder="1" applyFont="1">
      <alignment horizontal="center" shrinkToFit="0" vertical="center" wrapText="1"/>
    </xf>
    <xf borderId="1" fillId="8" fontId="11" numFmtId="164" xfId="0" applyAlignment="1" applyBorder="1" applyFont="1" applyNumberFormat="1">
      <alignment horizontal="center" readingOrder="0" shrinkToFit="0" vertical="center" wrapText="1"/>
    </xf>
    <xf borderId="1" fillId="2" fontId="11" numFmtId="164" xfId="0" applyAlignment="1" applyBorder="1" applyFont="1" applyNumberFormat="1">
      <alignment horizontal="center" readingOrder="0" shrinkToFit="0" vertical="center" wrapText="1"/>
    </xf>
    <xf borderId="1" fillId="5" fontId="15" numFmtId="164" xfId="0" applyAlignment="1" applyBorder="1" applyFont="1" applyNumberFormat="1">
      <alignment horizontal="center" shrinkToFit="0" vertical="center" wrapText="1"/>
    </xf>
    <xf borderId="5" fillId="2" fontId="5" numFmtId="164" xfId="0" applyAlignment="1" applyBorder="1" applyFont="1" applyNumberFormat="1">
      <alignment horizontal="center" shrinkToFit="0" vertical="center" wrapText="1"/>
    </xf>
    <xf borderId="1" fillId="9" fontId="14" numFmtId="0" xfId="0" applyAlignment="1" applyBorder="1" applyFill="1" applyFont="1">
      <alignment vertical="center"/>
    </xf>
    <xf borderId="1" fillId="2" fontId="8" numFmtId="0" xfId="0" applyAlignment="1" applyBorder="1" applyFont="1">
      <alignment vertical="center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readingOrder="0" vertical="center"/>
    </xf>
    <xf borderId="1" fillId="2" fontId="14" numFmtId="0" xfId="0" applyAlignment="1" applyBorder="1" applyFont="1">
      <alignment vertical="center"/>
    </xf>
    <xf borderId="1" fillId="5" fontId="10" numFmtId="49" xfId="0" applyAlignment="1" applyBorder="1" applyFont="1" applyNumberFormat="1">
      <alignment horizontal="center" readingOrder="0" shrinkToFit="0" vertical="center" wrapText="1"/>
    </xf>
    <xf borderId="5" fillId="5" fontId="5" numFmtId="0" xfId="0" applyAlignment="1" applyBorder="1" applyFont="1">
      <alignment horizontal="center" readingOrder="0" shrinkToFit="0" vertical="center" wrapText="1"/>
    </xf>
    <xf borderId="1" fillId="2" fontId="16" numFmtId="0" xfId="0" applyAlignment="1" applyBorder="1" applyFont="1">
      <alignment horizontal="center" shrinkToFit="0" vertical="center" wrapText="1"/>
    </xf>
    <xf borderId="1" fillId="8" fontId="9" numFmtId="0" xfId="0" applyAlignment="1" applyBorder="1" applyFont="1">
      <alignment horizontal="center" shrinkToFit="0" vertical="center" wrapText="1"/>
    </xf>
    <xf borderId="1" fillId="8" fontId="17" numFmtId="164" xfId="0" applyAlignment="1" applyBorder="1" applyFont="1" applyNumberFormat="1">
      <alignment horizontal="center" shrinkToFit="0" vertical="center" wrapText="1"/>
    </xf>
    <xf borderId="1" fillId="2" fontId="10" numFmtId="49" xfId="0" applyAlignment="1" applyBorder="1" applyFont="1" applyNumberFormat="1">
      <alignment horizontal="center" readingOrder="0" shrinkToFit="0" vertical="center" wrapText="1"/>
    </xf>
    <xf borderId="1" fillId="2" fontId="15" numFmtId="164" xfId="0" applyAlignment="1" applyBorder="1" applyFont="1" applyNumberFormat="1">
      <alignment horizontal="center" shrinkToFit="0" vertical="center" wrapText="1"/>
    </xf>
    <xf borderId="1" fillId="5" fontId="2" numFmtId="0" xfId="0" applyAlignment="1" applyBorder="1" applyFont="1">
      <alignment horizontal="center" readingOrder="0" shrinkToFit="0" vertical="center" wrapText="1"/>
    </xf>
    <xf borderId="1" fillId="8" fontId="5" numFmtId="164" xfId="0" applyAlignment="1" applyBorder="1" applyFont="1" applyNumberFormat="1">
      <alignment horizontal="center" readingOrder="0" shrinkToFit="0" vertical="center" wrapText="1"/>
    </xf>
    <xf borderId="1" fillId="2" fontId="15" numFmtId="0" xfId="0" applyAlignment="1" applyBorder="1" applyFont="1">
      <alignment horizontal="center" readingOrder="0" shrinkToFit="0" vertical="center" wrapText="1"/>
    </xf>
    <xf borderId="1" fillId="2" fontId="18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0" fillId="5" fontId="14" numFmtId="0" xfId="0" applyAlignment="1" applyFont="1">
      <alignment vertical="center"/>
    </xf>
    <xf borderId="1" fillId="5" fontId="19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vertical="center"/>
    </xf>
    <xf borderId="1" fillId="5" fontId="18" numFmtId="164" xfId="0" applyAlignment="1" applyBorder="1" applyFont="1" applyNumberFormat="1">
      <alignment horizontal="center" readingOrder="0" shrinkToFit="0" vertical="center" wrapText="1"/>
    </xf>
    <xf borderId="1" fillId="5" fontId="15" numFmtId="0" xfId="0" applyAlignment="1" applyBorder="1" applyFont="1">
      <alignment horizontal="center" shrinkToFit="0" vertical="center" wrapText="1"/>
    </xf>
    <xf borderId="1" fillId="10" fontId="10" numFmtId="0" xfId="0" applyAlignment="1" applyBorder="1" applyFill="1" applyFont="1">
      <alignment horizontal="center" shrinkToFit="0" vertical="center" wrapText="1"/>
    </xf>
    <xf borderId="1" fillId="10" fontId="2" numFmtId="0" xfId="0" applyAlignment="1" applyBorder="1" applyFont="1">
      <alignment horizontal="center" shrinkToFit="0" vertical="center" wrapText="1"/>
    </xf>
    <xf borderId="1" fillId="10" fontId="10" numFmtId="49" xfId="0" applyAlignment="1" applyBorder="1" applyFont="1" applyNumberFormat="1">
      <alignment horizontal="center" shrinkToFit="0" vertical="center" wrapText="1"/>
    </xf>
    <xf borderId="1" fillId="10" fontId="5" numFmtId="0" xfId="0" applyAlignment="1" applyBorder="1" applyFont="1">
      <alignment horizontal="center" shrinkToFit="0" vertical="center" wrapText="1"/>
    </xf>
    <xf borderId="1" fillId="10" fontId="11" numFmtId="164" xfId="0" applyAlignment="1" applyBorder="1" applyFont="1" applyNumberFormat="1">
      <alignment horizontal="center" shrinkToFit="0" vertical="center" wrapText="1"/>
    </xf>
    <xf borderId="2" fillId="10" fontId="11" numFmtId="164" xfId="0" applyAlignment="1" applyBorder="1" applyFont="1" applyNumberFormat="1">
      <alignment horizontal="center" shrinkToFit="0" vertical="center" wrapText="1"/>
    </xf>
    <xf borderId="1" fillId="10" fontId="12" numFmtId="0" xfId="0" applyAlignment="1" applyBorder="1" applyFont="1">
      <alignment horizontal="center" readingOrder="0" shrinkToFit="0" vertical="center" wrapText="1"/>
    </xf>
    <xf borderId="5" fillId="10" fontId="5" numFmtId="164" xfId="0" applyAlignment="1" applyBorder="1" applyFont="1" applyNumberFormat="1">
      <alignment horizontal="center" shrinkToFit="0" vertical="center" wrapText="1"/>
    </xf>
    <xf borderId="1" fillId="10" fontId="5" numFmtId="164" xfId="0" applyAlignment="1" applyBorder="1" applyFont="1" applyNumberFormat="1">
      <alignment horizontal="center"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1" fillId="2" fontId="10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5" fontId="16" numFmtId="0" xfId="0" applyAlignment="1" applyBorder="1" applyFont="1">
      <alignment horizontal="center" shrinkToFit="0" vertical="center" wrapText="1"/>
    </xf>
    <xf borderId="1" fillId="5" fontId="18" numFmtId="0" xfId="0" applyAlignment="1" applyBorder="1" applyFont="1">
      <alignment horizontal="center" shrinkToFit="0" vertical="center" wrapText="1"/>
    </xf>
    <xf borderId="1" fillId="5" fontId="5" numFmtId="0" xfId="0" applyAlignment="1" applyBorder="1" applyFont="1">
      <alignment horizontal="center" readingOrder="0" shrinkToFit="0" vertical="center" wrapText="1"/>
    </xf>
    <xf borderId="0" fillId="5" fontId="14" numFmtId="0" xfId="0" applyAlignment="1" applyFont="1">
      <alignment readingOrder="0" vertical="center"/>
    </xf>
    <xf borderId="1" fillId="5" fontId="10" numFmtId="49" xfId="0" applyAlignment="1" applyBorder="1" applyFont="1" applyNumberFormat="1">
      <alignment horizontal="center" readingOrder="0" shrinkToFit="0" vertical="center" wrapText="1"/>
    </xf>
    <xf borderId="1" fillId="5" fontId="5" numFmtId="0" xfId="0" applyAlignment="1" applyBorder="1" applyFont="1">
      <alignment horizontal="center" shrinkToFit="0" vertical="center" wrapText="1"/>
    </xf>
    <xf borderId="1" fillId="2" fontId="15" numFmtId="0" xfId="0" applyAlignment="1" applyBorder="1" applyFont="1">
      <alignment horizontal="center" shrinkToFit="0" vertical="center" wrapText="1"/>
    </xf>
    <xf borderId="1" fillId="5" fontId="11" numFmtId="164" xfId="0" applyAlignment="1" applyBorder="1" applyFont="1" applyNumberFormat="1">
      <alignment horizontal="center" readingOrder="0" shrinkToFit="0" vertical="center" wrapText="1"/>
    </xf>
    <xf borderId="2" fillId="5" fontId="11" numFmtId="164" xfId="0" applyAlignment="1" applyBorder="1" applyFont="1" applyNumberFormat="1">
      <alignment horizontal="center" readingOrder="0" shrinkToFit="0" vertical="center" wrapText="1"/>
    </xf>
    <xf borderId="1" fillId="11" fontId="10" numFmtId="49" xfId="0" applyAlignment="1" applyBorder="1" applyFill="1" applyFont="1" applyNumberFormat="1">
      <alignment horizontal="center" shrinkToFit="0" vertical="center" wrapText="1"/>
    </xf>
    <xf borderId="1" fillId="11" fontId="18" numFmtId="0" xfId="0" applyAlignment="1" applyBorder="1" applyFont="1">
      <alignment horizontal="center" shrinkToFit="0" vertical="center" wrapText="1"/>
    </xf>
    <xf borderId="1" fillId="11" fontId="11" numFmtId="164" xfId="0" applyAlignment="1" applyBorder="1" applyFont="1" applyNumberFormat="1">
      <alignment horizontal="center" shrinkToFit="0" vertical="center" wrapText="1"/>
    </xf>
    <xf borderId="2" fillId="11" fontId="11" numFmtId="164" xfId="0" applyAlignment="1" applyBorder="1" applyFont="1" applyNumberFormat="1">
      <alignment horizontal="center" shrinkToFit="0" vertical="center" wrapText="1"/>
    </xf>
    <xf borderId="5" fillId="5" fontId="5" numFmtId="164" xfId="0" applyAlignment="1" applyBorder="1" applyFont="1" applyNumberFormat="1">
      <alignment horizontal="center" readingOrder="0" shrinkToFit="0" vertical="center" wrapText="1"/>
    </xf>
    <xf borderId="4" fillId="5" fontId="10" numFmtId="0" xfId="0" applyAlignment="1" applyBorder="1" applyFont="1">
      <alignment readingOrder="0" vertical="center"/>
    </xf>
    <xf borderId="1" fillId="5" fontId="9" numFmtId="0" xfId="0" applyAlignment="1" applyBorder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vertical="center"/>
    </xf>
    <xf borderId="1" fillId="5" fontId="20" numFmtId="0" xfId="0" applyAlignment="1" applyBorder="1" applyFont="1">
      <alignment horizontal="center" shrinkToFit="0" vertical="center" wrapText="1"/>
    </xf>
    <xf borderId="1" fillId="5" fontId="21" numFmtId="0" xfId="0" applyAlignment="1" applyBorder="1" applyFont="1">
      <alignment horizontal="center" shrinkToFit="0" vertical="center" wrapText="1"/>
    </xf>
    <xf borderId="1" fillId="5" fontId="21" numFmtId="49" xfId="0" applyAlignment="1" applyBorder="1" applyFont="1" applyNumberFormat="1">
      <alignment horizontal="center" shrinkToFit="0" vertical="center" wrapText="1"/>
    </xf>
    <xf borderId="1" fillId="5" fontId="22" numFmtId="0" xfId="0" applyAlignment="1" applyBorder="1" applyFont="1">
      <alignment horizontal="center" shrinkToFit="0" vertical="center" wrapText="1"/>
    </xf>
    <xf borderId="5" fillId="5" fontId="22" numFmtId="0" xfId="0" applyAlignment="1" applyBorder="1" applyFont="1">
      <alignment horizontal="center" shrinkToFit="0" vertical="center" wrapText="1"/>
    </xf>
    <xf borderId="1" fillId="5" fontId="22" numFmtId="164" xfId="0" applyAlignment="1" applyBorder="1" applyFont="1" applyNumberFormat="1">
      <alignment horizontal="center" shrinkToFit="0" vertical="center" wrapText="1"/>
    </xf>
    <xf borderId="0" fillId="4" fontId="23" numFmtId="0" xfId="0" applyAlignment="1" applyFont="1">
      <alignment vertical="center"/>
    </xf>
    <xf borderId="4" fillId="4" fontId="24" numFmtId="0" xfId="0" applyAlignment="1" applyBorder="1" applyFont="1">
      <alignment vertical="center"/>
    </xf>
    <xf borderId="1" fillId="2" fontId="25" numFmtId="0" xfId="0" applyAlignment="1" applyBorder="1" applyFont="1">
      <alignment horizontal="center" readingOrder="0" shrinkToFit="0" vertical="center" wrapText="1"/>
    </xf>
    <xf borderId="1" fillId="2" fontId="18" numFmtId="164" xfId="0" applyAlignment="1" applyBorder="1" applyFont="1" applyNumberFormat="1">
      <alignment horizontal="center" readingOrder="0" shrinkToFit="0" vertical="center" wrapText="1"/>
    </xf>
    <xf borderId="1" fillId="2" fontId="12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vertical="center"/>
    </xf>
    <xf borderId="0" fillId="2" fontId="8" numFmtId="0" xfId="0" applyAlignment="1" applyFont="1">
      <alignment horizontal="center" vertical="center"/>
    </xf>
    <xf borderId="1" fillId="2" fontId="26" numFmtId="0" xfId="0" applyAlignment="1" applyBorder="1" applyFont="1">
      <alignment horizontal="center" shrinkToFit="0" vertical="center" wrapText="1"/>
    </xf>
    <xf borderId="0" fillId="5" fontId="8" numFmtId="0" xfId="0" applyAlignment="1" applyFont="1">
      <alignment horizontal="center" vertical="center"/>
    </xf>
    <xf borderId="0" fillId="8" fontId="8" numFmtId="0" xfId="0" applyAlignment="1" applyFont="1">
      <alignment horizontal="center" vertical="center"/>
    </xf>
    <xf borderId="0" fillId="5" fontId="8" numFmtId="0" xfId="0" applyAlignment="1" applyFont="1">
      <alignment vertical="center"/>
    </xf>
    <xf borderId="1" fillId="5" fontId="19" numFmtId="0" xfId="0" applyAlignment="1" applyBorder="1" applyFont="1">
      <alignment horizontal="center" shrinkToFit="0" vertical="center" wrapText="1"/>
    </xf>
    <xf borderId="1" fillId="5" fontId="15" numFmtId="0" xfId="0" applyAlignment="1" applyBorder="1" applyFont="1">
      <alignment horizontal="center" readingOrder="0" shrinkToFit="0" vertical="center" wrapText="1"/>
    </xf>
    <xf borderId="0" fillId="5" fontId="5" numFmtId="164" xfId="0" applyAlignment="1" applyFont="1" applyNumberFormat="1">
      <alignment horizontal="center" shrinkToFit="0" vertical="center" wrapText="1"/>
    </xf>
    <xf borderId="0" fillId="2" fontId="5" numFmtId="164" xfId="0" applyAlignment="1" applyFont="1" applyNumberFormat="1">
      <alignment horizontal="center" shrinkToFit="0" vertical="center" wrapText="1"/>
    </xf>
    <xf borderId="1" fillId="5" fontId="11" numFmtId="0" xfId="0" applyAlignment="1" applyBorder="1" applyFont="1">
      <alignment horizontal="center" shrinkToFit="0" vertical="center" wrapText="1"/>
    </xf>
    <xf borderId="2" fillId="5" fontId="11" numFmtId="0" xfId="0" applyAlignment="1" applyBorder="1" applyFont="1">
      <alignment horizontal="center" shrinkToFit="0" vertical="center" wrapText="1"/>
    </xf>
    <xf borderId="1" fillId="5" fontId="27" numFmtId="0" xfId="0" applyAlignment="1" applyBorder="1" applyFont="1">
      <alignment horizontal="center" shrinkToFit="0" vertical="center" wrapText="1"/>
    </xf>
    <xf borderId="1" fillId="5" fontId="27" numFmtId="164" xfId="0" applyAlignment="1" applyBorder="1" applyFont="1" applyNumberFormat="1">
      <alignment horizontal="center" shrinkToFit="0" vertical="center" wrapText="1"/>
    </xf>
    <xf borderId="1" fillId="5" fontId="18" numFmtId="164" xfId="0" applyAlignment="1" applyBorder="1" applyFont="1" applyNumberFormat="1">
      <alignment horizontal="center" shrinkToFit="0" vertical="center" wrapText="1"/>
    </xf>
    <xf borderId="5" fillId="2" fontId="22" numFmtId="0" xfId="0" applyAlignment="1" applyBorder="1" applyFont="1">
      <alignment horizontal="center" shrinkToFit="0" vertical="center" wrapText="1"/>
    </xf>
    <xf borderId="1" fillId="2" fontId="27" numFmtId="0" xfId="0" applyAlignment="1" applyBorder="1" applyFont="1">
      <alignment horizontal="center" shrinkToFit="0" vertical="center" wrapText="1"/>
    </xf>
    <xf borderId="1" fillId="2" fontId="27" numFmtId="164" xfId="0" applyAlignment="1" applyBorder="1" applyFont="1" applyNumberFormat="1">
      <alignment horizontal="center" shrinkToFit="0" vertical="center" wrapText="1"/>
    </xf>
    <xf borderId="1" fillId="2" fontId="18" numFmtId="164" xfId="0" applyAlignment="1" applyBorder="1" applyFont="1" applyNumberFormat="1">
      <alignment horizontal="center" shrinkToFit="0" vertical="center" wrapText="1"/>
    </xf>
    <xf borderId="6" fillId="4" fontId="8" numFmtId="0" xfId="0" applyAlignment="1" applyBorder="1" applyFont="1">
      <alignment vertical="center"/>
    </xf>
    <xf borderId="2" fillId="2" fontId="11" numFmtId="164" xfId="0" applyAlignment="1" applyBorder="1" applyFont="1" applyNumberFormat="1">
      <alignment horizontal="center" readingOrder="0" shrinkToFit="0" vertical="center" wrapText="1"/>
    </xf>
    <xf borderId="0" fillId="0" fontId="28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right" shrinkToFit="0" vertical="center" wrapText="1"/>
    </xf>
    <xf borderId="0" fillId="0" fontId="31" numFmtId="164" xfId="0" applyAlignment="1" applyFont="1" applyNumberFormat="1">
      <alignment horizontal="center" vertical="center"/>
    </xf>
    <xf borderId="0" fillId="0" fontId="30" numFmtId="164" xfId="0" applyAlignment="1" applyFont="1" applyNumberFormat="1">
      <alignment horizontal="center" vertical="center"/>
    </xf>
    <xf borderId="0" fillId="0" fontId="31" numFmtId="0" xfId="0" applyAlignment="1" applyFont="1">
      <alignment horizontal="center" vertical="center"/>
    </xf>
    <xf borderId="0" fillId="0" fontId="30" numFmtId="0" xfId="0" applyAlignment="1" applyFont="1">
      <alignment horizontal="center" vertical="center"/>
    </xf>
    <xf borderId="7" fillId="4" fontId="8" numFmtId="0" xfId="0" applyAlignment="1" applyBorder="1" applyFont="1">
      <alignment vertical="center"/>
    </xf>
    <xf borderId="0" fillId="0" fontId="12" numFmtId="0" xfId="0" applyAlignment="1" applyFont="1">
      <alignment horizontal="right" shrinkToFit="0" vertical="center" wrapText="1"/>
    </xf>
    <xf borderId="0" fillId="0" fontId="31" numFmtId="165" xfId="0" applyAlignment="1" applyFont="1" applyNumberFormat="1">
      <alignment horizontal="center" vertical="center"/>
    </xf>
    <xf borderId="0" fillId="0" fontId="30" numFmtId="0" xfId="0" applyAlignment="1" applyFont="1">
      <alignment horizontal="center" readingOrder="0" vertical="center"/>
    </xf>
    <xf borderId="0" fillId="0" fontId="30" numFmtId="0" xfId="0" applyAlignment="1" applyFont="1">
      <alignment horizontal="right" readingOrder="0" shrinkToFit="0" vertical="center" wrapText="1"/>
    </xf>
    <xf borderId="0" fillId="0" fontId="12" numFmtId="0" xfId="0" applyAlignment="1" applyFont="1">
      <alignment horizontal="right" readingOrder="0" shrinkToFit="0" vertical="center" wrapText="1"/>
    </xf>
    <xf borderId="0" fillId="0" fontId="31" numFmtId="165" xfId="0" applyAlignment="1" applyFont="1" applyNumberFormat="1">
      <alignment horizontal="center" readingOrder="0" vertical="center"/>
    </xf>
    <xf borderId="0" fillId="0" fontId="28" numFmtId="0" xfId="0" applyAlignment="1" applyFont="1">
      <alignment shrinkToFit="0" vertical="center" wrapText="1"/>
    </xf>
    <xf borderId="0" fillId="0" fontId="29" numFmtId="0" xfId="0" applyAlignment="1" applyFont="1">
      <alignment shrinkToFit="0" vertical="center" wrapText="1"/>
    </xf>
    <xf borderId="0" fillId="4" fontId="31" numFmtId="165" xfId="0" applyAlignment="1" applyFont="1" applyNumberForma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0" fontId="22" numFmtId="0" xfId="0" applyAlignment="1" applyFont="1">
      <alignment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0" fillId="0" fontId="28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0" fillId="0" fontId="2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0"/>
    <col customWidth="1" min="2" max="2" width="7.78"/>
    <col customWidth="1" min="3" max="3" width="14.44"/>
    <col customWidth="1" min="4" max="4" width="8.78"/>
    <col customWidth="1" min="5" max="5" width="8.44"/>
    <col customWidth="1" min="6" max="6" width="9.78"/>
    <col customWidth="1" min="7" max="7" width="8.44"/>
    <col customWidth="1" min="8" max="8" width="0.33"/>
    <col customWidth="1" min="9" max="9" width="6.22"/>
    <col customWidth="1" hidden="1" min="10" max="10" width="9.78"/>
    <col customWidth="1" hidden="1" min="11" max="11" width="10.67"/>
    <col customWidth="1" hidden="1" min="12" max="12" width="10.33"/>
    <col customWidth="1" hidden="1" min="13" max="13" width="10.44"/>
    <col customWidth="1" hidden="1" min="14" max="14" width="9.78"/>
    <col customWidth="1" hidden="1" min="15" max="15" width="11.56"/>
    <col customWidth="1" hidden="1" min="16" max="16" width="11.0"/>
    <col customWidth="1" hidden="1" min="17" max="17" width="11.11"/>
    <col customWidth="1" hidden="1" min="18" max="18" width="12.44"/>
    <col customWidth="1" hidden="1" min="19" max="19" width="10.56"/>
    <col customWidth="1" hidden="1" min="20" max="20" width="10.11"/>
    <col customWidth="1" hidden="1" min="21" max="21" width="11.11"/>
    <col customWidth="1" hidden="1" min="22" max="22" width="11.67"/>
    <col customWidth="1" hidden="1" min="23" max="23" width="11.0"/>
    <col customWidth="1" hidden="1" min="24" max="24" width="11.22"/>
    <col customWidth="1" hidden="1" min="25" max="25" width="11.56"/>
    <col customWidth="1" hidden="1" min="26" max="27" width="11.0"/>
    <col customWidth="1" hidden="1" min="28" max="28" width="10.89"/>
    <col customWidth="1" hidden="1" min="29" max="29" width="10.67"/>
    <col customWidth="1" hidden="1" min="30" max="30" width="10.56"/>
    <col customWidth="1" hidden="1" min="31" max="31" width="11.56"/>
    <col customWidth="1" hidden="1" min="32" max="32" width="11.44"/>
    <col customWidth="1" hidden="1" min="33" max="33" width="10.22"/>
    <col customWidth="1" hidden="1" min="34" max="34" width="10.11"/>
    <col customWidth="1" hidden="1" min="35" max="36" width="9.67"/>
    <col customWidth="1" hidden="1" min="37" max="37" width="10.11"/>
    <col customWidth="1" hidden="1" min="38" max="38" width="9.78"/>
    <col customWidth="1" hidden="1" min="39" max="39" width="9.11"/>
    <col customWidth="1" hidden="1" min="40" max="40" width="9.89"/>
    <col customWidth="1" hidden="1" min="41" max="41" width="10.44"/>
    <col customWidth="1" hidden="1" min="42" max="42" width="10.89"/>
    <col customWidth="1" hidden="1" min="43" max="43" width="9.67"/>
    <col customWidth="1" hidden="1" min="44" max="44" width="9.89"/>
    <col customWidth="1" hidden="1" min="45" max="45" width="10.67"/>
    <col customWidth="1" hidden="1" min="46" max="46" width="10.0"/>
    <col customWidth="1" hidden="1" min="47" max="47" width="9.67"/>
    <col customWidth="1" hidden="1" min="48" max="48" width="8.89"/>
    <col customWidth="1" hidden="1" min="49" max="49" width="9.44"/>
    <col customWidth="1" hidden="1" min="50" max="50" width="8.89"/>
    <col customWidth="1" hidden="1" min="51" max="51" width="8.56"/>
    <col customWidth="1" hidden="1" min="52" max="52" width="8.67"/>
    <col customWidth="1" hidden="1" min="53" max="53" width="9.67"/>
    <col customWidth="1" hidden="1" min="54" max="54" width="9.11"/>
    <col customWidth="1" hidden="1" min="55" max="55" width="8.89"/>
    <col customWidth="1" hidden="1" min="56" max="56" width="9.89"/>
    <col customWidth="1" hidden="1" min="57" max="57" width="9.33"/>
    <col customWidth="1" hidden="1" min="58" max="58" width="8.67"/>
    <col customWidth="1" hidden="1" min="59" max="59" width="9.67"/>
    <col customWidth="1" hidden="1" min="60" max="60" width="8.56"/>
    <col customWidth="1" hidden="1" min="61" max="61" width="8.44"/>
    <col customWidth="1" min="62" max="62" width="9.33"/>
    <col customWidth="1" min="63" max="63" width="8.89"/>
    <col customWidth="1" min="64" max="64" width="8.44"/>
    <col customWidth="1" min="65" max="72" width="6.78"/>
  </cols>
  <sheetData>
    <row r="1">
      <c r="A1" s="1"/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6" t="s">
        <v>5</v>
      </c>
      <c r="H1" s="7" t="s">
        <v>6</v>
      </c>
      <c r="I1" s="8" t="s">
        <v>7</v>
      </c>
      <c r="J1" s="9" t="s">
        <v>8</v>
      </c>
      <c r="K1" s="10" t="s">
        <v>9</v>
      </c>
      <c r="L1" s="10" t="s">
        <v>10</v>
      </c>
      <c r="M1" s="10" t="s">
        <v>11</v>
      </c>
      <c r="N1" s="11" t="s">
        <v>12</v>
      </c>
      <c r="O1" s="11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/>
      <c r="BL1" s="13"/>
      <c r="BM1" s="14"/>
      <c r="BN1" s="14"/>
      <c r="BO1" s="14"/>
      <c r="BP1" s="14"/>
      <c r="BQ1" s="14"/>
      <c r="BR1" s="14"/>
      <c r="BS1" s="14"/>
      <c r="BT1" s="14"/>
    </row>
    <row r="2">
      <c r="A2" s="15" t="s">
        <v>61</v>
      </c>
      <c r="B2" s="2" t="s">
        <v>62</v>
      </c>
      <c r="C2" s="16" t="s">
        <v>63</v>
      </c>
      <c r="D2" s="17" t="s">
        <v>64</v>
      </c>
      <c r="E2" s="18" t="s">
        <v>65</v>
      </c>
      <c r="F2" s="19">
        <f t="shared" ref="F2:F146" si="1">SUM(J2:BL2)</f>
        <v>0</v>
      </c>
      <c r="G2" s="20">
        <f t="shared" ref="G2:G382" si="2">F2+H2</f>
        <v>248</v>
      </c>
      <c r="H2" s="21">
        <v>248.0</v>
      </c>
      <c r="I2" s="22">
        <v>0.0</v>
      </c>
      <c r="J2" s="23"/>
      <c r="K2" s="23"/>
      <c r="L2" s="23"/>
      <c r="M2" s="23"/>
      <c r="N2" s="23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5"/>
      <c r="BN2" s="25"/>
      <c r="BO2" s="25"/>
      <c r="BP2" s="25"/>
      <c r="BQ2" s="14"/>
      <c r="BR2" s="14"/>
      <c r="BS2" s="14"/>
      <c r="BT2" s="14"/>
    </row>
    <row r="3">
      <c r="A3" s="15" t="s">
        <v>66</v>
      </c>
      <c r="B3" s="2" t="s">
        <v>62</v>
      </c>
      <c r="C3" s="16" t="s">
        <v>67</v>
      </c>
      <c r="D3" s="17" t="s">
        <v>64</v>
      </c>
      <c r="E3" s="18" t="s">
        <v>65</v>
      </c>
      <c r="F3" s="19">
        <f t="shared" si="1"/>
        <v>0</v>
      </c>
      <c r="G3" s="20">
        <f t="shared" si="2"/>
        <v>29</v>
      </c>
      <c r="H3" s="21">
        <v>29.0</v>
      </c>
      <c r="I3" s="22">
        <v>0.0</v>
      </c>
      <c r="J3" s="23"/>
      <c r="K3" s="23"/>
      <c r="L3" s="23"/>
      <c r="M3" s="23"/>
      <c r="N3" s="23"/>
      <c r="O3" s="23"/>
      <c r="P3" s="23"/>
      <c r="Q3" s="23"/>
      <c r="R3" s="23"/>
      <c r="S3" s="24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5"/>
      <c r="BN3" s="25"/>
      <c r="BO3" s="25"/>
      <c r="BP3" s="25"/>
      <c r="BQ3" s="14"/>
      <c r="BR3" s="14"/>
      <c r="BS3" s="14"/>
      <c r="BT3" s="14"/>
    </row>
    <row r="4">
      <c r="A4" s="26" t="s">
        <v>68</v>
      </c>
      <c r="B4" s="27" t="s">
        <v>69</v>
      </c>
      <c r="C4" s="28" t="s">
        <v>70</v>
      </c>
      <c r="D4" s="29" t="s">
        <v>64</v>
      </c>
      <c r="E4" s="30" t="s">
        <v>71</v>
      </c>
      <c r="F4" s="31">
        <f t="shared" si="1"/>
        <v>31</v>
      </c>
      <c r="G4" s="32">
        <f t="shared" si="2"/>
        <v>308</v>
      </c>
      <c r="H4" s="33">
        <v>277.0</v>
      </c>
      <c r="I4" s="34">
        <v>32.0</v>
      </c>
      <c r="J4" s="35">
        <v>1.0</v>
      </c>
      <c r="K4" s="35">
        <v>1.0</v>
      </c>
      <c r="L4" s="36"/>
      <c r="M4" s="35">
        <v>1.0</v>
      </c>
      <c r="N4" s="36"/>
      <c r="O4" s="35">
        <v>1.0</v>
      </c>
      <c r="P4" s="35">
        <v>1.0</v>
      </c>
      <c r="Q4" s="36"/>
      <c r="R4" s="36"/>
      <c r="S4" s="35">
        <v>1.0</v>
      </c>
      <c r="T4" s="36"/>
      <c r="U4" s="35">
        <v>1.0</v>
      </c>
      <c r="V4" s="35">
        <v>1.0</v>
      </c>
      <c r="W4" s="35">
        <v>1.0</v>
      </c>
      <c r="X4" s="36"/>
      <c r="Y4" s="35">
        <v>1.0</v>
      </c>
      <c r="Z4" s="35">
        <v>1.0</v>
      </c>
      <c r="AA4" s="35">
        <v>1.0</v>
      </c>
      <c r="AB4" s="36"/>
      <c r="AC4" s="35">
        <v>1.0</v>
      </c>
      <c r="AD4" s="35">
        <v>1.0</v>
      </c>
      <c r="AE4" s="35">
        <v>1.0</v>
      </c>
      <c r="AF4" s="35">
        <v>1.0</v>
      </c>
      <c r="AG4" s="36"/>
      <c r="AH4" s="36"/>
      <c r="AI4" s="35">
        <v>1.0</v>
      </c>
      <c r="AJ4" s="36"/>
      <c r="AK4" s="36"/>
      <c r="AL4" s="36"/>
      <c r="AM4" s="35">
        <v>1.0</v>
      </c>
      <c r="AN4" s="35">
        <v>1.0</v>
      </c>
      <c r="AO4" s="35">
        <v>1.0</v>
      </c>
      <c r="AP4" s="35">
        <v>1.0</v>
      </c>
      <c r="AQ4" s="35">
        <v>1.0</v>
      </c>
      <c r="AR4" s="36"/>
      <c r="AS4" s="36"/>
      <c r="AT4" s="35">
        <v>1.0</v>
      </c>
      <c r="AU4" s="35">
        <v>1.0</v>
      </c>
      <c r="AV4" s="36"/>
      <c r="AW4" s="35">
        <v>1.0</v>
      </c>
      <c r="AX4" s="35">
        <v>1.0</v>
      </c>
      <c r="AY4" s="35">
        <v>1.0</v>
      </c>
      <c r="AZ4" s="36"/>
      <c r="BA4" s="36"/>
      <c r="BB4" s="35">
        <v>1.0</v>
      </c>
      <c r="BC4" s="36"/>
      <c r="BD4" s="36"/>
      <c r="BE4" s="36"/>
      <c r="BF4" s="35">
        <v>1.0</v>
      </c>
      <c r="BG4" s="35">
        <v>1.0</v>
      </c>
      <c r="BH4" s="35">
        <v>1.0</v>
      </c>
      <c r="BI4" s="36"/>
      <c r="BJ4" s="36"/>
      <c r="BK4" s="36"/>
      <c r="BL4" s="36"/>
      <c r="BM4" s="14"/>
      <c r="BN4" s="14"/>
      <c r="BO4" s="14"/>
      <c r="BP4" s="14"/>
      <c r="BQ4" s="14"/>
      <c r="BR4" s="14"/>
      <c r="BS4" s="14"/>
      <c r="BT4" s="14"/>
    </row>
    <row r="5">
      <c r="A5" s="26"/>
      <c r="B5" s="27" t="s">
        <v>72</v>
      </c>
      <c r="C5" s="28" t="s">
        <v>73</v>
      </c>
      <c r="D5" s="29" t="s">
        <v>64</v>
      </c>
      <c r="E5" s="30" t="s">
        <v>71</v>
      </c>
      <c r="F5" s="31">
        <f t="shared" si="1"/>
        <v>0</v>
      </c>
      <c r="G5" s="32">
        <f t="shared" si="2"/>
        <v>4</v>
      </c>
      <c r="H5" s="33">
        <v>4.0</v>
      </c>
      <c r="I5" s="34">
        <v>0.0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37"/>
      <c r="BO5" s="37"/>
      <c r="BP5" s="37"/>
      <c r="BQ5" s="14"/>
      <c r="BR5" s="14"/>
      <c r="BS5" s="14"/>
      <c r="BT5" s="14"/>
    </row>
    <row r="6">
      <c r="A6" s="26"/>
      <c r="B6" s="27"/>
      <c r="C6" s="28" t="s">
        <v>74</v>
      </c>
      <c r="D6" s="29" t="s">
        <v>64</v>
      </c>
      <c r="E6" s="30" t="s">
        <v>71</v>
      </c>
      <c r="F6" s="31">
        <f t="shared" si="1"/>
        <v>0</v>
      </c>
      <c r="G6" s="32">
        <f t="shared" si="2"/>
        <v>2</v>
      </c>
      <c r="H6" s="33">
        <v>2.0</v>
      </c>
      <c r="I6" s="34">
        <v>0.0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25"/>
      <c r="BN6" s="25"/>
      <c r="BO6" s="25"/>
      <c r="BP6" s="25"/>
      <c r="BQ6" s="14"/>
      <c r="BR6" s="14"/>
      <c r="BS6" s="14"/>
      <c r="BT6" s="14"/>
    </row>
    <row r="7">
      <c r="A7" s="26"/>
      <c r="B7" s="27" t="s">
        <v>75</v>
      </c>
      <c r="C7" s="28" t="s">
        <v>76</v>
      </c>
      <c r="D7" s="29" t="s">
        <v>64</v>
      </c>
      <c r="E7" s="30" t="s">
        <v>71</v>
      </c>
      <c r="F7" s="31">
        <f t="shared" si="1"/>
        <v>0</v>
      </c>
      <c r="G7" s="32">
        <f t="shared" si="2"/>
        <v>1</v>
      </c>
      <c r="H7" s="33">
        <v>1.0</v>
      </c>
      <c r="I7" s="34">
        <v>0.0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7"/>
      <c r="BN7" s="37"/>
      <c r="BO7" s="37"/>
      <c r="BP7" s="37"/>
      <c r="BQ7" s="14"/>
      <c r="BR7" s="14"/>
      <c r="BS7" s="14"/>
      <c r="BT7" s="14"/>
    </row>
    <row r="8">
      <c r="A8" s="26"/>
      <c r="B8" s="27"/>
      <c r="C8" s="28" t="s">
        <v>77</v>
      </c>
      <c r="D8" s="29" t="s">
        <v>64</v>
      </c>
      <c r="E8" s="30" t="s">
        <v>71</v>
      </c>
      <c r="F8" s="31">
        <f t="shared" si="1"/>
        <v>0</v>
      </c>
      <c r="G8" s="32">
        <f t="shared" si="2"/>
        <v>1</v>
      </c>
      <c r="H8" s="33">
        <v>1.0</v>
      </c>
      <c r="I8" s="34">
        <v>0.0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25"/>
      <c r="BN8" s="25"/>
      <c r="BO8" s="25"/>
      <c r="BP8" s="25"/>
      <c r="BQ8" s="14"/>
      <c r="BR8" s="14"/>
      <c r="BS8" s="14"/>
      <c r="BT8" s="14"/>
    </row>
    <row r="9">
      <c r="A9" s="15"/>
      <c r="B9" s="2"/>
      <c r="C9" s="16" t="s">
        <v>78</v>
      </c>
      <c r="D9" s="17" t="s">
        <v>64</v>
      </c>
      <c r="E9" s="18" t="s">
        <v>65</v>
      </c>
      <c r="F9" s="19">
        <f t="shared" si="1"/>
        <v>0</v>
      </c>
      <c r="G9" s="20">
        <f t="shared" si="2"/>
        <v>1</v>
      </c>
      <c r="H9" s="21">
        <v>1.0</v>
      </c>
      <c r="I9" s="22">
        <v>0.0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5"/>
      <c r="BN9" s="25"/>
      <c r="BO9" s="25"/>
      <c r="BP9" s="25"/>
      <c r="BQ9" s="14"/>
      <c r="BR9" s="14"/>
      <c r="BS9" s="14"/>
      <c r="BT9" s="14"/>
    </row>
    <row r="10">
      <c r="A10" s="15"/>
      <c r="B10" s="2"/>
      <c r="C10" s="16" t="s">
        <v>79</v>
      </c>
      <c r="D10" s="17" t="s">
        <v>64</v>
      </c>
      <c r="E10" s="18" t="s">
        <v>65</v>
      </c>
      <c r="F10" s="19">
        <f t="shared" si="1"/>
        <v>0</v>
      </c>
      <c r="G10" s="20">
        <f t="shared" si="2"/>
        <v>3</v>
      </c>
      <c r="H10" s="21">
        <v>3.0</v>
      </c>
      <c r="I10" s="22">
        <v>0.0</v>
      </c>
      <c r="J10" s="23"/>
      <c r="K10" s="23"/>
      <c r="L10" s="23"/>
      <c r="M10" s="23"/>
      <c r="N10" s="23"/>
      <c r="O10" s="23"/>
      <c r="P10" s="23"/>
      <c r="Q10" s="23"/>
      <c r="R10" s="38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37"/>
      <c r="BN10" s="37"/>
      <c r="BO10" s="37"/>
      <c r="BP10" s="37"/>
      <c r="BQ10" s="14"/>
      <c r="BR10" s="14"/>
      <c r="BS10" s="14"/>
      <c r="BT10" s="14"/>
    </row>
    <row r="11">
      <c r="A11" s="28"/>
      <c r="B11" s="27"/>
      <c r="C11" s="28" t="s">
        <v>80</v>
      </c>
      <c r="D11" s="29" t="s">
        <v>64</v>
      </c>
      <c r="E11" s="30" t="s">
        <v>71</v>
      </c>
      <c r="F11" s="31">
        <f t="shared" si="1"/>
        <v>0</v>
      </c>
      <c r="G11" s="32">
        <f t="shared" si="2"/>
        <v>1</v>
      </c>
      <c r="H11" s="33">
        <v>1.0</v>
      </c>
      <c r="I11" s="34">
        <v>0.0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25"/>
      <c r="BN11" s="25"/>
      <c r="BO11" s="25"/>
      <c r="BP11" s="25"/>
      <c r="BQ11" s="14"/>
      <c r="BR11" s="14"/>
      <c r="BS11" s="14"/>
      <c r="BT11" s="14"/>
    </row>
    <row r="12">
      <c r="A12" s="26"/>
      <c r="B12" s="27"/>
      <c r="C12" s="28" t="s">
        <v>81</v>
      </c>
      <c r="D12" s="29" t="s">
        <v>64</v>
      </c>
      <c r="E12" s="30" t="s">
        <v>71</v>
      </c>
      <c r="F12" s="31">
        <f t="shared" si="1"/>
        <v>0</v>
      </c>
      <c r="G12" s="39">
        <f t="shared" si="2"/>
        <v>3</v>
      </c>
      <c r="H12" s="33">
        <v>3.0</v>
      </c>
      <c r="I12" s="34">
        <v>0.0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7"/>
      <c r="BN12" s="37"/>
      <c r="BO12" s="37"/>
      <c r="BP12" s="37"/>
      <c r="BQ12" s="14"/>
      <c r="BR12" s="14"/>
      <c r="BS12" s="14"/>
      <c r="BT12" s="14"/>
    </row>
    <row r="13">
      <c r="A13" s="28"/>
      <c r="B13" s="27"/>
      <c r="C13" s="28" t="s">
        <v>82</v>
      </c>
      <c r="D13" s="29" t="s">
        <v>64</v>
      </c>
      <c r="E13" s="30" t="s">
        <v>71</v>
      </c>
      <c r="F13" s="31">
        <f t="shared" si="1"/>
        <v>2</v>
      </c>
      <c r="G13" s="32">
        <f t="shared" si="2"/>
        <v>3</v>
      </c>
      <c r="H13" s="33">
        <v>1.0</v>
      </c>
      <c r="I13" s="34">
        <v>0.0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5">
        <v>1.0</v>
      </c>
      <c r="AC13" s="36"/>
      <c r="AD13" s="36"/>
      <c r="AE13" s="36"/>
      <c r="AF13" s="36"/>
      <c r="AG13" s="36"/>
      <c r="AH13" s="35">
        <v>1.0</v>
      </c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25"/>
      <c r="BN13" s="25"/>
      <c r="BO13" s="25"/>
      <c r="BP13" s="25"/>
      <c r="BQ13" s="14"/>
      <c r="BR13" s="14"/>
      <c r="BS13" s="14"/>
      <c r="BT13" s="14"/>
    </row>
    <row r="14">
      <c r="A14" s="26"/>
      <c r="B14" s="27"/>
      <c r="C14" s="28" t="s">
        <v>83</v>
      </c>
      <c r="D14" s="29" t="s">
        <v>64</v>
      </c>
      <c r="E14" s="30" t="s">
        <v>71</v>
      </c>
      <c r="F14" s="31">
        <f t="shared" si="1"/>
        <v>0</v>
      </c>
      <c r="G14" s="32">
        <f t="shared" si="2"/>
        <v>1</v>
      </c>
      <c r="H14" s="33">
        <v>1.0</v>
      </c>
      <c r="I14" s="34">
        <v>0.0</v>
      </c>
      <c r="J14" s="36"/>
      <c r="K14" s="36"/>
      <c r="L14" s="36"/>
      <c r="M14" s="36"/>
      <c r="N14" s="36"/>
      <c r="O14" s="36"/>
      <c r="P14" s="35" t="s">
        <v>84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7"/>
      <c r="BN14" s="37"/>
      <c r="BO14" s="37"/>
      <c r="BP14" s="37"/>
      <c r="BQ14" s="14"/>
      <c r="BR14" s="14"/>
      <c r="BS14" s="14"/>
      <c r="BT14" s="14"/>
    </row>
    <row r="15">
      <c r="A15" s="15"/>
      <c r="B15" s="2"/>
      <c r="C15" s="16" t="s">
        <v>85</v>
      </c>
      <c r="D15" s="17" t="s">
        <v>64</v>
      </c>
      <c r="E15" s="18" t="s">
        <v>65</v>
      </c>
      <c r="F15" s="19">
        <f t="shared" si="1"/>
        <v>0</v>
      </c>
      <c r="G15" s="20">
        <f t="shared" si="2"/>
        <v>2</v>
      </c>
      <c r="H15" s="21">
        <v>2.0</v>
      </c>
      <c r="I15" s="22">
        <v>0.0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37"/>
      <c r="BN15" s="37"/>
      <c r="BO15" s="37"/>
      <c r="BP15" s="37"/>
      <c r="BQ15" s="14"/>
      <c r="BR15" s="14"/>
      <c r="BS15" s="14"/>
      <c r="BT15" s="14"/>
    </row>
    <row r="16">
      <c r="A16" s="26"/>
      <c r="B16" s="27"/>
      <c r="C16" s="28" t="s">
        <v>86</v>
      </c>
      <c r="D16" s="29" t="s">
        <v>64</v>
      </c>
      <c r="E16" s="30" t="s">
        <v>71</v>
      </c>
      <c r="F16" s="31">
        <f t="shared" si="1"/>
        <v>0</v>
      </c>
      <c r="G16" s="32">
        <f t="shared" si="2"/>
        <v>1</v>
      </c>
      <c r="H16" s="33">
        <v>1.0</v>
      </c>
      <c r="I16" s="34">
        <v>0.0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7"/>
      <c r="BN16" s="37"/>
      <c r="BO16" s="37"/>
      <c r="BP16" s="37"/>
      <c r="BQ16" s="14"/>
      <c r="BR16" s="14"/>
      <c r="BS16" s="14"/>
      <c r="BT16" s="14"/>
    </row>
    <row r="17" ht="18.0" customHeight="1">
      <c r="A17" s="26" t="s">
        <v>87</v>
      </c>
      <c r="B17" s="27" t="s">
        <v>72</v>
      </c>
      <c r="C17" s="28" t="s">
        <v>88</v>
      </c>
      <c r="D17" s="29" t="s">
        <v>64</v>
      </c>
      <c r="E17" s="30" t="s">
        <v>71</v>
      </c>
      <c r="F17" s="31">
        <f t="shared" si="1"/>
        <v>18</v>
      </c>
      <c r="G17" s="32">
        <f t="shared" si="2"/>
        <v>113</v>
      </c>
      <c r="H17" s="33">
        <v>95.0</v>
      </c>
      <c r="I17" s="34">
        <v>15.0</v>
      </c>
      <c r="J17" s="35">
        <v>1.0</v>
      </c>
      <c r="K17" s="35">
        <v>1.0</v>
      </c>
      <c r="L17" s="36"/>
      <c r="M17" s="35">
        <v>1.0</v>
      </c>
      <c r="N17" s="36"/>
      <c r="O17" s="35">
        <v>1.0</v>
      </c>
      <c r="P17" s="36"/>
      <c r="Q17" s="36"/>
      <c r="R17" s="36"/>
      <c r="S17" s="35">
        <v>1.0</v>
      </c>
      <c r="T17" s="36"/>
      <c r="U17" s="36"/>
      <c r="V17" s="35">
        <v>1.0</v>
      </c>
      <c r="W17" s="35">
        <v>1.0</v>
      </c>
      <c r="X17" s="36"/>
      <c r="Y17" s="36"/>
      <c r="Z17" s="35">
        <v>1.0</v>
      </c>
      <c r="AA17" s="35">
        <v>1.0</v>
      </c>
      <c r="AB17" s="35">
        <v>1.0</v>
      </c>
      <c r="AC17" s="36"/>
      <c r="AD17" s="36"/>
      <c r="AE17" s="36"/>
      <c r="AF17" s="36"/>
      <c r="AG17" s="36"/>
      <c r="AH17" s="35">
        <v>1.0</v>
      </c>
      <c r="AI17" s="36"/>
      <c r="AJ17" s="35">
        <v>1.0</v>
      </c>
      <c r="AK17" s="36"/>
      <c r="AL17" s="35">
        <v>1.0</v>
      </c>
      <c r="AM17" s="36"/>
      <c r="AN17" s="35">
        <v>1.0</v>
      </c>
      <c r="AO17" s="36"/>
      <c r="AP17" s="36"/>
      <c r="AQ17" s="36"/>
      <c r="AR17" s="36"/>
      <c r="AS17" s="36"/>
      <c r="AT17" s="36"/>
      <c r="AU17" s="36"/>
      <c r="AV17" s="36"/>
      <c r="AW17" s="36"/>
      <c r="AX17" s="35">
        <v>1.0</v>
      </c>
      <c r="AY17" s="36"/>
      <c r="AZ17" s="35">
        <v>1.0</v>
      </c>
      <c r="BA17" s="36"/>
      <c r="BB17" s="35">
        <v>1.0</v>
      </c>
      <c r="BC17" s="36"/>
      <c r="BD17" s="36"/>
      <c r="BE17" s="36"/>
      <c r="BF17" s="35">
        <v>1.0</v>
      </c>
      <c r="BG17" s="36"/>
      <c r="BH17" s="36"/>
      <c r="BI17" s="36"/>
      <c r="BJ17" s="36"/>
      <c r="BK17" s="36"/>
      <c r="BL17" s="36"/>
      <c r="BM17" s="14"/>
      <c r="BN17" s="14"/>
      <c r="BO17" s="14"/>
      <c r="BP17" s="14"/>
      <c r="BQ17" s="14"/>
      <c r="BR17" s="14"/>
      <c r="BS17" s="14"/>
      <c r="BT17" s="14"/>
    </row>
    <row r="18">
      <c r="A18" s="15"/>
      <c r="B18" s="2" t="s">
        <v>62</v>
      </c>
      <c r="C18" s="16" t="s">
        <v>89</v>
      </c>
      <c r="D18" s="17" t="s">
        <v>64</v>
      </c>
      <c r="E18" s="18" t="s">
        <v>65</v>
      </c>
      <c r="F18" s="19">
        <f t="shared" si="1"/>
        <v>0</v>
      </c>
      <c r="G18" s="20">
        <f t="shared" si="2"/>
        <v>1</v>
      </c>
      <c r="H18" s="21">
        <v>1.0</v>
      </c>
      <c r="I18" s="22">
        <v>0.0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5"/>
      <c r="BN18" s="25"/>
      <c r="BO18" s="25"/>
      <c r="BP18" s="25"/>
      <c r="BQ18" s="14"/>
      <c r="BR18" s="14"/>
      <c r="BS18" s="14"/>
      <c r="BT18" s="14"/>
    </row>
    <row r="19">
      <c r="A19" s="15"/>
      <c r="B19" s="2"/>
      <c r="C19" s="16" t="s">
        <v>90</v>
      </c>
      <c r="D19" s="17" t="s">
        <v>64</v>
      </c>
      <c r="E19" s="18" t="s">
        <v>65</v>
      </c>
      <c r="F19" s="19">
        <f t="shared" si="1"/>
        <v>4</v>
      </c>
      <c r="G19" s="20">
        <f t="shared" si="2"/>
        <v>6</v>
      </c>
      <c r="H19" s="21">
        <v>2.0</v>
      </c>
      <c r="I19" s="22">
        <v>0.0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40">
        <v>1.0</v>
      </c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40">
        <v>1.0</v>
      </c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40">
        <v>1.0</v>
      </c>
      <c r="BJ19" s="40">
        <v>1.0</v>
      </c>
      <c r="BK19" s="23"/>
      <c r="BL19" s="23"/>
      <c r="BM19" s="37"/>
      <c r="BN19" s="37"/>
      <c r="BO19" s="37"/>
      <c r="BP19" s="37"/>
      <c r="BQ19" s="14"/>
      <c r="BR19" s="14"/>
      <c r="BS19" s="14"/>
      <c r="BT19" s="14"/>
    </row>
    <row r="20">
      <c r="A20" s="28"/>
      <c r="B20" s="27" t="s">
        <v>72</v>
      </c>
      <c r="C20" s="28" t="s">
        <v>91</v>
      </c>
      <c r="D20" s="29" t="s">
        <v>64</v>
      </c>
      <c r="E20" s="30" t="s">
        <v>71</v>
      </c>
      <c r="F20" s="31">
        <f t="shared" si="1"/>
        <v>0</v>
      </c>
      <c r="G20" s="32">
        <f t="shared" si="2"/>
        <v>1</v>
      </c>
      <c r="H20" s="33">
        <v>1.0</v>
      </c>
      <c r="I20" s="41">
        <v>0.0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25"/>
      <c r="BN20" s="25"/>
      <c r="BO20" s="25"/>
      <c r="BP20" s="25"/>
      <c r="BQ20" s="14"/>
      <c r="BR20" s="14"/>
      <c r="BS20" s="14"/>
      <c r="BT20" s="14"/>
    </row>
    <row r="21">
      <c r="A21" s="28"/>
      <c r="B21" s="27"/>
      <c r="C21" s="28" t="s">
        <v>92</v>
      </c>
      <c r="D21" s="29" t="s">
        <v>64</v>
      </c>
      <c r="E21" s="30" t="s">
        <v>71</v>
      </c>
      <c r="F21" s="31">
        <f t="shared" si="1"/>
        <v>2</v>
      </c>
      <c r="G21" s="32">
        <f t="shared" si="2"/>
        <v>4</v>
      </c>
      <c r="H21" s="33">
        <v>2.0</v>
      </c>
      <c r="I21" s="41">
        <v>1.0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5">
        <v>1.0</v>
      </c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5">
        <v>1.0</v>
      </c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14"/>
      <c r="BN21" s="14"/>
      <c r="BO21" s="14"/>
      <c r="BP21" s="14"/>
      <c r="BQ21" s="14"/>
      <c r="BR21" s="14"/>
      <c r="BS21" s="14"/>
      <c r="BT21" s="14"/>
    </row>
    <row r="22">
      <c r="A22" s="28"/>
      <c r="B22" s="27"/>
      <c r="C22" s="42" t="s">
        <v>93</v>
      </c>
      <c r="D22" s="29" t="s">
        <v>64</v>
      </c>
      <c r="E22" s="30" t="s">
        <v>71</v>
      </c>
      <c r="F22" s="31">
        <f t="shared" si="1"/>
        <v>1</v>
      </c>
      <c r="G22" s="32">
        <f t="shared" si="2"/>
        <v>1</v>
      </c>
      <c r="H22" s="33"/>
      <c r="I22" s="41"/>
      <c r="J22" s="36"/>
      <c r="K22" s="36"/>
      <c r="L22" s="36"/>
      <c r="M22" s="36"/>
      <c r="N22" s="36"/>
      <c r="O22" s="36"/>
      <c r="P22" s="36"/>
      <c r="Q22" s="36"/>
      <c r="R22" s="36"/>
      <c r="S22" s="35">
        <v>1.0</v>
      </c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7"/>
      <c r="BN22" s="37"/>
      <c r="BO22" s="37"/>
      <c r="BP22" s="37"/>
      <c r="BQ22" s="14"/>
      <c r="BR22" s="14"/>
      <c r="BS22" s="14"/>
      <c r="BT22" s="14"/>
    </row>
    <row r="23">
      <c r="A23" s="28"/>
      <c r="B23" s="27" t="s">
        <v>72</v>
      </c>
      <c r="C23" s="42" t="s">
        <v>94</v>
      </c>
      <c r="D23" s="29" t="s">
        <v>64</v>
      </c>
      <c r="E23" s="30" t="s">
        <v>71</v>
      </c>
      <c r="F23" s="31">
        <f t="shared" si="1"/>
        <v>1</v>
      </c>
      <c r="G23" s="32">
        <f t="shared" si="2"/>
        <v>1</v>
      </c>
      <c r="H23" s="33"/>
      <c r="I23" s="41"/>
      <c r="J23" s="36"/>
      <c r="K23" s="36"/>
      <c r="L23" s="36"/>
      <c r="M23" s="36"/>
      <c r="N23" s="36"/>
      <c r="O23" s="36"/>
      <c r="P23" s="36"/>
      <c r="Q23" s="36"/>
      <c r="R23" s="36"/>
      <c r="S23" s="3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5">
        <v>1.0</v>
      </c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7"/>
      <c r="BN23" s="37"/>
      <c r="BO23" s="37"/>
      <c r="BP23" s="37"/>
      <c r="BQ23" s="14"/>
      <c r="BR23" s="14"/>
      <c r="BS23" s="14"/>
      <c r="BT23" s="14"/>
    </row>
    <row r="24">
      <c r="A24" s="26" t="s">
        <v>95</v>
      </c>
      <c r="B24" s="27" t="s">
        <v>62</v>
      </c>
      <c r="C24" s="28" t="s">
        <v>96</v>
      </c>
      <c r="D24" s="29" t="s">
        <v>97</v>
      </c>
      <c r="E24" s="30" t="s">
        <v>71</v>
      </c>
      <c r="F24" s="31">
        <f t="shared" si="1"/>
        <v>0</v>
      </c>
      <c r="G24" s="32">
        <f t="shared" si="2"/>
        <v>271</v>
      </c>
      <c r="H24" s="33">
        <v>271.0</v>
      </c>
      <c r="I24" s="34">
        <v>0.0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7"/>
      <c r="BN24" s="37"/>
      <c r="BO24" s="37"/>
      <c r="BP24" s="37"/>
      <c r="BQ24" s="14"/>
      <c r="BR24" s="14"/>
      <c r="BS24" s="14"/>
      <c r="BT24" s="14"/>
    </row>
    <row r="25">
      <c r="A25" s="26"/>
      <c r="B25" s="27"/>
      <c r="C25" s="28" t="s">
        <v>98</v>
      </c>
      <c r="D25" s="29" t="s">
        <v>97</v>
      </c>
      <c r="E25" s="30" t="s">
        <v>71</v>
      </c>
      <c r="F25" s="31">
        <f t="shared" si="1"/>
        <v>0</v>
      </c>
      <c r="G25" s="32">
        <f t="shared" si="2"/>
        <v>1</v>
      </c>
      <c r="H25" s="33">
        <v>1.0</v>
      </c>
      <c r="I25" s="34">
        <v>0.0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25"/>
      <c r="BN25" s="25"/>
      <c r="BO25" s="25"/>
      <c r="BP25" s="25"/>
      <c r="BQ25" s="14"/>
      <c r="BR25" s="14"/>
      <c r="BS25" s="14"/>
      <c r="BT25" s="14"/>
    </row>
    <row r="26">
      <c r="A26" s="15" t="s">
        <v>99</v>
      </c>
      <c r="B26" s="2" t="s">
        <v>62</v>
      </c>
      <c r="C26" s="16" t="s">
        <v>100</v>
      </c>
      <c r="D26" s="17" t="s">
        <v>97</v>
      </c>
      <c r="E26" s="18" t="s">
        <v>65</v>
      </c>
      <c r="F26" s="19">
        <f t="shared" si="1"/>
        <v>1</v>
      </c>
      <c r="G26" s="20">
        <f t="shared" si="2"/>
        <v>180</v>
      </c>
      <c r="H26" s="21">
        <v>179.0</v>
      </c>
      <c r="I26" s="22">
        <v>4.0</v>
      </c>
      <c r="J26" s="23"/>
      <c r="K26" s="40">
        <v>1.0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14"/>
      <c r="BN26" s="14"/>
      <c r="BO26" s="14"/>
      <c r="BP26" s="14"/>
      <c r="BQ26" s="14"/>
      <c r="BR26" s="14"/>
      <c r="BS26" s="14"/>
      <c r="BT26" s="14"/>
    </row>
    <row r="27">
      <c r="A27" s="26" t="s">
        <v>101</v>
      </c>
      <c r="B27" s="27" t="s">
        <v>102</v>
      </c>
      <c r="C27" s="28" t="s">
        <v>103</v>
      </c>
      <c r="D27" s="29" t="s">
        <v>97</v>
      </c>
      <c r="E27" s="30" t="s">
        <v>71</v>
      </c>
      <c r="F27" s="31">
        <f t="shared" si="1"/>
        <v>0</v>
      </c>
      <c r="G27" s="32">
        <f t="shared" si="2"/>
        <v>63</v>
      </c>
      <c r="H27" s="33">
        <v>63.0</v>
      </c>
      <c r="I27" s="34">
        <v>0.0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25"/>
      <c r="BN27" s="25"/>
      <c r="BO27" s="25"/>
      <c r="BP27" s="25"/>
      <c r="BQ27" s="14"/>
      <c r="BR27" s="14"/>
      <c r="BS27" s="14"/>
      <c r="BT27" s="14"/>
    </row>
    <row r="28">
      <c r="A28" s="28"/>
      <c r="B28" s="27"/>
      <c r="C28" s="28" t="s">
        <v>104</v>
      </c>
      <c r="D28" s="29" t="s">
        <v>97</v>
      </c>
      <c r="E28" s="30" t="s">
        <v>71</v>
      </c>
      <c r="F28" s="31">
        <f t="shared" si="1"/>
        <v>0</v>
      </c>
      <c r="G28" s="32">
        <f t="shared" si="2"/>
        <v>3</v>
      </c>
      <c r="H28" s="33">
        <v>3.0</v>
      </c>
      <c r="I28" s="41">
        <v>0.0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7"/>
      <c r="BN28" s="37"/>
      <c r="BO28" s="37"/>
      <c r="BP28" s="37"/>
      <c r="BQ28" s="14"/>
      <c r="BR28" s="14"/>
      <c r="BS28" s="14"/>
      <c r="BT28" s="14"/>
    </row>
    <row r="29">
      <c r="A29" s="15"/>
      <c r="B29" s="2" t="s">
        <v>62</v>
      </c>
      <c r="C29" s="16" t="s">
        <v>105</v>
      </c>
      <c r="D29" s="17" t="s">
        <v>97</v>
      </c>
      <c r="E29" s="18" t="s">
        <v>65</v>
      </c>
      <c r="F29" s="19">
        <f t="shared" si="1"/>
        <v>0</v>
      </c>
      <c r="G29" s="20">
        <f t="shared" si="2"/>
        <v>1</v>
      </c>
      <c r="H29" s="21">
        <v>1.0</v>
      </c>
      <c r="I29" s="22">
        <v>0.0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37"/>
      <c r="BN29" s="37"/>
      <c r="BO29" s="37"/>
      <c r="BP29" s="37"/>
      <c r="BQ29" s="14"/>
      <c r="BR29" s="14"/>
      <c r="BS29" s="14"/>
      <c r="BT29" s="14"/>
    </row>
    <row r="30">
      <c r="A30" s="15"/>
      <c r="B30" s="2"/>
      <c r="C30" s="16" t="s">
        <v>106</v>
      </c>
      <c r="D30" s="17" t="s">
        <v>97</v>
      </c>
      <c r="E30" s="18" t="s">
        <v>65</v>
      </c>
      <c r="F30" s="19">
        <f t="shared" si="1"/>
        <v>0</v>
      </c>
      <c r="G30" s="20">
        <f t="shared" si="2"/>
        <v>1</v>
      </c>
      <c r="H30" s="21">
        <v>1.0</v>
      </c>
      <c r="I30" s="22">
        <v>0.0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5"/>
      <c r="BN30" s="25"/>
      <c r="BO30" s="25"/>
      <c r="BP30" s="25"/>
      <c r="BQ30" s="14"/>
      <c r="BR30" s="14"/>
      <c r="BS30" s="14"/>
      <c r="BT30" s="14"/>
    </row>
    <row r="31">
      <c r="A31" s="15"/>
      <c r="B31" s="2"/>
      <c r="C31" s="16" t="s">
        <v>107</v>
      </c>
      <c r="D31" s="17" t="s">
        <v>97</v>
      </c>
      <c r="E31" s="18" t="s">
        <v>65</v>
      </c>
      <c r="F31" s="19">
        <f t="shared" si="1"/>
        <v>0</v>
      </c>
      <c r="G31" s="20">
        <f t="shared" si="2"/>
        <v>1</v>
      </c>
      <c r="H31" s="21">
        <v>1.0</v>
      </c>
      <c r="I31" s="22">
        <v>0.0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37"/>
      <c r="BN31" s="37"/>
      <c r="BO31" s="37"/>
      <c r="BP31" s="37"/>
      <c r="BQ31" s="14"/>
      <c r="BR31" s="14"/>
      <c r="BS31" s="14"/>
      <c r="BT31" s="14"/>
    </row>
    <row r="32">
      <c r="A32" s="28" t="s">
        <v>108</v>
      </c>
      <c r="B32" s="27"/>
      <c r="C32" s="28" t="s">
        <v>109</v>
      </c>
      <c r="D32" s="29" t="s">
        <v>110</v>
      </c>
      <c r="E32" s="30" t="s">
        <v>71</v>
      </c>
      <c r="F32" s="31">
        <f t="shared" si="1"/>
        <v>0</v>
      </c>
      <c r="G32" s="32">
        <f t="shared" si="2"/>
        <v>2</v>
      </c>
      <c r="H32" s="33">
        <v>2.0</v>
      </c>
      <c r="I32" s="41">
        <v>0.0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7"/>
      <c r="BN32" s="37"/>
      <c r="BO32" s="37"/>
      <c r="BP32" s="37"/>
      <c r="BQ32" s="14"/>
      <c r="BR32" s="14"/>
      <c r="BS32" s="14"/>
      <c r="BT32" s="14"/>
    </row>
    <row r="33">
      <c r="A33" s="26" t="s">
        <v>111</v>
      </c>
      <c r="B33" s="27" t="s">
        <v>75</v>
      </c>
      <c r="C33" s="28" t="s">
        <v>112</v>
      </c>
      <c r="D33" s="29" t="s">
        <v>110</v>
      </c>
      <c r="E33" s="30" t="s">
        <v>71</v>
      </c>
      <c r="F33" s="31">
        <f t="shared" si="1"/>
        <v>30</v>
      </c>
      <c r="G33" s="32">
        <f t="shared" si="2"/>
        <v>338</v>
      </c>
      <c r="H33" s="33">
        <v>308.0</v>
      </c>
      <c r="I33" s="34">
        <v>22.0</v>
      </c>
      <c r="J33" s="35">
        <v>1.0</v>
      </c>
      <c r="K33" s="35">
        <v>1.0</v>
      </c>
      <c r="L33" s="36"/>
      <c r="M33" s="35">
        <v>1.0</v>
      </c>
      <c r="N33" s="36"/>
      <c r="O33" s="35">
        <v>1.0</v>
      </c>
      <c r="P33" s="35">
        <v>1.0</v>
      </c>
      <c r="Q33" s="35">
        <v>1.0</v>
      </c>
      <c r="R33" s="36"/>
      <c r="S33" s="35">
        <v>1.0</v>
      </c>
      <c r="T33" s="36"/>
      <c r="U33" s="36"/>
      <c r="V33" s="35">
        <v>1.0</v>
      </c>
      <c r="W33" s="35">
        <v>1.0</v>
      </c>
      <c r="X33" s="36"/>
      <c r="Y33" s="35">
        <v>1.0</v>
      </c>
      <c r="Z33" s="35">
        <v>1.0</v>
      </c>
      <c r="AA33" s="35">
        <v>1.0</v>
      </c>
      <c r="AB33" s="35">
        <v>1.0</v>
      </c>
      <c r="AC33" s="35">
        <v>1.0</v>
      </c>
      <c r="AD33" s="36"/>
      <c r="AE33" s="36"/>
      <c r="AF33" s="35">
        <v>1.0</v>
      </c>
      <c r="AG33" s="35">
        <v>1.0</v>
      </c>
      <c r="AH33" s="35">
        <v>1.0</v>
      </c>
      <c r="AI33" s="36"/>
      <c r="AJ33" s="35">
        <v>1.0</v>
      </c>
      <c r="AK33" s="35">
        <v>1.0</v>
      </c>
      <c r="AL33" s="35">
        <v>1.0</v>
      </c>
      <c r="AM33" s="35">
        <v>1.0</v>
      </c>
      <c r="AN33" s="35">
        <v>1.0</v>
      </c>
      <c r="AO33" s="36"/>
      <c r="AP33" s="36"/>
      <c r="AQ33" s="35">
        <v>1.0</v>
      </c>
      <c r="AR33" s="36"/>
      <c r="AS33" s="36"/>
      <c r="AT33" s="36"/>
      <c r="AU33" s="35">
        <v>1.0</v>
      </c>
      <c r="AV33" s="36"/>
      <c r="AW33" s="36"/>
      <c r="AX33" s="35">
        <v>1.0</v>
      </c>
      <c r="AY33" s="36"/>
      <c r="AZ33" s="35">
        <v>1.0</v>
      </c>
      <c r="BA33" s="36"/>
      <c r="BB33" s="36"/>
      <c r="BC33" s="36"/>
      <c r="BD33" s="35">
        <v>1.0</v>
      </c>
      <c r="BE33" s="35">
        <v>1.0</v>
      </c>
      <c r="BF33" s="35">
        <v>1.0</v>
      </c>
      <c r="BG33" s="36"/>
      <c r="BH33" s="36"/>
      <c r="BI33" s="35">
        <v>1.0</v>
      </c>
      <c r="BJ33" s="36"/>
      <c r="BK33" s="36"/>
      <c r="BL33" s="36"/>
      <c r="BM33" s="14"/>
      <c r="BN33" s="14"/>
      <c r="BO33" s="14"/>
      <c r="BP33" s="14"/>
      <c r="BQ33" s="14"/>
      <c r="BR33" s="14"/>
      <c r="BS33" s="14"/>
      <c r="BT33" s="14"/>
    </row>
    <row r="34">
      <c r="A34" s="15" t="s">
        <v>113</v>
      </c>
      <c r="B34" s="2" t="s">
        <v>62</v>
      </c>
      <c r="C34" s="16" t="s">
        <v>114</v>
      </c>
      <c r="D34" s="17" t="s">
        <v>110</v>
      </c>
      <c r="E34" s="18" t="s">
        <v>65</v>
      </c>
      <c r="F34" s="19">
        <f t="shared" si="1"/>
        <v>0</v>
      </c>
      <c r="G34" s="20">
        <f t="shared" si="2"/>
        <v>111</v>
      </c>
      <c r="H34" s="21">
        <v>111.0</v>
      </c>
      <c r="I34" s="22">
        <v>0.0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5"/>
      <c r="BN34" s="25"/>
      <c r="BO34" s="25"/>
      <c r="BP34" s="25"/>
      <c r="BQ34" s="14"/>
      <c r="BR34" s="14"/>
      <c r="BS34" s="14"/>
      <c r="BT34" s="14"/>
    </row>
    <row r="35">
      <c r="A35" s="26"/>
      <c r="B35" s="27" t="s">
        <v>72</v>
      </c>
      <c r="C35" s="28" t="s">
        <v>115</v>
      </c>
      <c r="D35" s="29" t="s">
        <v>110</v>
      </c>
      <c r="E35" s="30" t="s">
        <v>71</v>
      </c>
      <c r="F35" s="31">
        <f t="shared" si="1"/>
        <v>2</v>
      </c>
      <c r="G35" s="32">
        <f t="shared" si="2"/>
        <v>48</v>
      </c>
      <c r="H35" s="33">
        <v>46.0</v>
      </c>
      <c r="I35" s="34">
        <v>1.0</v>
      </c>
      <c r="J35" s="36"/>
      <c r="K35" s="36"/>
      <c r="L35" s="36"/>
      <c r="M35" s="36"/>
      <c r="N35" s="36"/>
      <c r="O35" s="36"/>
      <c r="P35" s="36"/>
      <c r="Q35" s="36"/>
      <c r="R35" s="35">
        <v>1.0</v>
      </c>
      <c r="S35" s="36"/>
      <c r="T35" s="36"/>
      <c r="U35" s="36"/>
      <c r="V35" s="36"/>
      <c r="W35" s="36"/>
      <c r="X35" s="36"/>
      <c r="Y35" s="36"/>
      <c r="Z35" s="36"/>
      <c r="AA35" s="35">
        <v>1.0</v>
      </c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14"/>
      <c r="BN35" s="14"/>
      <c r="BO35" s="14"/>
      <c r="BP35" s="14"/>
      <c r="BQ35" s="14"/>
      <c r="BR35" s="14"/>
      <c r="BS35" s="14"/>
      <c r="BT35" s="14"/>
    </row>
    <row r="36">
      <c r="A36" s="15"/>
      <c r="B36" s="2"/>
      <c r="C36" s="16" t="s">
        <v>116</v>
      </c>
      <c r="D36" s="17" t="s">
        <v>110</v>
      </c>
      <c r="E36" s="18" t="s">
        <v>65</v>
      </c>
      <c r="F36" s="19">
        <f t="shared" si="1"/>
        <v>0</v>
      </c>
      <c r="G36" s="20">
        <f t="shared" si="2"/>
        <v>9</v>
      </c>
      <c r="H36" s="21">
        <v>9.0</v>
      </c>
      <c r="I36" s="22">
        <v>0.0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5"/>
      <c r="BN36" s="25"/>
      <c r="BO36" s="25"/>
      <c r="BP36" s="25"/>
      <c r="BQ36" s="14"/>
      <c r="BR36" s="14"/>
      <c r="BS36" s="14"/>
      <c r="BT36" s="14"/>
    </row>
    <row r="37">
      <c r="A37" s="15"/>
      <c r="B37" s="2"/>
      <c r="C37" s="16" t="s">
        <v>117</v>
      </c>
      <c r="D37" s="17" t="s">
        <v>110</v>
      </c>
      <c r="E37" s="18" t="s">
        <v>65</v>
      </c>
      <c r="F37" s="19">
        <f t="shared" si="1"/>
        <v>0</v>
      </c>
      <c r="G37" s="20">
        <f t="shared" si="2"/>
        <v>1</v>
      </c>
      <c r="H37" s="21">
        <v>1.0</v>
      </c>
      <c r="I37" s="22">
        <v>0.0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37"/>
      <c r="BN37" s="37"/>
      <c r="BO37" s="37"/>
      <c r="BP37" s="37"/>
      <c r="BQ37" s="14"/>
      <c r="BR37" s="14"/>
      <c r="BS37" s="14"/>
      <c r="BT37" s="14"/>
    </row>
    <row r="38">
      <c r="A38" s="28"/>
      <c r="B38" s="27"/>
      <c r="C38" s="28" t="s">
        <v>118</v>
      </c>
      <c r="D38" s="29" t="s">
        <v>110</v>
      </c>
      <c r="E38" s="30" t="s">
        <v>71</v>
      </c>
      <c r="F38" s="31">
        <f t="shared" si="1"/>
        <v>0</v>
      </c>
      <c r="G38" s="32">
        <f t="shared" si="2"/>
        <v>1</v>
      </c>
      <c r="H38" s="33">
        <v>1.0</v>
      </c>
      <c r="I38" s="41">
        <v>0.0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7"/>
      <c r="BN38" s="37"/>
      <c r="BO38" s="37"/>
      <c r="BP38" s="37"/>
      <c r="BQ38" s="14"/>
      <c r="BR38" s="14"/>
      <c r="BS38" s="14"/>
      <c r="BT38" s="14"/>
    </row>
    <row r="39">
      <c r="A39" s="15" t="s">
        <v>119</v>
      </c>
      <c r="B39" s="2" t="s">
        <v>72</v>
      </c>
      <c r="C39" s="16" t="s">
        <v>120</v>
      </c>
      <c r="D39" s="17" t="s">
        <v>121</v>
      </c>
      <c r="E39" s="18" t="s">
        <v>65</v>
      </c>
      <c r="F39" s="19">
        <f t="shared" si="1"/>
        <v>2</v>
      </c>
      <c r="G39" s="20">
        <f t="shared" si="2"/>
        <v>297</v>
      </c>
      <c r="H39" s="21">
        <v>295.0</v>
      </c>
      <c r="I39" s="22">
        <v>0.0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40">
        <v>1.0</v>
      </c>
      <c r="BF39" s="40">
        <v>1.0</v>
      </c>
      <c r="BG39" s="23"/>
      <c r="BH39" s="23"/>
      <c r="BI39" s="23"/>
      <c r="BJ39" s="23"/>
      <c r="BK39" s="23"/>
      <c r="BL39" s="23"/>
      <c r="BM39" s="37"/>
      <c r="BN39" s="37"/>
      <c r="BO39" s="37"/>
      <c r="BP39" s="37"/>
      <c r="BQ39" s="14"/>
      <c r="BR39" s="14"/>
      <c r="BS39" s="14"/>
      <c r="BT39" s="14"/>
    </row>
    <row r="40">
      <c r="A40" s="28"/>
      <c r="B40" s="27"/>
      <c r="C40" s="28" t="s">
        <v>122</v>
      </c>
      <c r="D40" s="29" t="s">
        <v>121</v>
      </c>
      <c r="E40" s="30" t="s">
        <v>71</v>
      </c>
      <c r="F40" s="31">
        <f t="shared" si="1"/>
        <v>0</v>
      </c>
      <c r="G40" s="32">
        <f t="shared" si="2"/>
        <v>1</v>
      </c>
      <c r="H40" s="33">
        <v>1.0</v>
      </c>
      <c r="I40" s="41">
        <v>0.0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7"/>
      <c r="BN40" s="37"/>
      <c r="BO40" s="37"/>
      <c r="BP40" s="37"/>
      <c r="BQ40" s="14"/>
      <c r="BR40" s="14"/>
      <c r="BS40" s="14"/>
      <c r="BT40" s="14"/>
    </row>
    <row r="41">
      <c r="A41" s="26"/>
      <c r="B41" s="27"/>
      <c r="C41" s="28" t="s">
        <v>123</v>
      </c>
      <c r="D41" s="29" t="s">
        <v>121</v>
      </c>
      <c r="E41" s="30" t="s">
        <v>71</v>
      </c>
      <c r="F41" s="31">
        <f t="shared" si="1"/>
        <v>0</v>
      </c>
      <c r="G41" s="32">
        <f t="shared" si="2"/>
        <v>1</v>
      </c>
      <c r="H41" s="33">
        <v>1.0</v>
      </c>
      <c r="I41" s="34">
        <v>0.0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25"/>
      <c r="BN41" s="25"/>
      <c r="BO41" s="25"/>
      <c r="BP41" s="25"/>
      <c r="BQ41" s="14"/>
      <c r="BR41" s="14"/>
      <c r="BS41" s="14"/>
      <c r="BT41" s="14"/>
    </row>
    <row r="42">
      <c r="A42" s="16"/>
      <c r="B42" s="2"/>
      <c r="C42" s="16" t="s">
        <v>124</v>
      </c>
      <c r="D42" s="17" t="s">
        <v>121</v>
      </c>
      <c r="E42" s="18" t="s">
        <v>65</v>
      </c>
      <c r="F42" s="19">
        <f t="shared" si="1"/>
        <v>0</v>
      </c>
      <c r="G42" s="20">
        <f t="shared" si="2"/>
        <v>2</v>
      </c>
      <c r="H42" s="21">
        <v>2.0</v>
      </c>
      <c r="I42" s="22">
        <v>0.0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5"/>
      <c r="BN42" s="25"/>
      <c r="BO42" s="25"/>
      <c r="BP42" s="25"/>
      <c r="BQ42" s="14"/>
      <c r="BR42" s="14"/>
      <c r="BS42" s="14"/>
      <c r="BT42" s="14"/>
    </row>
    <row r="43">
      <c r="A43" s="26"/>
      <c r="B43" s="27"/>
      <c r="C43" s="28" t="s">
        <v>125</v>
      </c>
      <c r="D43" s="29" t="s">
        <v>121</v>
      </c>
      <c r="E43" s="30" t="s">
        <v>71</v>
      </c>
      <c r="F43" s="31">
        <f t="shared" si="1"/>
        <v>2</v>
      </c>
      <c r="G43" s="32">
        <f t="shared" si="2"/>
        <v>3</v>
      </c>
      <c r="H43" s="33">
        <v>1.0</v>
      </c>
      <c r="I43" s="34">
        <v>0.0</v>
      </c>
      <c r="J43" s="36"/>
      <c r="K43" s="36"/>
      <c r="L43" s="36"/>
      <c r="M43" s="36"/>
      <c r="N43" s="36"/>
      <c r="O43" s="35">
        <v>1.0</v>
      </c>
      <c r="P43" s="36"/>
      <c r="Q43" s="36"/>
      <c r="R43" s="36"/>
      <c r="S43" s="36"/>
      <c r="T43" s="36"/>
      <c r="U43" s="36"/>
      <c r="V43" s="36"/>
      <c r="W43" s="36"/>
      <c r="X43" s="36"/>
      <c r="Y43" s="35">
        <v>1.0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25"/>
      <c r="BN43" s="25"/>
      <c r="BO43" s="25"/>
      <c r="BP43" s="25"/>
      <c r="BQ43" s="14"/>
      <c r="BR43" s="14"/>
      <c r="BS43" s="14"/>
      <c r="BT43" s="14"/>
    </row>
    <row r="44">
      <c r="A44" s="28"/>
      <c r="B44" s="27"/>
      <c r="C44" s="28" t="s">
        <v>126</v>
      </c>
      <c r="D44" s="29" t="s">
        <v>121</v>
      </c>
      <c r="E44" s="30" t="s">
        <v>71</v>
      </c>
      <c r="F44" s="31">
        <f t="shared" si="1"/>
        <v>0</v>
      </c>
      <c r="G44" s="32">
        <f t="shared" si="2"/>
        <v>1</v>
      </c>
      <c r="H44" s="33">
        <v>1.0</v>
      </c>
      <c r="I44" s="41">
        <v>0.0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7"/>
      <c r="BN44" s="37"/>
      <c r="BO44" s="37"/>
      <c r="BP44" s="37"/>
      <c r="BQ44" s="14"/>
      <c r="BR44" s="14"/>
      <c r="BS44" s="14"/>
      <c r="BT44" s="14"/>
    </row>
    <row r="45">
      <c r="A45" s="26"/>
      <c r="B45" s="27"/>
      <c r="C45" s="28" t="s">
        <v>127</v>
      </c>
      <c r="D45" s="29" t="s">
        <v>121</v>
      </c>
      <c r="E45" s="30" t="s">
        <v>71</v>
      </c>
      <c r="F45" s="31">
        <f t="shared" si="1"/>
        <v>1</v>
      </c>
      <c r="G45" s="32">
        <f t="shared" si="2"/>
        <v>5</v>
      </c>
      <c r="H45" s="33">
        <v>4.0</v>
      </c>
      <c r="I45" s="34">
        <v>0.0</v>
      </c>
      <c r="J45" s="36"/>
      <c r="K45" s="36"/>
      <c r="L45" s="36"/>
      <c r="M45" s="35">
        <v>1.0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25"/>
      <c r="BN45" s="25"/>
      <c r="BO45" s="25"/>
      <c r="BP45" s="25"/>
      <c r="BQ45" s="14"/>
      <c r="BR45" s="14"/>
      <c r="BS45" s="14"/>
      <c r="BT45" s="14"/>
    </row>
    <row r="46">
      <c r="A46" s="15"/>
      <c r="B46" s="2" t="s">
        <v>72</v>
      </c>
      <c r="C46" s="16" t="s">
        <v>128</v>
      </c>
      <c r="D46" s="17" t="s">
        <v>121</v>
      </c>
      <c r="E46" s="18" t="s">
        <v>65</v>
      </c>
      <c r="F46" s="19">
        <f t="shared" si="1"/>
        <v>0</v>
      </c>
      <c r="G46" s="20">
        <f t="shared" si="2"/>
        <v>3</v>
      </c>
      <c r="H46" s="21">
        <v>3.0</v>
      </c>
      <c r="I46" s="22">
        <v>0.0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5"/>
      <c r="BN46" s="25"/>
      <c r="BO46" s="25"/>
      <c r="BP46" s="25"/>
      <c r="BQ46" s="14"/>
      <c r="BR46" s="14"/>
      <c r="BS46" s="14"/>
      <c r="BT46" s="14"/>
    </row>
    <row r="47">
      <c r="A47" s="26"/>
      <c r="B47" s="27" t="s">
        <v>72</v>
      </c>
      <c r="C47" s="28" t="s">
        <v>129</v>
      </c>
      <c r="D47" s="29" t="s">
        <v>121</v>
      </c>
      <c r="E47" s="30" t="s">
        <v>71</v>
      </c>
      <c r="F47" s="31">
        <f t="shared" si="1"/>
        <v>0</v>
      </c>
      <c r="G47" s="32">
        <f t="shared" si="2"/>
        <v>1</v>
      </c>
      <c r="H47" s="33">
        <v>1.0</v>
      </c>
      <c r="I47" s="34">
        <v>0.0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25"/>
      <c r="BN47" s="25"/>
      <c r="BO47" s="25"/>
      <c r="BP47" s="25"/>
      <c r="BQ47" s="14"/>
      <c r="BR47" s="14"/>
      <c r="BS47" s="14"/>
      <c r="BT47" s="14"/>
    </row>
    <row r="48">
      <c r="A48" s="28"/>
      <c r="B48" s="27"/>
      <c r="C48" s="28" t="s">
        <v>130</v>
      </c>
      <c r="D48" s="29" t="s">
        <v>121</v>
      </c>
      <c r="E48" s="30" t="s">
        <v>71</v>
      </c>
      <c r="F48" s="31">
        <f t="shared" si="1"/>
        <v>3</v>
      </c>
      <c r="G48" s="32">
        <f t="shared" si="2"/>
        <v>4</v>
      </c>
      <c r="H48" s="33">
        <v>1.0</v>
      </c>
      <c r="I48" s="41">
        <v>0.0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5">
        <v>1.0</v>
      </c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5">
        <v>1.0</v>
      </c>
      <c r="AP48" s="36"/>
      <c r="AQ48" s="36"/>
      <c r="AR48" s="36"/>
      <c r="AS48" s="36"/>
      <c r="AT48" s="36"/>
      <c r="AU48" s="35">
        <v>1.0</v>
      </c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7"/>
      <c r="BN48" s="37"/>
      <c r="BO48" s="37"/>
      <c r="BP48" s="37"/>
      <c r="BQ48" s="14"/>
      <c r="BR48" s="14"/>
      <c r="BS48" s="14"/>
      <c r="BT48" s="14"/>
    </row>
    <row r="49">
      <c r="A49" s="15"/>
      <c r="B49" s="2"/>
      <c r="C49" s="16" t="s">
        <v>128</v>
      </c>
      <c r="D49" s="17" t="s">
        <v>121</v>
      </c>
      <c r="E49" s="18" t="s">
        <v>65</v>
      </c>
      <c r="F49" s="19">
        <f t="shared" si="1"/>
        <v>0</v>
      </c>
      <c r="G49" s="20">
        <f t="shared" si="2"/>
        <v>1</v>
      </c>
      <c r="H49" s="21">
        <v>1.0</v>
      </c>
      <c r="I49" s="22">
        <v>1.0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14"/>
      <c r="BN49" s="14"/>
      <c r="BO49" s="14"/>
      <c r="BP49" s="14"/>
      <c r="BQ49" s="14"/>
      <c r="BR49" s="14"/>
      <c r="BS49" s="14"/>
      <c r="BT49" s="14"/>
    </row>
    <row r="50">
      <c r="A50" s="15"/>
      <c r="B50" s="2"/>
      <c r="C50" s="43" t="s">
        <v>131</v>
      </c>
      <c r="D50" s="17" t="s">
        <v>121</v>
      </c>
      <c r="E50" s="18" t="s">
        <v>65</v>
      </c>
      <c r="F50" s="19">
        <f t="shared" si="1"/>
        <v>1</v>
      </c>
      <c r="G50" s="20">
        <f t="shared" si="2"/>
        <v>1</v>
      </c>
      <c r="H50" s="21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40">
        <v>1.0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14"/>
      <c r="BN50" s="14"/>
      <c r="BO50" s="14"/>
      <c r="BP50" s="14"/>
      <c r="BQ50" s="14"/>
      <c r="BR50" s="14"/>
      <c r="BS50" s="14"/>
      <c r="BT50" s="14"/>
    </row>
    <row r="51">
      <c r="A51" s="26" t="s">
        <v>132</v>
      </c>
      <c r="B51" s="27" t="s">
        <v>75</v>
      </c>
      <c r="C51" s="44" t="s">
        <v>133</v>
      </c>
      <c r="D51" s="29" t="s">
        <v>134</v>
      </c>
      <c r="E51" s="30" t="s">
        <v>71</v>
      </c>
      <c r="F51" s="31">
        <f t="shared" si="1"/>
        <v>45</v>
      </c>
      <c r="G51" s="45">
        <f t="shared" si="2"/>
        <v>1031</v>
      </c>
      <c r="H51" s="33">
        <v>986.0</v>
      </c>
      <c r="I51" s="34">
        <v>43.0</v>
      </c>
      <c r="J51" s="35">
        <v>1.0</v>
      </c>
      <c r="K51" s="35">
        <v>1.0</v>
      </c>
      <c r="L51" s="35">
        <v>1.0</v>
      </c>
      <c r="M51" s="35">
        <v>1.0</v>
      </c>
      <c r="N51" s="35">
        <v>1.0</v>
      </c>
      <c r="O51" s="35">
        <v>1.0</v>
      </c>
      <c r="P51" s="35">
        <v>1.0</v>
      </c>
      <c r="Q51" s="35">
        <v>1.0</v>
      </c>
      <c r="R51" s="35">
        <v>1.0</v>
      </c>
      <c r="S51" s="35">
        <v>1.0</v>
      </c>
      <c r="T51" s="35">
        <v>1.0</v>
      </c>
      <c r="U51" s="35">
        <v>1.0</v>
      </c>
      <c r="V51" s="35">
        <v>1.0</v>
      </c>
      <c r="W51" s="36"/>
      <c r="X51" s="36"/>
      <c r="Y51" s="36"/>
      <c r="Z51" s="36"/>
      <c r="AA51" s="35">
        <v>1.0</v>
      </c>
      <c r="AB51" s="35">
        <v>1.0</v>
      </c>
      <c r="AC51" s="35">
        <v>1.0</v>
      </c>
      <c r="AD51" s="36"/>
      <c r="AE51" s="36"/>
      <c r="AF51" s="35">
        <v>1.0</v>
      </c>
      <c r="AG51" s="35">
        <v>1.0</v>
      </c>
      <c r="AH51" s="35">
        <v>1.0</v>
      </c>
      <c r="AI51" s="35">
        <v>1.0</v>
      </c>
      <c r="AJ51" s="35">
        <v>1.0</v>
      </c>
      <c r="AK51" s="35">
        <v>1.0</v>
      </c>
      <c r="AL51" s="35">
        <v>1.0</v>
      </c>
      <c r="AM51" s="35">
        <v>1.0</v>
      </c>
      <c r="AN51" s="35">
        <v>1.0</v>
      </c>
      <c r="AO51" s="35">
        <v>1.0</v>
      </c>
      <c r="AP51" s="35">
        <v>1.0</v>
      </c>
      <c r="AQ51" s="35">
        <v>1.0</v>
      </c>
      <c r="AR51" s="35">
        <v>1.0</v>
      </c>
      <c r="AS51" s="35">
        <v>1.0</v>
      </c>
      <c r="AT51" s="35">
        <v>1.0</v>
      </c>
      <c r="AU51" s="35">
        <v>1.0</v>
      </c>
      <c r="AV51" s="35">
        <v>1.0</v>
      </c>
      <c r="AW51" s="35">
        <v>1.0</v>
      </c>
      <c r="AX51" s="35">
        <v>1.0</v>
      </c>
      <c r="AY51" s="35">
        <v>1.0</v>
      </c>
      <c r="AZ51" s="35">
        <v>1.0</v>
      </c>
      <c r="BA51" s="35">
        <v>1.0</v>
      </c>
      <c r="BB51" s="35">
        <v>1.0</v>
      </c>
      <c r="BC51" s="35">
        <v>1.0</v>
      </c>
      <c r="BD51" s="35">
        <v>1.0</v>
      </c>
      <c r="BE51" s="35">
        <v>1.0</v>
      </c>
      <c r="BF51" s="35">
        <v>1.0</v>
      </c>
      <c r="BG51" s="35">
        <v>1.0</v>
      </c>
      <c r="BH51" s="36"/>
      <c r="BI51" s="36"/>
      <c r="BJ51" s="35">
        <v>1.0</v>
      </c>
      <c r="BK51" s="36"/>
      <c r="BL51" s="36"/>
      <c r="BM51" s="14"/>
      <c r="BN51" s="14"/>
      <c r="BO51" s="14"/>
      <c r="BP51" s="14"/>
      <c r="BQ51" s="14"/>
      <c r="BR51" s="14"/>
      <c r="BS51" s="14"/>
      <c r="BT51" s="14"/>
    </row>
    <row r="52">
      <c r="A52" s="28" t="s">
        <v>135</v>
      </c>
      <c r="B52" s="27" t="s">
        <v>75</v>
      </c>
      <c r="C52" s="28" t="s">
        <v>136</v>
      </c>
      <c r="D52" s="29" t="s">
        <v>134</v>
      </c>
      <c r="E52" s="30" t="s">
        <v>71</v>
      </c>
      <c r="F52" s="31">
        <f t="shared" si="1"/>
        <v>44</v>
      </c>
      <c r="G52" s="32">
        <f t="shared" si="2"/>
        <v>962</v>
      </c>
      <c r="H52" s="33">
        <v>918.0</v>
      </c>
      <c r="I52" s="41">
        <v>42.0</v>
      </c>
      <c r="J52" s="35">
        <v>1.0</v>
      </c>
      <c r="K52" s="35">
        <v>1.0</v>
      </c>
      <c r="L52" s="35">
        <v>1.0</v>
      </c>
      <c r="M52" s="36"/>
      <c r="N52" s="36"/>
      <c r="O52" s="35">
        <v>1.0</v>
      </c>
      <c r="P52" s="35">
        <v>1.0</v>
      </c>
      <c r="Q52" s="36"/>
      <c r="R52" s="35">
        <v>1.0</v>
      </c>
      <c r="S52" s="35">
        <v>1.0</v>
      </c>
      <c r="T52" s="36"/>
      <c r="U52" s="35">
        <v>1.0</v>
      </c>
      <c r="V52" s="35">
        <v>1.0</v>
      </c>
      <c r="W52" s="35">
        <v>1.0</v>
      </c>
      <c r="X52" s="35">
        <v>1.0</v>
      </c>
      <c r="Y52" s="36"/>
      <c r="Z52" s="35">
        <v>1.0</v>
      </c>
      <c r="AA52" s="35">
        <v>1.0</v>
      </c>
      <c r="AB52" s="36"/>
      <c r="AC52" s="36"/>
      <c r="AD52" s="35">
        <v>1.0</v>
      </c>
      <c r="AE52" s="36"/>
      <c r="AF52" s="35">
        <v>1.0</v>
      </c>
      <c r="AG52" s="35">
        <v>1.0</v>
      </c>
      <c r="AH52" s="35">
        <v>1.0</v>
      </c>
      <c r="AI52" s="35">
        <v>1.0</v>
      </c>
      <c r="AJ52" s="35">
        <v>1.0</v>
      </c>
      <c r="AK52" s="35">
        <v>1.0</v>
      </c>
      <c r="AL52" s="36"/>
      <c r="AM52" s="35">
        <v>1.0</v>
      </c>
      <c r="AN52" s="35">
        <v>1.0</v>
      </c>
      <c r="AO52" s="35">
        <v>1.0</v>
      </c>
      <c r="AP52" s="35">
        <v>1.0</v>
      </c>
      <c r="AQ52" s="35">
        <v>1.0</v>
      </c>
      <c r="AR52" s="35">
        <v>1.0</v>
      </c>
      <c r="AS52" s="35">
        <v>1.0</v>
      </c>
      <c r="AT52" s="35">
        <v>1.0</v>
      </c>
      <c r="AU52" s="35">
        <v>1.0</v>
      </c>
      <c r="AV52" s="35">
        <v>1.0</v>
      </c>
      <c r="AW52" s="35">
        <v>1.0</v>
      </c>
      <c r="AX52" s="35">
        <v>1.0</v>
      </c>
      <c r="AY52" s="35">
        <v>1.0</v>
      </c>
      <c r="AZ52" s="35">
        <v>1.0</v>
      </c>
      <c r="BA52" s="35">
        <v>1.0</v>
      </c>
      <c r="BB52" s="35">
        <v>1.0</v>
      </c>
      <c r="BC52" s="35">
        <v>1.0</v>
      </c>
      <c r="BD52" s="35">
        <v>1.0</v>
      </c>
      <c r="BE52" s="35">
        <v>1.0</v>
      </c>
      <c r="BF52" s="35">
        <v>1.0</v>
      </c>
      <c r="BG52" s="35">
        <v>1.0</v>
      </c>
      <c r="BH52" s="35">
        <v>1.0</v>
      </c>
      <c r="BI52" s="35">
        <v>1.0</v>
      </c>
      <c r="BJ52" s="35">
        <v>1.0</v>
      </c>
      <c r="BK52" s="36"/>
      <c r="BL52" s="36"/>
      <c r="BM52" s="14"/>
      <c r="BN52" s="14"/>
      <c r="BO52" s="14"/>
      <c r="BP52" s="14"/>
      <c r="BQ52" s="14"/>
      <c r="BR52" s="14"/>
      <c r="BS52" s="14"/>
      <c r="BT52" s="14"/>
    </row>
    <row r="53">
      <c r="A53" s="26" t="s">
        <v>137</v>
      </c>
      <c r="B53" s="27" t="s">
        <v>75</v>
      </c>
      <c r="C53" s="28" t="s">
        <v>138</v>
      </c>
      <c r="D53" s="29" t="s">
        <v>134</v>
      </c>
      <c r="E53" s="30" t="s">
        <v>71</v>
      </c>
      <c r="F53" s="31">
        <f t="shared" si="1"/>
        <v>15</v>
      </c>
      <c r="G53" s="32">
        <f t="shared" si="2"/>
        <v>392</v>
      </c>
      <c r="H53" s="33">
        <v>377.0</v>
      </c>
      <c r="I53" s="34">
        <v>43.0</v>
      </c>
      <c r="J53" s="35">
        <v>1.0</v>
      </c>
      <c r="K53" s="35">
        <v>1.0</v>
      </c>
      <c r="L53" s="35">
        <v>1.0</v>
      </c>
      <c r="M53" s="35">
        <v>1.0</v>
      </c>
      <c r="N53" s="35">
        <v>1.0</v>
      </c>
      <c r="O53" s="36"/>
      <c r="P53" s="36"/>
      <c r="Q53" s="36"/>
      <c r="R53" s="36"/>
      <c r="S53" s="35">
        <v>1.0</v>
      </c>
      <c r="T53" s="36"/>
      <c r="U53" s="36"/>
      <c r="V53" s="36"/>
      <c r="W53" s="36"/>
      <c r="X53" s="36"/>
      <c r="Y53" s="36"/>
      <c r="Z53" s="35">
        <v>1.0</v>
      </c>
      <c r="AA53" s="35">
        <v>1.0</v>
      </c>
      <c r="AB53" s="36"/>
      <c r="AC53" s="35">
        <v>1.0</v>
      </c>
      <c r="AD53" s="36"/>
      <c r="AE53" s="35">
        <v>1.0</v>
      </c>
      <c r="AF53" s="35">
        <v>1.0</v>
      </c>
      <c r="AG53" s="35">
        <v>1.0</v>
      </c>
      <c r="AH53" s="35">
        <v>1.0</v>
      </c>
      <c r="AI53" s="36"/>
      <c r="AJ53" s="36"/>
      <c r="AK53" s="36"/>
      <c r="AL53" s="36"/>
      <c r="AM53" s="35">
        <v>1.0</v>
      </c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5">
        <v>1.0</v>
      </c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4"/>
      <c r="BN53" s="14"/>
      <c r="BO53" s="14"/>
      <c r="BP53" s="14"/>
      <c r="BQ53" s="14"/>
      <c r="BR53" s="14"/>
      <c r="BS53" s="14"/>
      <c r="BT53" s="14"/>
    </row>
    <row r="54">
      <c r="A54" s="28" t="s">
        <v>139</v>
      </c>
      <c r="B54" s="27" t="s">
        <v>69</v>
      </c>
      <c r="C54" s="28" t="s">
        <v>140</v>
      </c>
      <c r="D54" s="29" t="s">
        <v>134</v>
      </c>
      <c r="E54" s="30" t="s">
        <v>71</v>
      </c>
      <c r="F54" s="31">
        <f t="shared" si="1"/>
        <v>42</v>
      </c>
      <c r="G54" s="32">
        <f t="shared" si="2"/>
        <v>374</v>
      </c>
      <c r="H54" s="33">
        <v>332.0</v>
      </c>
      <c r="I54" s="41">
        <v>50.0</v>
      </c>
      <c r="J54" s="35">
        <v>1.0</v>
      </c>
      <c r="K54" s="35">
        <v>1.0</v>
      </c>
      <c r="L54" s="36"/>
      <c r="M54" s="35">
        <v>1.0</v>
      </c>
      <c r="N54" s="35">
        <v>1.0</v>
      </c>
      <c r="O54" s="35">
        <v>1.0</v>
      </c>
      <c r="P54" s="36"/>
      <c r="Q54" s="36"/>
      <c r="R54" s="35">
        <v>1.0</v>
      </c>
      <c r="S54" s="35">
        <v>1.0</v>
      </c>
      <c r="T54" s="35">
        <v>1.0</v>
      </c>
      <c r="U54" s="35">
        <v>1.0</v>
      </c>
      <c r="V54" s="35">
        <v>1.0</v>
      </c>
      <c r="W54" s="35">
        <v>1.0</v>
      </c>
      <c r="X54" s="36"/>
      <c r="Y54" s="36"/>
      <c r="Z54" s="35">
        <v>1.0</v>
      </c>
      <c r="AA54" s="35">
        <v>1.0</v>
      </c>
      <c r="AB54" s="35">
        <v>1.0</v>
      </c>
      <c r="AC54" s="35">
        <v>1.0</v>
      </c>
      <c r="AD54" s="35">
        <v>1.0</v>
      </c>
      <c r="AE54" s="35">
        <v>1.0</v>
      </c>
      <c r="AF54" s="35">
        <v>1.0</v>
      </c>
      <c r="AG54" s="36"/>
      <c r="AH54" s="35">
        <v>1.0</v>
      </c>
      <c r="AI54" s="35">
        <v>1.0</v>
      </c>
      <c r="AJ54" s="35">
        <v>1.0</v>
      </c>
      <c r="AK54" s="36"/>
      <c r="AL54" s="35">
        <v>1.0</v>
      </c>
      <c r="AM54" s="35">
        <v>1.0</v>
      </c>
      <c r="AN54" s="36"/>
      <c r="AO54" s="36"/>
      <c r="AP54" s="35">
        <v>1.0</v>
      </c>
      <c r="AQ54" s="35">
        <v>1.0</v>
      </c>
      <c r="AR54" s="36"/>
      <c r="AS54" s="35">
        <v>1.0</v>
      </c>
      <c r="AT54" s="35">
        <v>1.0</v>
      </c>
      <c r="AU54" s="35">
        <v>1.0</v>
      </c>
      <c r="AV54" s="36"/>
      <c r="AW54" s="35">
        <v>1.0</v>
      </c>
      <c r="AX54" s="35">
        <v>1.0</v>
      </c>
      <c r="AY54" s="35">
        <v>1.0</v>
      </c>
      <c r="AZ54" s="35">
        <v>1.0</v>
      </c>
      <c r="BA54" s="35">
        <v>1.0</v>
      </c>
      <c r="BB54" s="35">
        <v>1.0</v>
      </c>
      <c r="BC54" s="35">
        <v>1.0</v>
      </c>
      <c r="BD54" s="35">
        <v>1.0</v>
      </c>
      <c r="BE54" s="35">
        <v>1.0</v>
      </c>
      <c r="BF54" s="35">
        <v>1.0</v>
      </c>
      <c r="BG54" s="35">
        <v>1.0</v>
      </c>
      <c r="BH54" s="35">
        <v>1.0</v>
      </c>
      <c r="BI54" s="35">
        <v>1.0</v>
      </c>
      <c r="BJ54" s="35">
        <v>1.0</v>
      </c>
      <c r="BK54" s="36"/>
      <c r="BL54" s="36"/>
      <c r="BM54" s="14"/>
      <c r="BN54" s="14"/>
      <c r="BO54" s="14"/>
      <c r="BP54" s="14"/>
      <c r="BQ54" s="14"/>
      <c r="BR54" s="14"/>
      <c r="BS54" s="14"/>
      <c r="BT54" s="14"/>
    </row>
    <row r="55">
      <c r="A55" s="26" t="s">
        <v>141</v>
      </c>
      <c r="B55" s="27" t="s">
        <v>72</v>
      </c>
      <c r="C55" s="28" t="s">
        <v>142</v>
      </c>
      <c r="D55" s="29" t="s">
        <v>134</v>
      </c>
      <c r="E55" s="30" t="s">
        <v>71</v>
      </c>
      <c r="F55" s="31">
        <f t="shared" si="1"/>
        <v>48</v>
      </c>
      <c r="G55" s="32">
        <f t="shared" si="2"/>
        <v>387</v>
      </c>
      <c r="H55" s="33">
        <v>339.0</v>
      </c>
      <c r="I55" s="34">
        <v>48.0</v>
      </c>
      <c r="J55" s="35">
        <v>1.0</v>
      </c>
      <c r="K55" s="35">
        <v>1.0</v>
      </c>
      <c r="L55" s="35">
        <v>1.0</v>
      </c>
      <c r="M55" s="35">
        <v>1.0</v>
      </c>
      <c r="N55" s="35">
        <v>1.0</v>
      </c>
      <c r="O55" s="35">
        <v>1.0</v>
      </c>
      <c r="P55" s="35">
        <v>1.0</v>
      </c>
      <c r="Q55" s="36"/>
      <c r="R55" s="35">
        <v>1.0</v>
      </c>
      <c r="S55" s="35">
        <v>1.0</v>
      </c>
      <c r="T55" s="35">
        <v>1.0</v>
      </c>
      <c r="U55" s="35">
        <v>1.0</v>
      </c>
      <c r="V55" s="35">
        <v>1.0</v>
      </c>
      <c r="W55" s="35"/>
      <c r="X55" s="35">
        <v>1.0</v>
      </c>
      <c r="Y55" s="35">
        <v>1.0</v>
      </c>
      <c r="Z55" s="35">
        <v>1.0</v>
      </c>
      <c r="AA55" s="35">
        <v>1.0</v>
      </c>
      <c r="AB55" s="35">
        <v>1.0</v>
      </c>
      <c r="AC55" s="35">
        <v>1.0</v>
      </c>
      <c r="AD55" s="35">
        <v>1.0</v>
      </c>
      <c r="AE55" s="35">
        <v>1.0</v>
      </c>
      <c r="AF55" s="35">
        <v>1.0</v>
      </c>
      <c r="AG55" s="35">
        <v>1.0</v>
      </c>
      <c r="AH55" s="35">
        <v>1.0</v>
      </c>
      <c r="AI55" s="35">
        <v>1.0</v>
      </c>
      <c r="AJ55" s="35">
        <v>1.0</v>
      </c>
      <c r="AK55" s="36"/>
      <c r="AL55" s="35">
        <v>1.0</v>
      </c>
      <c r="AM55" s="35">
        <v>1.0</v>
      </c>
      <c r="AN55" s="35">
        <v>1.0</v>
      </c>
      <c r="AO55" s="35">
        <v>1.0</v>
      </c>
      <c r="AP55" s="35">
        <v>1.0</v>
      </c>
      <c r="AQ55" s="35">
        <v>1.0</v>
      </c>
      <c r="AR55" s="35">
        <v>1.0</v>
      </c>
      <c r="AS55" s="35">
        <v>1.0</v>
      </c>
      <c r="AT55" s="35">
        <v>1.0</v>
      </c>
      <c r="AU55" s="35">
        <v>1.0</v>
      </c>
      <c r="AV55" s="36"/>
      <c r="AW55" s="35">
        <v>1.0</v>
      </c>
      <c r="AX55" s="35">
        <v>1.0</v>
      </c>
      <c r="AY55" s="35">
        <v>1.0</v>
      </c>
      <c r="AZ55" s="35">
        <v>1.0</v>
      </c>
      <c r="BA55" s="35">
        <v>1.0</v>
      </c>
      <c r="BB55" s="35">
        <v>1.0</v>
      </c>
      <c r="BC55" s="35">
        <v>1.0</v>
      </c>
      <c r="BD55" s="35">
        <v>1.0</v>
      </c>
      <c r="BE55" s="35">
        <v>1.0</v>
      </c>
      <c r="BF55" s="35">
        <v>1.0</v>
      </c>
      <c r="BG55" s="35">
        <v>1.0</v>
      </c>
      <c r="BH55" s="36"/>
      <c r="BI55" s="35">
        <v>1.0</v>
      </c>
      <c r="BJ55" s="35">
        <v>1.0</v>
      </c>
      <c r="BK55" s="36"/>
      <c r="BL55" s="36"/>
      <c r="BM55" s="14"/>
      <c r="BN55" s="14"/>
      <c r="BO55" s="14"/>
      <c r="BP55" s="14"/>
      <c r="BQ55" s="14"/>
      <c r="BR55" s="14"/>
      <c r="BS55" s="14"/>
      <c r="BT55" s="14"/>
    </row>
    <row r="56">
      <c r="A56" s="28"/>
      <c r="B56" s="27"/>
      <c r="C56" s="28" t="s">
        <v>143</v>
      </c>
      <c r="D56" s="29" t="s">
        <v>134</v>
      </c>
      <c r="E56" s="30" t="s">
        <v>71</v>
      </c>
      <c r="F56" s="31">
        <f t="shared" si="1"/>
        <v>2</v>
      </c>
      <c r="G56" s="32">
        <f t="shared" si="2"/>
        <v>8</v>
      </c>
      <c r="H56" s="33">
        <v>6.0</v>
      </c>
      <c r="I56" s="41">
        <v>2.0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5">
        <v>1.0</v>
      </c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5">
        <v>1.0</v>
      </c>
      <c r="BK56" s="36"/>
      <c r="BL56" s="36"/>
      <c r="BM56" s="14"/>
      <c r="BN56" s="14"/>
      <c r="BO56" s="14"/>
      <c r="BP56" s="14"/>
      <c r="BQ56" s="14"/>
      <c r="BR56" s="14"/>
      <c r="BS56" s="14"/>
      <c r="BT56" s="14"/>
    </row>
    <row r="57">
      <c r="A57" s="28"/>
      <c r="B57" s="27"/>
      <c r="C57" s="42" t="s">
        <v>144</v>
      </c>
      <c r="D57" s="29" t="s">
        <v>134</v>
      </c>
      <c r="E57" s="30" t="s">
        <v>71</v>
      </c>
      <c r="F57" s="31">
        <f t="shared" si="1"/>
        <v>1</v>
      </c>
      <c r="G57" s="32">
        <f t="shared" si="2"/>
        <v>1</v>
      </c>
      <c r="H57" s="33"/>
      <c r="I57" s="41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5">
        <v>1.0</v>
      </c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14"/>
      <c r="BN57" s="14"/>
      <c r="BO57" s="14"/>
      <c r="BP57" s="14"/>
      <c r="BQ57" s="14"/>
      <c r="BR57" s="14"/>
      <c r="BS57" s="14"/>
      <c r="BT57" s="14"/>
    </row>
    <row r="58">
      <c r="A58" s="26" t="s">
        <v>145</v>
      </c>
      <c r="B58" s="27" t="s">
        <v>75</v>
      </c>
      <c r="C58" s="44" t="s">
        <v>146</v>
      </c>
      <c r="D58" s="29" t="s">
        <v>147</v>
      </c>
      <c r="E58" s="30" t="s">
        <v>71</v>
      </c>
      <c r="F58" s="31">
        <f t="shared" si="1"/>
        <v>10</v>
      </c>
      <c r="G58" s="45">
        <f t="shared" si="2"/>
        <v>1070</v>
      </c>
      <c r="H58" s="33">
        <v>1060.0</v>
      </c>
      <c r="I58" s="34">
        <v>40.0</v>
      </c>
      <c r="J58" s="36"/>
      <c r="K58" s="36"/>
      <c r="L58" s="36"/>
      <c r="M58" s="35">
        <v>1.0</v>
      </c>
      <c r="N58" s="35">
        <v>1.0</v>
      </c>
      <c r="O58" s="36"/>
      <c r="P58" s="36"/>
      <c r="Q58" s="36"/>
      <c r="R58" s="36"/>
      <c r="S58" s="36"/>
      <c r="T58" s="36"/>
      <c r="U58" s="36"/>
      <c r="V58" s="35">
        <v>1.0</v>
      </c>
      <c r="W58" s="35">
        <v>1.0</v>
      </c>
      <c r="X58" s="36"/>
      <c r="Y58" s="36"/>
      <c r="Z58" s="35">
        <v>1.0</v>
      </c>
      <c r="AA58" s="35">
        <v>1.0</v>
      </c>
      <c r="AB58" s="36"/>
      <c r="AC58" s="35">
        <v>1.0</v>
      </c>
      <c r="AD58" s="36"/>
      <c r="AE58" s="36"/>
      <c r="AF58" s="36"/>
      <c r="AG58" s="36"/>
      <c r="AH58" s="36"/>
      <c r="AI58" s="36"/>
      <c r="AJ58" s="36"/>
      <c r="AK58" s="36"/>
      <c r="AL58" s="35">
        <v>1.0</v>
      </c>
      <c r="AM58" s="35">
        <v>1.0</v>
      </c>
      <c r="AN58" s="36"/>
      <c r="AO58" s="36"/>
      <c r="AP58" s="36"/>
      <c r="AQ58" s="36"/>
      <c r="AR58" s="36"/>
      <c r="AS58" s="36"/>
      <c r="AT58" s="36"/>
      <c r="AU58" s="35">
        <v>1.0</v>
      </c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14"/>
      <c r="BN58" s="14"/>
      <c r="BO58" s="14"/>
      <c r="BP58" s="14"/>
      <c r="BQ58" s="14"/>
      <c r="BR58" s="14"/>
      <c r="BS58" s="14"/>
      <c r="BT58" s="14"/>
    </row>
    <row r="59">
      <c r="A59" s="28"/>
      <c r="B59" s="27" t="s">
        <v>72</v>
      </c>
      <c r="C59" s="28" t="s">
        <v>148</v>
      </c>
      <c r="D59" s="29" t="s">
        <v>147</v>
      </c>
      <c r="E59" s="30" t="s">
        <v>71</v>
      </c>
      <c r="F59" s="31">
        <f t="shared" si="1"/>
        <v>0</v>
      </c>
      <c r="G59" s="32">
        <f t="shared" si="2"/>
        <v>75</v>
      </c>
      <c r="H59" s="33">
        <v>75.0</v>
      </c>
      <c r="I59" s="41">
        <v>0.0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7"/>
      <c r="BN59" s="37"/>
      <c r="BO59" s="37"/>
      <c r="BP59" s="37"/>
      <c r="BQ59" s="14"/>
      <c r="BR59" s="14"/>
      <c r="BS59" s="14"/>
      <c r="BT59" s="14"/>
    </row>
    <row r="60">
      <c r="A60" s="26"/>
      <c r="B60" s="27"/>
      <c r="C60" s="28" t="s">
        <v>149</v>
      </c>
      <c r="D60" s="29" t="s">
        <v>147</v>
      </c>
      <c r="E60" s="30" t="s">
        <v>71</v>
      </c>
      <c r="F60" s="31">
        <f t="shared" si="1"/>
        <v>0</v>
      </c>
      <c r="G60" s="32">
        <f t="shared" si="2"/>
        <v>4</v>
      </c>
      <c r="H60" s="33">
        <v>4.0</v>
      </c>
      <c r="I60" s="34">
        <v>0.0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25"/>
      <c r="BN60" s="25"/>
      <c r="BO60" s="25"/>
      <c r="BP60" s="25"/>
      <c r="BQ60" s="14"/>
      <c r="BR60" s="14"/>
      <c r="BS60" s="14"/>
      <c r="BT60" s="14"/>
    </row>
    <row r="61">
      <c r="A61" s="15"/>
      <c r="B61" s="2"/>
      <c r="C61" s="16" t="s">
        <v>150</v>
      </c>
      <c r="D61" s="17" t="s">
        <v>147</v>
      </c>
      <c r="E61" s="18" t="s">
        <v>65</v>
      </c>
      <c r="F61" s="19">
        <f t="shared" si="1"/>
        <v>0</v>
      </c>
      <c r="G61" s="20">
        <f t="shared" si="2"/>
        <v>2</v>
      </c>
      <c r="H61" s="21">
        <v>2.0</v>
      </c>
      <c r="I61" s="22">
        <v>0.0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5"/>
      <c r="BN61" s="25"/>
      <c r="BO61" s="25"/>
      <c r="BP61" s="25"/>
      <c r="BQ61" s="14"/>
      <c r="BR61" s="14"/>
      <c r="BS61" s="14"/>
      <c r="BT61" s="14"/>
    </row>
    <row r="62">
      <c r="A62" s="15"/>
      <c r="B62" s="2"/>
      <c r="C62" s="16" t="s">
        <v>151</v>
      </c>
      <c r="D62" s="17" t="s">
        <v>147</v>
      </c>
      <c r="E62" s="18" t="s">
        <v>65</v>
      </c>
      <c r="F62" s="19">
        <f t="shared" si="1"/>
        <v>0</v>
      </c>
      <c r="G62" s="20">
        <f t="shared" si="2"/>
        <v>1</v>
      </c>
      <c r="H62" s="21">
        <v>1.0</v>
      </c>
      <c r="I62" s="22">
        <v>0.0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37"/>
      <c r="BN62" s="37"/>
      <c r="BO62" s="37"/>
      <c r="BP62" s="37"/>
      <c r="BQ62" s="14"/>
      <c r="BR62" s="14"/>
      <c r="BS62" s="14"/>
      <c r="BT62" s="14"/>
    </row>
    <row r="63">
      <c r="A63" s="15"/>
      <c r="B63" s="2"/>
      <c r="C63" s="16" t="s">
        <v>152</v>
      </c>
      <c r="D63" s="17" t="s">
        <v>147</v>
      </c>
      <c r="E63" s="18" t="s">
        <v>65</v>
      </c>
      <c r="F63" s="19">
        <f t="shared" si="1"/>
        <v>0</v>
      </c>
      <c r="G63" s="20">
        <f t="shared" si="2"/>
        <v>1</v>
      </c>
      <c r="H63" s="21">
        <v>1.0</v>
      </c>
      <c r="I63" s="22">
        <v>0.0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5"/>
      <c r="BN63" s="25"/>
      <c r="BO63" s="25"/>
      <c r="BP63" s="25"/>
      <c r="BQ63" s="14"/>
      <c r="BR63" s="14"/>
      <c r="BS63" s="14"/>
      <c r="BT63" s="14"/>
    </row>
    <row r="64">
      <c r="A64" s="15"/>
      <c r="B64" s="2"/>
      <c r="C64" s="16" t="s">
        <v>153</v>
      </c>
      <c r="D64" s="17" t="s">
        <v>147</v>
      </c>
      <c r="E64" s="18" t="s">
        <v>65</v>
      </c>
      <c r="F64" s="19">
        <f t="shared" si="1"/>
        <v>0</v>
      </c>
      <c r="G64" s="20">
        <f t="shared" si="2"/>
        <v>1</v>
      </c>
      <c r="H64" s="21">
        <v>1.0</v>
      </c>
      <c r="I64" s="22">
        <v>0.0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37"/>
      <c r="BN64" s="37"/>
      <c r="BO64" s="37"/>
      <c r="BP64" s="37"/>
      <c r="BQ64" s="14"/>
      <c r="BR64" s="14"/>
      <c r="BS64" s="14"/>
      <c r="BT64" s="14"/>
    </row>
    <row r="65">
      <c r="A65" s="28" t="s">
        <v>108</v>
      </c>
      <c r="B65" s="27"/>
      <c r="C65" s="28" t="s">
        <v>154</v>
      </c>
      <c r="D65" s="29" t="s">
        <v>147</v>
      </c>
      <c r="E65" s="30" t="s">
        <v>71</v>
      </c>
      <c r="F65" s="31">
        <f t="shared" si="1"/>
        <v>3</v>
      </c>
      <c r="G65" s="32">
        <f t="shared" si="2"/>
        <v>6</v>
      </c>
      <c r="H65" s="33">
        <v>3.0</v>
      </c>
      <c r="I65" s="41">
        <v>0.0</v>
      </c>
      <c r="J65" s="35">
        <v>1.0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5">
        <v>1.0</v>
      </c>
      <c r="AI65" s="35">
        <v>1.0</v>
      </c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7"/>
      <c r="BN65" s="37"/>
      <c r="BO65" s="37"/>
      <c r="BP65" s="37"/>
      <c r="BQ65" s="14"/>
      <c r="BR65" s="14"/>
      <c r="BS65" s="14"/>
      <c r="BT65" s="14"/>
    </row>
    <row r="66">
      <c r="A66" s="26" t="s">
        <v>155</v>
      </c>
      <c r="B66" s="27" t="s">
        <v>72</v>
      </c>
      <c r="C66" s="28" t="s">
        <v>156</v>
      </c>
      <c r="D66" s="29" t="s">
        <v>147</v>
      </c>
      <c r="E66" s="30" t="s">
        <v>71</v>
      </c>
      <c r="F66" s="31">
        <f t="shared" si="1"/>
        <v>15</v>
      </c>
      <c r="G66" s="32">
        <f t="shared" si="2"/>
        <v>78</v>
      </c>
      <c r="H66" s="33">
        <v>63.0</v>
      </c>
      <c r="I66" s="34">
        <v>18.0</v>
      </c>
      <c r="J66" s="35">
        <v>1.0</v>
      </c>
      <c r="K66" s="35">
        <v>1.0</v>
      </c>
      <c r="L66" s="36"/>
      <c r="M66" s="35">
        <v>1.0</v>
      </c>
      <c r="N66" s="35">
        <v>1.0</v>
      </c>
      <c r="O66" s="35">
        <v>1.0</v>
      </c>
      <c r="P66" s="36"/>
      <c r="Q66" s="35">
        <v>1.0</v>
      </c>
      <c r="R66" s="35">
        <v>1.0</v>
      </c>
      <c r="S66" s="35">
        <v>1.0</v>
      </c>
      <c r="T66" s="35">
        <v>1.0</v>
      </c>
      <c r="U66" s="36"/>
      <c r="V66" s="35">
        <v>1.0</v>
      </c>
      <c r="W66" s="36"/>
      <c r="X66" s="36"/>
      <c r="Y66" s="36"/>
      <c r="Z66" s="46"/>
      <c r="AA66" s="36"/>
      <c r="AB66" s="36"/>
      <c r="AC66" s="36"/>
      <c r="AD66" s="36"/>
      <c r="AE66" s="36"/>
      <c r="AF66" s="36"/>
      <c r="AG66" s="36"/>
      <c r="AH66" s="36"/>
      <c r="AI66" s="35">
        <v>1.0</v>
      </c>
      <c r="AJ66" s="36"/>
      <c r="AK66" s="36"/>
      <c r="AL66" s="36"/>
      <c r="AM66" s="35">
        <v>1.0</v>
      </c>
      <c r="AN66" s="36"/>
      <c r="AO66" s="36"/>
      <c r="AP66" s="36"/>
      <c r="AQ66" s="35">
        <v>1.0</v>
      </c>
      <c r="AR66" s="36"/>
      <c r="AS66" s="36"/>
      <c r="AT66" s="36"/>
      <c r="AU66" s="35">
        <v>1.0</v>
      </c>
      <c r="AV66" s="35">
        <v>1.0</v>
      </c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14"/>
      <c r="BN66" s="14"/>
      <c r="BO66" s="14"/>
      <c r="BP66" s="14"/>
      <c r="BQ66" s="14"/>
      <c r="BR66" s="14"/>
      <c r="BS66" s="14"/>
      <c r="BT66" s="14"/>
    </row>
    <row r="67">
      <c r="A67" s="47"/>
      <c r="B67" s="48"/>
      <c r="C67" s="47" t="s">
        <v>157</v>
      </c>
      <c r="D67" s="49" t="s">
        <v>147</v>
      </c>
      <c r="E67" s="50" t="s">
        <v>71</v>
      </c>
      <c r="F67" s="51">
        <f t="shared" si="1"/>
        <v>0</v>
      </c>
      <c r="G67" s="52">
        <f t="shared" si="2"/>
        <v>2</v>
      </c>
      <c r="H67" s="53">
        <v>2.0</v>
      </c>
      <c r="I67" s="54">
        <v>2.0</v>
      </c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14"/>
      <c r="BN67" s="14"/>
      <c r="BO67" s="14"/>
      <c r="BP67" s="14"/>
      <c r="BQ67" s="14"/>
      <c r="BR67" s="14"/>
      <c r="BS67" s="14"/>
      <c r="BT67" s="14"/>
    </row>
    <row r="68">
      <c r="A68" s="16" t="s">
        <v>108</v>
      </c>
      <c r="B68" s="2"/>
      <c r="C68" s="16" t="s">
        <v>158</v>
      </c>
      <c r="D68" s="17" t="s">
        <v>159</v>
      </c>
      <c r="E68" s="18" t="s">
        <v>65</v>
      </c>
      <c r="F68" s="19">
        <f t="shared" si="1"/>
        <v>0</v>
      </c>
      <c r="G68" s="20">
        <f t="shared" si="2"/>
        <v>3</v>
      </c>
      <c r="H68" s="21">
        <v>3.0</v>
      </c>
      <c r="I68" s="22">
        <v>0.0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5"/>
      <c r="BN68" s="25"/>
      <c r="BO68" s="25"/>
      <c r="BP68" s="25"/>
      <c r="BQ68" s="14"/>
      <c r="BR68" s="14"/>
      <c r="BS68" s="14"/>
      <c r="BT68" s="14"/>
    </row>
    <row r="69">
      <c r="A69" s="26"/>
      <c r="B69" s="27"/>
      <c r="C69" s="28" t="s">
        <v>160</v>
      </c>
      <c r="D69" s="29" t="s">
        <v>159</v>
      </c>
      <c r="E69" s="30" t="s">
        <v>71</v>
      </c>
      <c r="F69" s="31">
        <f t="shared" si="1"/>
        <v>0</v>
      </c>
      <c r="G69" s="32">
        <f t="shared" si="2"/>
        <v>1</v>
      </c>
      <c r="H69" s="33">
        <v>1.0</v>
      </c>
      <c r="I69" s="34">
        <v>0.0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25"/>
      <c r="BN69" s="25"/>
      <c r="BO69" s="25"/>
      <c r="BP69" s="25"/>
      <c r="BQ69" s="14"/>
      <c r="BR69" s="14"/>
      <c r="BS69" s="14"/>
      <c r="BT69" s="14"/>
    </row>
    <row r="70">
      <c r="A70" s="28" t="s">
        <v>108</v>
      </c>
      <c r="B70" s="27" t="s">
        <v>62</v>
      </c>
      <c r="C70" s="28" t="s">
        <v>161</v>
      </c>
      <c r="D70" s="29" t="s">
        <v>159</v>
      </c>
      <c r="E70" s="30" t="s">
        <v>71</v>
      </c>
      <c r="F70" s="31">
        <f t="shared" si="1"/>
        <v>0</v>
      </c>
      <c r="G70" s="32">
        <f t="shared" si="2"/>
        <v>1</v>
      </c>
      <c r="H70" s="33">
        <v>1.0</v>
      </c>
      <c r="I70" s="41">
        <v>0.0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7"/>
      <c r="BN70" s="37"/>
      <c r="BO70" s="37"/>
      <c r="BP70" s="37"/>
      <c r="BQ70" s="14"/>
      <c r="BR70" s="14"/>
      <c r="BS70" s="14"/>
      <c r="BT70" s="14"/>
    </row>
    <row r="71">
      <c r="A71" s="15"/>
      <c r="B71" s="2"/>
      <c r="C71" s="16" t="s">
        <v>162</v>
      </c>
      <c r="D71" s="17" t="s">
        <v>163</v>
      </c>
      <c r="E71" s="18" t="s">
        <v>65</v>
      </c>
      <c r="F71" s="19">
        <f t="shared" si="1"/>
        <v>0</v>
      </c>
      <c r="G71" s="20">
        <f t="shared" si="2"/>
        <v>8</v>
      </c>
      <c r="H71" s="21">
        <v>8.0</v>
      </c>
      <c r="I71" s="22">
        <v>0.0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37"/>
      <c r="BN71" s="37"/>
      <c r="BO71" s="37"/>
      <c r="BP71" s="37"/>
      <c r="BQ71" s="14"/>
      <c r="BR71" s="14"/>
      <c r="BS71" s="14"/>
      <c r="BT71" s="14"/>
    </row>
    <row r="72">
      <c r="A72" s="28"/>
      <c r="B72" s="27"/>
      <c r="C72" s="28" t="s">
        <v>164</v>
      </c>
      <c r="D72" s="29" t="s">
        <v>163</v>
      </c>
      <c r="E72" s="30" t="s">
        <v>71</v>
      </c>
      <c r="F72" s="31">
        <f t="shared" si="1"/>
        <v>0</v>
      </c>
      <c r="G72" s="32">
        <f t="shared" si="2"/>
        <v>1</v>
      </c>
      <c r="H72" s="33">
        <v>1.0</v>
      </c>
      <c r="I72" s="41">
        <v>0.0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7"/>
      <c r="BN72" s="37"/>
      <c r="BO72" s="37"/>
      <c r="BP72" s="37"/>
      <c r="BQ72" s="14"/>
      <c r="BR72" s="14"/>
      <c r="BS72" s="14"/>
      <c r="BT72" s="14"/>
    </row>
    <row r="73">
      <c r="A73" s="15"/>
      <c r="B73" s="2" t="s">
        <v>102</v>
      </c>
      <c r="C73" s="16" t="s">
        <v>165</v>
      </c>
      <c r="D73" s="17" t="s">
        <v>163</v>
      </c>
      <c r="E73" s="18" t="s">
        <v>65</v>
      </c>
      <c r="F73" s="19">
        <f t="shared" si="1"/>
        <v>0</v>
      </c>
      <c r="G73" s="20">
        <f t="shared" si="2"/>
        <v>1</v>
      </c>
      <c r="H73" s="21">
        <v>1.0</v>
      </c>
      <c r="I73" s="22">
        <v>0.0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37"/>
      <c r="BN73" s="37"/>
      <c r="BO73" s="37"/>
      <c r="BP73" s="37"/>
      <c r="BQ73" s="14"/>
      <c r="BR73" s="14"/>
      <c r="BS73" s="14"/>
      <c r="BT73" s="14"/>
    </row>
    <row r="74">
      <c r="A74" s="15"/>
      <c r="B74" s="2" t="s">
        <v>72</v>
      </c>
      <c r="C74" s="16" t="s">
        <v>166</v>
      </c>
      <c r="D74" s="17" t="s">
        <v>163</v>
      </c>
      <c r="E74" s="18" t="s">
        <v>65</v>
      </c>
      <c r="F74" s="19">
        <f t="shared" si="1"/>
        <v>0</v>
      </c>
      <c r="G74" s="20">
        <f t="shared" si="2"/>
        <v>1</v>
      </c>
      <c r="H74" s="21">
        <v>1.0</v>
      </c>
      <c r="I74" s="22">
        <v>0.0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5"/>
      <c r="BN74" s="25"/>
      <c r="BO74" s="25"/>
      <c r="BP74" s="25"/>
      <c r="BQ74" s="14"/>
      <c r="BR74" s="14"/>
      <c r="BS74" s="14"/>
      <c r="BT74" s="14"/>
    </row>
    <row r="75">
      <c r="A75" s="26"/>
      <c r="B75" s="27"/>
      <c r="C75" s="28" t="s">
        <v>167</v>
      </c>
      <c r="D75" s="29" t="s">
        <v>163</v>
      </c>
      <c r="E75" s="30" t="s">
        <v>71</v>
      </c>
      <c r="F75" s="31">
        <f t="shared" si="1"/>
        <v>2</v>
      </c>
      <c r="G75" s="32">
        <f t="shared" si="2"/>
        <v>6</v>
      </c>
      <c r="H75" s="33">
        <v>4.0</v>
      </c>
      <c r="I75" s="34">
        <v>2.0</v>
      </c>
      <c r="J75" s="36"/>
      <c r="K75" s="35">
        <v>1.0</v>
      </c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5">
        <v>1.0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14"/>
      <c r="BN75" s="14"/>
      <c r="BO75" s="14"/>
      <c r="BP75" s="14"/>
      <c r="BQ75" s="14"/>
      <c r="BR75" s="14"/>
      <c r="BS75" s="14"/>
      <c r="BT75" s="14"/>
    </row>
    <row r="76">
      <c r="A76" s="15" t="s">
        <v>168</v>
      </c>
      <c r="B76" s="2" t="s">
        <v>102</v>
      </c>
      <c r="C76" s="16" t="s">
        <v>169</v>
      </c>
      <c r="D76" s="17" t="s">
        <v>170</v>
      </c>
      <c r="E76" s="18" t="s">
        <v>65</v>
      </c>
      <c r="F76" s="19">
        <f t="shared" si="1"/>
        <v>10</v>
      </c>
      <c r="G76" s="20">
        <f t="shared" si="2"/>
        <v>155</v>
      </c>
      <c r="H76" s="21">
        <v>145.0</v>
      </c>
      <c r="I76" s="22">
        <v>0.0</v>
      </c>
      <c r="J76" s="23"/>
      <c r="K76" s="23"/>
      <c r="L76" s="23"/>
      <c r="M76" s="40">
        <v>1.0</v>
      </c>
      <c r="N76" s="23"/>
      <c r="O76" s="23"/>
      <c r="P76" s="23"/>
      <c r="Q76" s="23"/>
      <c r="R76" s="23"/>
      <c r="S76" s="23"/>
      <c r="T76" s="23"/>
      <c r="U76" s="23"/>
      <c r="V76" s="23"/>
      <c r="W76" s="40">
        <v>1.0</v>
      </c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40">
        <v>1.0</v>
      </c>
      <c r="AO76" s="23"/>
      <c r="AP76" s="23"/>
      <c r="AQ76" s="40">
        <v>1.0</v>
      </c>
      <c r="AR76" s="23"/>
      <c r="AS76" s="23"/>
      <c r="AT76" s="23"/>
      <c r="AU76" s="40">
        <v>1.0</v>
      </c>
      <c r="AV76" s="23"/>
      <c r="AW76" s="23"/>
      <c r="AX76" s="23"/>
      <c r="AY76" s="23"/>
      <c r="AZ76" s="40">
        <v>1.0</v>
      </c>
      <c r="BA76" s="23"/>
      <c r="BB76" s="40">
        <v>1.0</v>
      </c>
      <c r="BC76" s="40">
        <v>1.0</v>
      </c>
      <c r="BD76" s="23"/>
      <c r="BE76" s="40">
        <v>1.0</v>
      </c>
      <c r="BF76" s="40">
        <v>1.0</v>
      </c>
      <c r="BG76" s="23"/>
      <c r="BH76" s="23"/>
      <c r="BI76" s="23"/>
      <c r="BJ76" s="23"/>
      <c r="BK76" s="23"/>
      <c r="BL76" s="23"/>
      <c r="BM76" s="25"/>
      <c r="BN76" s="25"/>
      <c r="BO76" s="25"/>
      <c r="BP76" s="25"/>
      <c r="BQ76" s="14"/>
      <c r="BR76" s="14"/>
      <c r="BS76" s="14"/>
      <c r="BT76" s="14"/>
    </row>
    <row r="77">
      <c r="A77" s="15"/>
      <c r="B77" s="2"/>
      <c r="C77" s="16" t="s">
        <v>171</v>
      </c>
      <c r="D77" s="17" t="s">
        <v>170</v>
      </c>
      <c r="E77" s="18" t="s">
        <v>65</v>
      </c>
      <c r="F77" s="19">
        <f t="shared" si="1"/>
        <v>0</v>
      </c>
      <c r="G77" s="20">
        <f t="shared" si="2"/>
        <v>1</v>
      </c>
      <c r="H77" s="21">
        <v>1.0</v>
      </c>
      <c r="I77" s="22">
        <v>0.0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37"/>
      <c r="BN77" s="37"/>
      <c r="BO77" s="37"/>
      <c r="BP77" s="37"/>
      <c r="BQ77" s="14"/>
      <c r="BR77" s="14"/>
      <c r="BS77" s="14"/>
      <c r="BT77" s="14"/>
    </row>
    <row r="78">
      <c r="A78" s="28"/>
      <c r="B78" s="27"/>
      <c r="C78" s="28" t="s">
        <v>172</v>
      </c>
      <c r="D78" s="29" t="s">
        <v>170</v>
      </c>
      <c r="E78" s="30" t="s">
        <v>71</v>
      </c>
      <c r="F78" s="31">
        <f t="shared" si="1"/>
        <v>0</v>
      </c>
      <c r="G78" s="32">
        <f t="shared" si="2"/>
        <v>1</v>
      </c>
      <c r="H78" s="33">
        <v>1.0</v>
      </c>
      <c r="I78" s="41">
        <v>0.0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7"/>
      <c r="BN78" s="37"/>
      <c r="BO78" s="37"/>
      <c r="BP78" s="37"/>
      <c r="BQ78" s="14"/>
      <c r="BR78" s="14"/>
      <c r="BS78" s="14"/>
      <c r="BT78" s="14"/>
    </row>
    <row r="79">
      <c r="A79" s="26"/>
      <c r="B79" s="27"/>
      <c r="C79" s="42" t="s">
        <v>173</v>
      </c>
      <c r="D79" s="29" t="s">
        <v>170</v>
      </c>
      <c r="E79" s="30" t="s">
        <v>71</v>
      </c>
      <c r="F79" s="31">
        <f t="shared" si="1"/>
        <v>1</v>
      </c>
      <c r="G79" s="32">
        <f t="shared" si="2"/>
        <v>1</v>
      </c>
      <c r="H79" s="33"/>
      <c r="I79" s="34"/>
      <c r="J79" s="35"/>
      <c r="K79" s="35"/>
      <c r="L79" s="35"/>
      <c r="M79" s="35"/>
      <c r="N79" s="35"/>
      <c r="O79" s="35"/>
      <c r="P79" s="35">
        <v>1.0</v>
      </c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7"/>
      <c r="BN79" s="37"/>
      <c r="BO79" s="37"/>
      <c r="BP79" s="37"/>
      <c r="BQ79" s="14"/>
      <c r="BR79" s="14"/>
      <c r="BS79" s="14"/>
      <c r="BT79" s="14"/>
    </row>
    <row r="80">
      <c r="A80" s="26"/>
      <c r="B80" s="27"/>
      <c r="C80" s="42" t="s">
        <v>174</v>
      </c>
      <c r="D80" s="29" t="s">
        <v>170</v>
      </c>
      <c r="E80" s="30" t="s">
        <v>71</v>
      </c>
      <c r="F80" s="31">
        <f t="shared" si="1"/>
        <v>1</v>
      </c>
      <c r="G80" s="32">
        <f t="shared" si="2"/>
        <v>1</v>
      </c>
      <c r="H80" s="33"/>
      <c r="I80" s="34"/>
      <c r="J80" s="35"/>
      <c r="K80" s="35"/>
      <c r="L80" s="35"/>
      <c r="M80" s="35"/>
      <c r="N80" s="35"/>
      <c r="O80" s="35"/>
      <c r="P80" s="35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5">
        <v>1.0</v>
      </c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7"/>
      <c r="BN80" s="37"/>
      <c r="BO80" s="37"/>
      <c r="BP80" s="37"/>
      <c r="BQ80" s="14"/>
      <c r="BR80" s="14"/>
      <c r="BS80" s="14"/>
      <c r="BT80" s="14"/>
    </row>
    <row r="81">
      <c r="A81" s="26" t="s">
        <v>175</v>
      </c>
      <c r="B81" s="27" t="s">
        <v>72</v>
      </c>
      <c r="C81" s="28" t="s">
        <v>176</v>
      </c>
      <c r="D81" s="29" t="s">
        <v>177</v>
      </c>
      <c r="E81" s="30" t="s">
        <v>71</v>
      </c>
      <c r="F81" s="31">
        <f t="shared" si="1"/>
        <v>44</v>
      </c>
      <c r="G81" s="32">
        <f t="shared" si="2"/>
        <v>517</v>
      </c>
      <c r="H81" s="33">
        <v>473.0</v>
      </c>
      <c r="I81" s="34">
        <v>50.0</v>
      </c>
      <c r="J81" s="35">
        <v>1.0</v>
      </c>
      <c r="K81" s="35">
        <v>1.0</v>
      </c>
      <c r="L81" s="35">
        <v>1.0</v>
      </c>
      <c r="M81" s="35">
        <v>1.0</v>
      </c>
      <c r="N81" s="35">
        <v>1.0</v>
      </c>
      <c r="O81" s="35">
        <v>1.0</v>
      </c>
      <c r="P81" s="36"/>
      <c r="Q81" s="36"/>
      <c r="R81" s="35">
        <v>1.0</v>
      </c>
      <c r="S81" s="36"/>
      <c r="T81" s="36"/>
      <c r="U81" s="35">
        <v>1.0</v>
      </c>
      <c r="V81" s="35">
        <v>1.0</v>
      </c>
      <c r="W81" s="35">
        <v>1.0</v>
      </c>
      <c r="X81" s="35">
        <v>1.0</v>
      </c>
      <c r="Y81" s="35">
        <v>1.0</v>
      </c>
      <c r="Z81" s="35">
        <v>1.0</v>
      </c>
      <c r="AA81" s="35">
        <v>1.0</v>
      </c>
      <c r="AB81" s="36"/>
      <c r="AC81" s="35">
        <v>1.0</v>
      </c>
      <c r="AD81" s="35">
        <v>1.0</v>
      </c>
      <c r="AE81" s="35">
        <v>1.0</v>
      </c>
      <c r="AF81" s="36"/>
      <c r="AG81" s="35">
        <v>1.0</v>
      </c>
      <c r="AH81" s="35">
        <v>1.0</v>
      </c>
      <c r="AI81" s="35">
        <v>1.0</v>
      </c>
      <c r="AJ81" s="35">
        <v>1.0</v>
      </c>
      <c r="AK81" s="35">
        <v>1.0</v>
      </c>
      <c r="AL81" s="35">
        <v>1.0</v>
      </c>
      <c r="AM81" s="35">
        <v>1.0</v>
      </c>
      <c r="AN81" s="35">
        <v>1.0</v>
      </c>
      <c r="AO81" s="35">
        <v>1.0</v>
      </c>
      <c r="AP81" s="35">
        <v>1.0</v>
      </c>
      <c r="AQ81" s="35">
        <v>1.0</v>
      </c>
      <c r="AR81" s="35">
        <v>1.0</v>
      </c>
      <c r="AS81" s="36"/>
      <c r="AT81" s="36"/>
      <c r="AU81" s="35">
        <v>1.0</v>
      </c>
      <c r="AV81" s="35">
        <v>1.0</v>
      </c>
      <c r="AW81" s="35">
        <v>1.0</v>
      </c>
      <c r="AX81" s="35">
        <v>1.0</v>
      </c>
      <c r="AY81" s="35">
        <v>1.0</v>
      </c>
      <c r="AZ81" s="35">
        <v>1.0</v>
      </c>
      <c r="BA81" s="36"/>
      <c r="BB81" s="35">
        <v>1.0</v>
      </c>
      <c r="BC81" s="35">
        <v>1.0</v>
      </c>
      <c r="BD81" s="35">
        <v>1.0</v>
      </c>
      <c r="BE81" s="35">
        <v>1.0</v>
      </c>
      <c r="BF81" s="35">
        <v>1.0</v>
      </c>
      <c r="BG81" s="35">
        <v>1.0</v>
      </c>
      <c r="BH81" s="35">
        <v>1.0</v>
      </c>
      <c r="BI81" s="35">
        <v>1.0</v>
      </c>
      <c r="BJ81" s="35">
        <v>1.0</v>
      </c>
      <c r="BK81" s="36"/>
      <c r="BL81" s="36"/>
      <c r="BM81" s="14"/>
      <c r="BN81" s="14"/>
      <c r="BO81" s="14"/>
      <c r="BP81" s="14"/>
      <c r="BQ81" s="14"/>
      <c r="BR81" s="14"/>
      <c r="BS81" s="14"/>
      <c r="BT81" s="14"/>
    </row>
    <row r="82">
      <c r="A82" s="28" t="s">
        <v>108</v>
      </c>
      <c r="B82" s="27" t="s">
        <v>62</v>
      </c>
      <c r="C82" s="28" t="s">
        <v>178</v>
      </c>
      <c r="D82" s="29" t="s">
        <v>177</v>
      </c>
      <c r="E82" s="30" t="s">
        <v>71</v>
      </c>
      <c r="F82" s="31">
        <f t="shared" si="1"/>
        <v>0</v>
      </c>
      <c r="G82" s="32">
        <f t="shared" si="2"/>
        <v>16</v>
      </c>
      <c r="H82" s="33">
        <v>16.0</v>
      </c>
      <c r="I82" s="41">
        <v>0.0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7"/>
      <c r="BN82" s="37"/>
      <c r="BO82" s="37"/>
      <c r="BP82" s="37"/>
      <c r="BQ82" s="14"/>
      <c r="BR82" s="14"/>
      <c r="BS82" s="14"/>
      <c r="BT82" s="14"/>
    </row>
    <row r="83">
      <c r="A83" s="15"/>
      <c r="B83" s="2" t="s">
        <v>102</v>
      </c>
      <c r="C83" s="16" t="s">
        <v>179</v>
      </c>
      <c r="D83" s="17" t="s">
        <v>177</v>
      </c>
      <c r="E83" s="18" t="s">
        <v>65</v>
      </c>
      <c r="F83" s="19">
        <f t="shared" si="1"/>
        <v>0</v>
      </c>
      <c r="G83" s="20">
        <f t="shared" si="2"/>
        <v>5</v>
      </c>
      <c r="H83" s="21">
        <v>5.0</v>
      </c>
      <c r="I83" s="22">
        <v>0.0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37"/>
      <c r="BN83" s="37"/>
      <c r="BO83" s="37"/>
      <c r="BP83" s="37"/>
      <c r="BQ83" s="14"/>
      <c r="BR83" s="14"/>
      <c r="BS83" s="14"/>
      <c r="BT83" s="14"/>
    </row>
    <row r="84">
      <c r="A84" s="28"/>
      <c r="B84" s="27" t="s">
        <v>72</v>
      </c>
      <c r="C84" s="28" t="s">
        <v>180</v>
      </c>
      <c r="D84" s="29" t="s">
        <v>177</v>
      </c>
      <c r="E84" s="30" t="s">
        <v>71</v>
      </c>
      <c r="F84" s="31">
        <f t="shared" si="1"/>
        <v>0</v>
      </c>
      <c r="G84" s="32">
        <f t="shared" si="2"/>
        <v>2</v>
      </c>
      <c r="H84" s="33">
        <v>2.0</v>
      </c>
      <c r="I84" s="41">
        <v>0.0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7"/>
      <c r="BN84" s="37"/>
      <c r="BO84" s="37"/>
      <c r="BP84" s="37"/>
      <c r="BQ84" s="14"/>
      <c r="BR84" s="14"/>
      <c r="BS84" s="14"/>
      <c r="BT84" s="14"/>
    </row>
    <row r="85">
      <c r="A85" s="26"/>
      <c r="B85" s="27"/>
      <c r="C85" s="28" t="s">
        <v>181</v>
      </c>
      <c r="D85" s="29" t="s">
        <v>177</v>
      </c>
      <c r="E85" s="30" t="s">
        <v>71</v>
      </c>
      <c r="F85" s="31">
        <f t="shared" si="1"/>
        <v>0</v>
      </c>
      <c r="G85" s="32">
        <f t="shared" si="2"/>
        <v>1</v>
      </c>
      <c r="H85" s="33">
        <v>1.0</v>
      </c>
      <c r="I85" s="34">
        <v>0.0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25"/>
      <c r="BN85" s="25"/>
      <c r="BO85" s="25"/>
      <c r="BP85" s="25"/>
      <c r="BQ85" s="14"/>
      <c r="BR85" s="14"/>
      <c r="BS85" s="14"/>
      <c r="BT85" s="14"/>
    </row>
    <row r="86">
      <c r="A86" s="16"/>
      <c r="B86" s="2"/>
      <c r="C86" s="16" t="s">
        <v>182</v>
      </c>
      <c r="D86" s="17" t="s">
        <v>177</v>
      </c>
      <c r="E86" s="18" t="s">
        <v>65</v>
      </c>
      <c r="F86" s="19">
        <f t="shared" si="1"/>
        <v>0</v>
      </c>
      <c r="G86" s="20">
        <f t="shared" si="2"/>
        <v>1</v>
      </c>
      <c r="H86" s="21">
        <v>1.0</v>
      </c>
      <c r="I86" s="22">
        <v>0.0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5"/>
      <c r="BN86" s="25"/>
      <c r="BO86" s="25"/>
      <c r="BP86" s="25"/>
      <c r="BQ86" s="14"/>
      <c r="BR86" s="14"/>
      <c r="BS86" s="14"/>
      <c r="BT86" s="14"/>
    </row>
    <row r="87">
      <c r="A87" s="28"/>
      <c r="B87" s="27"/>
      <c r="C87" s="28" t="s">
        <v>183</v>
      </c>
      <c r="D87" s="29" t="s">
        <v>177</v>
      </c>
      <c r="E87" s="30" t="s">
        <v>71</v>
      </c>
      <c r="F87" s="31">
        <f t="shared" si="1"/>
        <v>2</v>
      </c>
      <c r="G87" s="32">
        <f t="shared" si="2"/>
        <v>4</v>
      </c>
      <c r="H87" s="33">
        <v>2.0</v>
      </c>
      <c r="I87" s="34">
        <v>1.0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5">
        <v>1.0</v>
      </c>
      <c r="V87" s="36"/>
      <c r="W87" s="36"/>
      <c r="X87" s="36"/>
      <c r="Y87" s="36"/>
      <c r="Z87" s="36"/>
      <c r="AA87" s="35">
        <v>1.0</v>
      </c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25"/>
      <c r="BN87" s="25"/>
      <c r="BO87" s="25"/>
      <c r="BP87" s="25"/>
      <c r="BQ87" s="14"/>
      <c r="BR87" s="14"/>
      <c r="BS87" s="14"/>
      <c r="BT87" s="14"/>
    </row>
    <row r="88">
      <c r="A88" s="16"/>
      <c r="B88" s="2"/>
      <c r="C88" s="16" t="s">
        <v>184</v>
      </c>
      <c r="D88" s="17" t="s">
        <v>177</v>
      </c>
      <c r="E88" s="18" t="s">
        <v>65</v>
      </c>
      <c r="F88" s="19">
        <f t="shared" si="1"/>
        <v>0</v>
      </c>
      <c r="G88" s="20">
        <f t="shared" si="2"/>
        <v>1</v>
      </c>
      <c r="H88" s="21">
        <v>1.0</v>
      </c>
      <c r="I88" s="22">
        <v>0.0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5"/>
      <c r="BN88" s="25"/>
      <c r="BO88" s="25"/>
      <c r="BP88" s="25"/>
      <c r="BQ88" s="14"/>
      <c r="BR88" s="14"/>
      <c r="BS88" s="14"/>
      <c r="BT88" s="14"/>
    </row>
    <row r="89">
      <c r="A89" s="15"/>
      <c r="B89" s="2" t="s">
        <v>185</v>
      </c>
      <c r="C89" s="16" t="s">
        <v>186</v>
      </c>
      <c r="D89" s="17" t="s">
        <v>177</v>
      </c>
      <c r="E89" s="18" t="s">
        <v>65</v>
      </c>
      <c r="F89" s="19">
        <f t="shared" si="1"/>
        <v>3</v>
      </c>
      <c r="G89" s="20">
        <f t="shared" si="2"/>
        <v>31</v>
      </c>
      <c r="H89" s="21">
        <v>28.0</v>
      </c>
      <c r="I89" s="22">
        <v>8.0</v>
      </c>
      <c r="J89" s="23"/>
      <c r="K89" s="23"/>
      <c r="L89" s="23"/>
      <c r="M89" s="23"/>
      <c r="N89" s="23"/>
      <c r="O89" s="23"/>
      <c r="P89" s="23"/>
      <c r="Q89" s="40">
        <v>1.0</v>
      </c>
      <c r="R89" s="40">
        <v>1.0</v>
      </c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40">
        <v>1.0</v>
      </c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14"/>
      <c r="BN89" s="14"/>
      <c r="BO89" s="14"/>
      <c r="BP89" s="14"/>
      <c r="BQ89" s="14"/>
      <c r="BR89" s="14"/>
      <c r="BS89" s="14"/>
      <c r="BT89" s="14"/>
    </row>
    <row r="90">
      <c r="A90" s="15"/>
      <c r="B90" s="56" t="s">
        <v>62</v>
      </c>
      <c r="C90" s="43" t="s">
        <v>187</v>
      </c>
      <c r="D90" s="17" t="s">
        <v>177</v>
      </c>
      <c r="E90" s="18" t="s">
        <v>65</v>
      </c>
      <c r="F90" s="19">
        <f t="shared" si="1"/>
        <v>2</v>
      </c>
      <c r="G90" s="20">
        <f t="shared" si="2"/>
        <v>2</v>
      </c>
      <c r="H90" s="21"/>
      <c r="I90" s="22"/>
      <c r="J90" s="23"/>
      <c r="K90" s="23"/>
      <c r="L90" s="23"/>
      <c r="M90" s="23"/>
      <c r="N90" s="23"/>
      <c r="O90" s="23"/>
      <c r="P90" s="23"/>
      <c r="Q90" s="40"/>
      <c r="R90" s="40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40"/>
      <c r="AS90" s="40">
        <v>1.0</v>
      </c>
      <c r="AT90" s="23"/>
      <c r="AU90" s="40">
        <v>1.0</v>
      </c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37"/>
      <c r="BN90" s="37"/>
      <c r="BO90" s="37"/>
      <c r="BP90" s="37"/>
      <c r="BQ90" s="14"/>
      <c r="BR90" s="14"/>
      <c r="BS90" s="14"/>
      <c r="BT90" s="14"/>
    </row>
    <row r="91">
      <c r="A91" s="28"/>
      <c r="B91" s="27"/>
      <c r="C91" s="28" t="s">
        <v>188</v>
      </c>
      <c r="D91" s="29" t="s">
        <v>177</v>
      </c>
      <c r="E91" s="30" t="s">
        <v>71</v>
      </c>
      <c r="F91" s="31">
        <f t="shared" si="1"/>
        <v>0</v>
      </c>
      <c r="G91" s="32">
        <f t="shared" si="2"/>
        <v>1</v>
      </c>
      <c r="H91" s="33">
        <v>1.0</v>
      </c>
      <c r="I91" s="41">
        <v>0.0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7"/>
      <c r="BN91" s="37"/>
      <c r="BO91" s="37"/>
      <c r="BP91" s="37"/>
      <c r="BQ91" s="14"/>
      <c r="BR91" s="14"/>
      <c r="BS91" s="14"/>
      <c r="BT91" s="14"/>
    </row>
    <row r="92">
      <c r="A92" s="26"/>
      <c r="B92" s="27"/>
      <c r="C92" s="28" t="s">
        <v>189</v>
      </c>
      <c r="D92" s="29" t="s">
        <v>177</v>
      </c>
      <c r="E92" s="30" t="s">
        <v>71</v>
      </c>
      <c r="F92" s="31">
        <f t="shared" si="1"/>
        <v>0</v>
      </c>
      <c r="G92" s="32">
        <f t="shared" si="2"/>
        <v>1</v>
      </c>
      <c r="H92" s="33">
        <v>1.0</v>
      </c>
      <c r="I92" s="34">
        <v>0.0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25"/>
      <c r="BN92" s="25"/>
      <c r="BO92" s="25"/>
      <c r="BP92" s="25"/>
      <c r="BQ92" s="14"/>
      <c r="BR92" s="14"/>
      <c r="BS92" s="14"/>
      <c r="BT92" s="14"/>
    </row>
    <row r="93">
      <c r="A93" s="26"/>
      <c r="B93" s="27"/>
      <c r="C93" s="42" t="s">
        <v>190</v>
      </c>
      <c r="D93" s="29" t="s">
        <v>177</v>
      </c>
      <c r="E93" s="30" t="s">
        <v>71</v>
      </c>
      <c r="F93" s="31">
        <f t="shared" si="1"/>
        <v>1</v>
      </c>
      <c r="G93" s="32">
        <f t="shared" si="2"/>
        <v>1</v>
      </c>
      <c r="H93" s="33"/>
      <c r="I93" s="34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5">
        <v>1.0</v>
      </c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25"/>
      <c r="BN93" s="25"/>
      <c r="BO93" s="25"/>
      <c r="BP93" s="25"/>
      <c r="BQ93" s="14"/>
      <c r="BR93" s="14"/>
      <c r="BS93" s="14"/>
      <c r="BT93" s="14"/>
    </row>
    <row r="94">
      <c r="A94" s="15" t="s">
        <v>191</v>
      </c>
      <c r="B94" s="2" t="s">
        <v>62</v>
      </c>
      <c r="C94" s="16" t="s">
        <v>192</v>
      </c>
      <c r="D94" s="17" t="s">
        <v>193</v>
      </c>
      <c r="E94" s="18" t="s">
        <v>65</v>
      </c>
      <c r="F94" s="19">
        <f t="shared" si="1"/>
        <v>40</v>
      </c>
      <c r="G94" s="20">
        <f t="shared" si="2"/>
        <v>262</v>
      </c>
      <c r="H94" s="21">
        <v>222.0</v>
      </c>
      <c r="I94" s="22">
        <v>40.0</v>
      </c>
      <c r="J94" s="40">
        <v>1.0</v>
      </c>
      <c r="K94" s="40">
        <v>1.0</v>
      </c>
      <c r="L94" s="23"/>
      <c r="M94" s="40">
        <v>1.0</v>
      </c>
      <c r="N94" s="40">
        <v>1.0</v>
      </c>
      <c r="O94" s="40">
        <v>1.0</v>
      </c>
      <c r="P94" s="40">
        <v>1.0</v>
      </c>
      <c r="Q94" s="23"/>
      <c r="R94" s="23"/>
      <c r="S94" s="40">
        <v>1.0</v>
      </c>
      <c r="T94" s="23"/>
      <c r="U94" s="40">
        <v>1.0</v>
      </c>
      <c r="V94" s="40">
        <v>1.0</v>
      </c>
      <c r="W94" s="40">
        <v>1.0</v>
      </c>
      <c r="X94" s="23"/>
      <c r="Y94" s="40">
        <v>1.0</v>
      </c>
      <c r="Z94" s="40">
        <v>1.0</v>
      </c>
      <c r="AA94" s="40">
        <v>1.0</v>
      </c>
      <c r="AB94" s="40">
        <v>1.0</v>
      </c>
      <c r="AC94" s="40">
        <v>1.0</v>
      </c>
      <c r="AD94" s="23"/>
      <c r="AE94" s="40">
        <v>1.0</v>
      </c>
      <c r="AF94" s="40">
        <v>1.0</v>
      </c>
      <c r="AG94" s="40">
        <v>1.0</v>
      </c>
      <c r="AH94" s="23"/>
      <c r="AI94" s="23"/>
      <c r="AJ94" s="40">
        <v>1.0</v>
      </c>
      <c r="AK94" s="40">
        <v>1.0</v>
      </c>
      <c r="AL94" s="40">
        <v>1.0</v>
      </c>
      <c r="AM94" s="40">
        <v>1.0</v>
      </c>
      <c r="AN94" s="23"/>
      <c r="AO94" s="40">
        <v>1.0</v>
      </c>
      <c r="AP94" s="40">
        <v>1.0</v>
      </c>
      <c r="AQ94" s="23"/>
      <c r="AR94" s="40">
        <v>1.0</v>
      </c>
      <c r="AS94" s="40">
        <v>1.0</v>
      </c>
      <c r="AT94" s="23"/>
      <c r="AU94" s="40">
        <v>1.0</v>
      </c>
      <c r="AV94" s="23"/>
      <c r="AW94" s="40">
        <v>1.0</v>
      </c>
      <c r="AX94" s="40">
        <v>1.0</v>
      </c>
      <c r="AY94" s="40">
        <v>1.0</v>
      </c>
      <c r="AZ94" s="40">
        <v>1.0</v>
      </c>
      <c r="BA94" s="23"/>
      <c r="BB94" s="40">
        <v>1.0</v>
      </c>
      <c r="BC94" s="40">
        <v>1.0</v>
      </c>
      <c r="BD94" s="40">
        <v>1.0</v>
      </c>
      <c r="BE94" s="40">
        <v>1.0</v>
      </c>
      <c r="BF94" s="40">
        <v>1.0</v>
      </c>
      <c r="BG94" s="40">
        <v>1.0</v>
      </c>
      <c r="BH94" s="40">
        <v>1.0</v>
      </c>
      <c r="BI94" s="40">
        <v>1.0</v>
      </c>
      <c r="BJ94" s="40">
        <v>1.0</v>
      </c>
      <c r="BK94" s="23"/>
      <c r="BL94" s="23"/>
      <c r="BM94" s="14"/>
      <c r="BN94" s="14"/>
      <c r="BO94" s="14"/>
      <c r="BP94" s="14"/>
      <c r="BQ94" s="14"/>
      <c r="BR94" s="14"/>
      <c r="BS94" s="14"/>
      <c r="BT94" s="14"/>
    </row>
    <row r="95">
      <c r="A95" s="26"/>
      <c r="B95" s="27" t="s">
        <v>102</v>
      </c>
      <c r="C95" s="28" t="s">
        <v>194</v>
      </c>
      <c r="D95" s="29" t="s">
        <v>193</v>
      </c>
      <c r="E95" s="30" t="s">
        <v>71</v>
      </c>
      <c r="F95" s="31">
        <f t="shared" si="1"/>
        <v>9</v>
      </c>
      <c r="G95" s="32">
        <f t="shared" si="2"/>
        <v>55</v>
      </c>
      <c r="H95" s="33">
        <v>46.0</v>
      </c>
      <c r="I95" s="34">
        <v>7.0</v>
      </c>
      <c r="J95" s="35">
        <v>1.0</v>
      </c>
      <c r="K95" s="36"/>
      <c r="L95" s="36"/>
      <c r="M95" s="35">
        <v>1.0</v>
      </c>
      <c r="N95" s="36"/>
      <c r="O95" s="36"/>
      <c r="P95" s="36"/>
      <c r="Q95" s="35">
        <v>1.0</v>
      </c>
      <c r="R95" s="35">
        <v>1.0</v>
      </c>
      <c r="S95" s="36"/>
      <c r="T95" s="36"/>
      <c r="U95" s="36"/>
      <c r="V95" s="36"/>
      <c r="W95" s="35">
        <v>1.0</v>
      </c>
      <c r="X95" s="36"/>
      <c r="Y95" s="36"/>
      <c r="Z95" s="36"/>
      <c r="AA95" s="35">
        <v>1.0</v>
      </c>
      <c r="AB95" s="35">
        <v>1.0</v>
      </c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5">
        <v>1.0</v>
      </c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5">
        <v>1.0</v>
      </c>
      <c r="BK95" s="36"/>
      <c r="BL95" s="36"/>
      <c r="BM95" s="14"/>
      <c r="BN95" s="14"/>
      <c r="BO95" s="14"/>
      <c r="BP95" s="14"/>
      <c r="BQ95" s="14"/>
      <c r="BR95" s="14"/>
      <c r="BS95" s="14"/>
      <c r="BT95" s="14"/>
    </row>
    <row r="96">
      <c r="A96" s="28"/>
      <c r="B96" s="27"/>
      <c r="C96" s="28" t="s">
        <v>195</v>
      </c>
      <c r="D96" s="29" t="s">
        <v>193</v>
      </c>
      <c r="E96" s="30" t="s">
        <v>71</v>
      </c>
      <c r="F96" s="31">
        <f t="shared" si="1"/>
        <v>0</v>
      </c>
      <c r="G96" s="32">
        <f t="shared" si="2"/>
        <v>2</v>
      </c>
      <c r="H96" s="33">
        <v>2.0</v>
      </c>
      <c r="I96" s="41">
        <v>0.0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7"/>
      <c r="BN96" s="37"/>
      <c r="BO96" s="37"/>
      <c r="BP96" s="37"/>
      <c r="BQ96" s="14"/>
      <c r="BR96" s="14"/>
      <c r="BS96" s="14"/>
      <c r="BT96" s="14"/>
    </row>
    <row r="97">
      <c r="A97" s="15"/>
      <c r="B97" s="2" t="s">
        <v>62</v>
      </c>
      <c r="C97" s="16" t="s">
        <v>196</v>
      </c>
      <c r="D97" s="17" t="s">
        <v>193</v>
      </c>
      <c r="E97" s="18" t="s">
        <v>65</v>
      </c>
      <c r="F97" s="19">
        <f t="shared" si="1"/>
        <v>0</v>
      </c>
      <c r="G97" s="20">
        <f t="shared" si="2"/>
        <v>1</v>
      </c>
      <c r="H97" s="21">
        <v>1.0</v>
      </c>
      <c r="I97" s="22">
        <v>0.0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37"/>
      <c r="BN97" s="37"/>
      <c r="BO97" s="37"/>
      <c r="BP97" s="37"/>
      <c r="BQ97" s="14"/>
      <c r="BR97" s="14"/>
      <c r="BS97" s="14"/>
      <c r="BT97" s="14"/>
    </row>
    <row r="98">
      <c r="A98" s="28"/>
      <c r="B98" s="27"/>
      <c r="C98" s="28" t="s">
        <v>197</v>
      </c>
      <c r="D98" s="29" t="s">
        <v>193</v>
      </c>
      <c r="E98" s="30" t="s">
        <v>71</v>
      </c>
      <c r="F98" s="31">
        <f t="shared" si="1"/>
        <v>0</v>
      </c>
      <c r="G98" s="32">
        <f t="shared" si="2"/>
        <v>4</v>
      </c>
      <c r="H98" s="33">
        <v>4.0</v>
      </c>
      <c r="I98" s="41">
        <v>0.0</v>
      </c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7"/>
      <c r="BN98" s="37"/>
      <c r="BO98" s="37"/>
      <c r="BP98" s="37"/>
      <c r="BQ98" s="14"/>
      <c r="BR98" s="14"/>
      <c r="BS98" s="14"/>
      <c r="BT98" s="14"/>
    </row>
    <row r="99">
      <c r="A99" s="15" t="s">
        <v>198</v>
      </c>
      <c r="B99" s="2" t="s">
        <v>102</v>
      </c>
      <c r="C99" s="16" t="s">
        <v>199</v>
      </c>
      <c r="D99" s="17" t="s">
        <v>200</v>
      </c>
      <c r="E99" s="18" t="s">
        <v>65</v>
      </c>
      <c r="F99" s="19">
        <f t="shared" si="1"/>
        <v>1</v>
      </c>
      <c r="G99" s="20">
        <f t="shared" si="2"/>
        <v>90</v>
      </c>
      <c r="H99" s="21">
        <v>89.0</v>
      </c>
      <c r="I99" s="22">
        <v>4.0</v>
      </c>
      <c r="J99" s="40">
        <v>1.0</v>
      </c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14"/>
      <c r="BN99" s="14"/>
      <c r="BO99" s="14"/>
      <c r="BP99" s="14"/>
      <c r="BQ99" s="14"/>
      <c r="BR99" s="14"/>
      <c r="BS99" s="14"/>
      <c r="BT99" s="14"/>
    </row>
    <row r="100">
      <c r="A100" s="28"/>
      <c r="B100" s="27"/>
      <c r="C100" s="28" t="s">
        <v>201</v>
      </c>
      <c r="D100" s="29" t="s">
        <v>200</v>
      </c>
      <c r="E100" s="30" t="s">
        <v>71</v>
      </c>
      <c r="F100" s="31">
        <f t="shared" si="1"/>
        <v>0</v>
      </c>
      <c r="G100" s="32">
        <f t="shared" si="2"/>
        <v>1</v>
      </c>
      <c r="H100" s="33">
        <v>1.0</v>
      </c>
      <c r="I100" s="41">
        <v>0.0</v>
      </c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7"/>
      <c r="BN100" s="37"/>
      <c r="BO100" s="37"/>
      <c r="BP100" s="37"/>
      <c r="BQ100" s="14"/>
      <c r="BR100" s="14"/>
      <c r="BS100" s="14"/>
      <c r="BT100" s="14"/>
    </row>
    <row r="101">
      <c r="A101" s="26"/>
      <c r="B101" s="27"/>
      <c r="C101" s="28" t="s">
        <v>202</v>
      </c>
      <c r="D101" s="29" t="s">
        <v>200</v>
      </c>
      <c r="E101" s="30" t="s">
        <v>71</v>
      </c>
      <c r="F101" s="31">
        <f t="shared" si="1"/>
        <v>0</v>
      </c>
      <c r="G101" s="32">
        <f t="shared" si="2"/>
        <v>1</v>
      </c>
      <c r="H101" s="33">
        <v>1.0</v>
      </c>
      <c r="I101" s="34">
        <v>0.0</v>
      </c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25"/>
      <c r="BN101" s="25"/>
      <c r="BO101" s="25"/>
      <c r="BP101" s="25"/>
      <c r="BQ101" s="14"/>
      <c r="BR101" s="14"/>
      <c r="BS101" s="14"/>
      <c r="BT101" s="14"/>
    </row>
    <row r="102">
      <c r="A102" s="28"/>
      <c r="B102" s="27"/>
      <c r="C102" s="28" t="s">
        <v>203</v>
      </c>
      <c r="D102" s="29" t="s">
        <v>200</v>
      </c>
      <c r="E102" s="30" t="s">
        <v>71</v>
      </c>
      <c r="F102" s="31">
        <f t="shared" si="1"/>
        <v>0</v>
      </c>
      <c r="G102" s="32">
        <f t="shared" si="2"/>
        <v>2</v>
      </c>
      <c r="H102" s="33">
        <v>2.0</v>
      </c>
      <c r="I102" s="41">
        <v>0.0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7"/>
      <c r="BN102" s="37"/>
      <c r="BO102" s="37"/>
      <c r="BP102" s="37"/>
      <c r="BQ102" s="14"/>
      <c r="BR102" s="14"/>
      <c r="BS102" s="14"/>
      <c r="BT102" s="14"/>
    </row>
    <row r="103">
      <c r="A103" s="26"/>
      <c r="B103" s="27"/>
      <c r="C103" s="28" t="s">
        <v>204</v>
      </c>
      <c r="D103" s="29" t="s">
        <v>200</v>
      </c>
      <c r="E103" s="30" t="s">
        <v>71</v>
      </c>
      <c r="F103" s="31">
        <f t="shared" si="1"/>
        <v>0</v>
      </c>
      <c r="G103" s="32">
        <f t="shared" si="2"/>
        <v>1</v>
      </c>
      <c r="H103" s="33">
        <v>1.0</v>
      </c>
      <c r="I103" s="34">
        <v>0.0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25"/>
      <c r="BN103" s="25"/>
      <c r="BO103" s="25"/>
      <c r="BP103" s="25"/>
      <c r="BQ103" s="14"/>
      <c r="BR103" s="14"/>
      <c r="BS103" s="14"/>
      <c r="BT103" s="14"/>
    </row>
    <row r="104">
      <c r="A104" s="28"/>
      <c r="B104" s="27"/>
      <c r="C104" s="28" t="s">
        <v>205</v>
      </c>
      <c r="D104" s="29" t="s">
        <v>200</v>
      </c>
      <c r="E104" s="30" t="s">
        <v>71</v>
      </c>
      <c r="F104" s="31">
        <f t="shared" si="1"/>
        <v>0</v>
      </c>
      <c r="G104" s="32">
        <f t="shared" si="2"/>
        <v>1</v>
      </c>
      <c r="H104" s="33">
        <v>1.0</v>
      </c>
      <c r="I104" s="41">
        <v>0.0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7"/>
      <c r="BN104" s="37"/>
      <c r="BO104" s="37"/>
      <c r="BP104" s="37"/>
      <c r="BQ104" s="14"/>
      <c r="BR104" s="14"/>
      <c r="BS104" s="14"/>
      <c r="BT104" s="14"/>
    </row>
    <row r="105">
      <c r="A105" s="26"/>
      <c r="B105" s="27"/>
      <c r="C105" s="28" t="s">
        <v>206</v>
      </c>
      <c r="D105" s="29" t="s">
        <v>200</v>
      </c>
      <c r="E105" s="30" t="s">
        <v>71</v>
      </c>
      <c r="F105" s="31">
        <f t="shared" si="1"/>
        <v>0</v>
      </c>
      <c r="G105" s="32">
        <f t="shared" si="2"/>
        <v>1</v>
      </c>
      <c r="H105" s="33">
        <v>1.0</v>
      </c>
      <c r="I105" s="34">
        <v>0.0</v>
      </c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25"/>
      <c r="BN105" s="25"/>
      <c r="BO105" s="25"/>
      <c r="BP105" s="25"/>
      <c r="BQ105" s="14"/>
      <c r="BR105" s="14"/>
      <c r="BS105" s="14"/>
      <c r="BT105" s="14"/>
    </row>
    <row r="106">
      <c r="A106" s="28"/>
      <c r="B106" s="27"/>
      <c r="C106" s="28" t="s">
        <v>207</v>
      </c>
      <c r="D106" s="29" t="s">
        <v>208</v>
      </c>
      <c r="E106" s="30" t="s">
        <v>71</v>
      </c>
      <c r="F106" s="31">
        <f t="shared" si="1"/>
        <v>1</v>
      </c>
      <c r="G106" s="32">
        <f t="shared" si="2"/>
        <v>4</v>
      </c>
      <c r="H106" s="33">
        <v>3.0</v>
      </c>
      <c r="I106" s="41">
        <v>0.0</v>
      </c>
      <c r="J106" s="36"/>
      <c r="K106" s="36"/>
      <c r="L106" s="36"/>
      <c r="M106" s="36"/>
      <c r="N106" s="36"/>
      <c r="O106" s="36"/>
      <c r="P106" s="36"/>
      <c r="Q106" s="36"/>
      <c r="R106" s="35">
        <v>1.0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7"/>
      <c r="BN106" s="37"/>
      <c r="BO106" s="37"/>
      <c r="BP106" s="37"/>
      <c r="BQ106" s="14"/>
      <c r="BR106" s="14"/>
      <c r="BS106" s="14"/>
      <c r="BT106" s="14"/>
    </row>
    <row r="107">
      <c r="A107" s="26"/>
      <c r="B107" s="27" t="s">
        <v>102</v>
      </c>
      <c r="C107" s="28" t="s">
        <v>209</v>
      </c>
      <c r="D107" s="29" t="s">
        <v>208</v>
      </c>
      <c r="E107" s="30" t="s">
        <v>71</v>
      </c>
      <c r="F107" s="31">
        <f t="shared" si="1"/>
        <v>0</v>
      </c>
      <c r="G107" s="32">
        <f t="shared" si="2"/>
        <v>1</v>
      </c>
      <c r="H107" s="33">
        <v>1.0</v>
      </c>
      <c r="I107" s="34">
        <v>0.0</v>
      </c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25"/>
      <c r="BN107" s="25"/>
      <c r="BO107" s="25"/>
      <c r="BP107" s="25"/>
      <c r="BQ107" s="14"/>
      <c r="BR107" s="14"/>
      <c r="BS107" s="14"/>
      <c r="BT107" s="14"/>
    </row>
    <row r="108">
      <c r="A108" s="15"/>
      <c r="B108" s="2"/>
      <c r="C108" s="16" t="s">
        <v>210</v>
      </c>
      <c r="D108" s="17" t="s">
        <v>208</v>
      </c>
      <c r="E108" s="18" t="s">
        <v>65</v>
      </c>
      <c r="F108" s="19">
        <f t="shared" si="1"/>
        <v>0</v>
      </c>
      <c r="G108" s="20">
        <f t="shared" si="2"/>
        <v>1</v>
      </c>
      <c r="H108" s="21">
        <v>1.0</v>
      </c>
      <c r="I108" s="22">
        <v>0.0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5"/>
      <c r="BN108" s="25"/>
      <c r="BO108" s="25"/>
      <c r="BP108" s="25"/>
      <c r="BQ108" s="14"/>
      <c r="BR108" s="14"/>
      <c r="BS108" s="14"/>
      <c r="BT108" s="14"/>
    </row>
    <row r="109">
      <c r="A109" s="26"/>
      <c r="B109" s="27"/>
      <c r="C109" s="28" t="s">
        <v>211</v>
      </c>
      <c r="D109" s="29" t="s">
        <v>208</v>
      </c>
      <c r="E109" s="30" t="s">
        <v>71</v>
      </c>
      <c r="F109" s="31">
        <f t="shared" si="1"/>
        <v>0</v>
      </c>
      <c r="G109" s="32">
        <f t="shared" si="2"/>
        <v>1</v>
      </c>
      <c r="H109" s="33">
        <v>1.0</v>
      </c>
      <c r="I109" s="34">
        <v>0.0</v>
      </c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25"/>
      <c r="BN109" s="25"/>
      <c r="BO109" s="25"/>
      <c r="BP109" s="25"/>
      <c r="BQ109" s="14"/>
      <c r="BR109" s="14"/>
      <c r="BS109" s="14"/>
      <c r="BT109" s="14"/>
    </row>
    <row r="110">
      <c r="A110" s="28"/>
      <c r="B110" s="27"/>
      <c r="C110" s="28" t="s">
        <v>212</v>
      </c>
      <c r="D110" s="29" t="s">
        <v>208</v>
      </c>
      <c r="E110" s="30" t="s">
        <v>71</v>
      </c>
      <c r="F110" s="31">
        <f t="shared" si="1"/>
        <v>0</v>
      </c>
      <c r="G110" s="32">
        <f t="shared" si="2"/>
        <v>1</v>
      </c>
      <c r="H110" s="33">
        <v>1.0</v>
      </c>
      <c r="I110" s="41">
        <v>0.0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7"/>
      <c r="BN110" s="37"/>
      <c r="BO110" s="37"/>
      <c r="BP110" s="37"/>
      <c r="BQ110" s="14"/>
      <c r="BR110" s="14"/>
      <c r="BS110" s="14"/>
      <c r="BT110" s="14"/>
    </row>
    <row r="111">
      <c r="A111" s="15"/>
      <c r="B111" s="2"/>
      <c r="C111" s="16" t="s">
        <v>213</v>
      </c>
      <c r="D111" s="17" t="s">
        <v>208</v>
      </c>
      <c r="E111" s="18" t="s">
        <v>65</v>
      </c>
      <c r="F111" s="19">
        <f t="shared" si="1"/>
        <v>0</v>
      </c>
      <c r="G111" s="20">
        <f t="shared" si="2"/>
        <v>4</v>
      </c>
      <c r="H111" s="21">
        <v>4.0</v>
      </c>
      <c r="I111" s="22">
        <v>0.0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37"/>
      <c r="BN111" s="37"/>
      <c r="BO111" s="37"/>
      <c r="BP111" s="37"/>
      <c r="BQ111" s="14"/>
      <c r="BR111" s="14"/>
      <c r="BS111" s="14"/>
      <c r="BT111" s="14"/>
    </row>
    <row r="112">
      <c r="A112" s="28"/>
      <c r="B112" s="27" t="s">
        <v>72</v>
      </c>
      <c r="C112" s="28" t="s">
        <v>214</v>
      </c>
      <c r="D112" s="29" t="s">
        <v>208</v>
      </c>
      <c r="E112" s="30" t="s">
        <v>71</v>
      </c>
      <c r="F112" s="31">
        <f t="shared" si="1"/>
        <v>0</v>
      </c>
      <c r="G112" s="32">
        <f t="shared" si="2"/>
        <v>1</v>
      </c>
      <c r="H112" s="33">
        <v>1.0</v>
      </c>
      <c r="I112" s="41">
        <v>0.0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7"/>
      <c r="BN112" s="37"/>
      <c r="BO112" s="37"/>
      <c r="BP112" s="37"/>
      <c r="BQ112" s="14"/>
      <c r="BR112" s="14"/>
      <c r="BS112" s="14"/>
      <c r="BT112" s="14"/>
    </row>
    <row r="113">
      <c r="A113" s="26"/>
      <c r="B113" s="27" t="s">
        <v>62</v>
      </c>
      <c r="C113" s="28" t="s">
        <v>215</v>
      </c>
      <c r="D113" s="29" t="s">
        <v>216</v>
      </c>
      <c r="E113" s="30" t="s">
        <v>71</v>
      </c>
      <c r="F113" s="31">
        <f t="shared" si="1"/>
        <v>0</v>
      </c>
      <c r="G113" s="32">
        <f t="shared" si="2"/>
        <v>12</v>
      </c>
      <c r="H113" s="33">
        <v>12.0</v>
      </c>
      <c r="I113" s="34">
        <v>0.0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25"/>
      <c r="BN113" s="25"/>
      <c r="BO113" s="25"/>
      <c r="BP113" s="25"/>
      <c r="BQ113" s="14"/>
      <c r="BR113" s="14"/>
      <c r="BS113" s="14"/>
      <c r="BT113" s="14"/>
    </row>
    <row r="114">
      <c r="A114" s="28"/>
      <c r="B114" s="27" t="s">
        <v>72</v>
      </c>
      <c r="C114" s="28" t="s">
        <v>217</v>
      </c>
      <c r="D114" s="29" t="s">
        <v>216</v>
      </c>
      <c r="E114" s="30" t="s">
        <v>71</v>
      </c>
      <c r="F114" s="31">
        <f t="shared" si="1"/>
        <v>0</v>
      </c>
      <c r="G114" s="32">
        <f t="shared" si="2"/>
        <v>6</v>
      </c>
      <c r="H114" s="33">
        <v>6.0</v>
      </c>
      <c r="I114" s="41">
        <v>0.0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7"/>
      <c r="BN114" s="37"/>
      <c r="BO114" s="37"/>
      <c r="BP114" s="37"/>
      <c r="BQ114" s="14"/>
      <c r="BR114" s="14"/>
      <c r="BS114" s="14"/>
      <c r="BT114" s="14"/>
    </row>
    <row r="115">
      <c r="A115" s="26"/>
      <c r="B115" s="27"/>
      <c r="C115" s="28" t="s">
        <v>218</v>
      </c>
      <c r="D115" s="29" t="s">
        <v>216</v>
      </c>
      <c r="E115" s="30" t="s">
        <v>71</v>
      </c>
      <c r="F115" s="31">
        <f t="shared" si="1"/>
        <v>0</v>
      </c>
      <c r="G115" s="32">
        <f t="shared" si="2"/>
        <v>1</v>
      </c>
      <c r="H115" s="33">
        <v>1.0</v>
      </c>
      <c r="I115" s="34">
        <v>0.0</v>
      </c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25"/>
      <c r="BN115" s="25"/>
      <c r="BO115" s="25"/>
      <c r="BP115" s="25"/>
      <c r="BQ115" s="14"/>
      <c r="BR115" s="14"/>
      <c r="BS115" s="14"/>
      <c r="BT115" s="14"/>
    </row>
    <row r="116">
      <c r="A116" s="15"/>
      <c r="B116" s="2"/>
      <c r="C116" s="16" t="s">
        <v>219</v>
      </c>
      <c r="D116" s="17" t="s">
        <v>216</v>
      </c>
      <c r="E116" s="18" t="s">
        <v>65</v>
      </c>
      <c r="F116" s="19">
        <f t="shared" si="1"/>
        <v>0</v>
      </c>
      <c r="G116" s="20">
        <f t="shared" si="2"/>
        <v>1</v>
      </c>
      <c r="H116" s="21">
        <v>1.0</v>
      </c>
      <c r="I116" s="22">
        <v>0.0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5"/>
      <c r="BN116" s="25"/>
      <c r="BO116" s="25"/>
      <c r="BP116" s="25"/>
      <c r="BQ116" s="14"/>
      <c r="BR116" s="14"/>
      <c r="BS116" s="14"/>
      <c r="BT116" s="14"/>
    </row>
    <row r="117">
      <c r="A117" s="28"/>
      <c r="B117" s="27"/>
      <c r="C117" s="28" t="s">
        <v>220</v>
      </c>
      <c r="D117" s="29" t="s">
        <v>216</v>
      </c>
      <c r="E117" s="30" t="s">
        <v>71</v>
      </c>
      <c r="F117" s="31">
        <f t="shared" si="1"/>
        <v>0</v>
      </c>
      <c r="G117" s="32">
        <f t="shared" si="2"/>
        <v>1</v>
      </c>
      <c r="H117" s="33">
        <v>1.0</v>
      </c>
      <c r="I117" s="34">
        <v>0.0</v>
      </c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25"/>
      <c r="BN117" s="25"/>
      <c r="BO117" s="25"/>
      <c r="BP117" s="25"/>
      <c r="BQ117" s="14"/>
      <c r="BR117" s="14"/>
      <c r="BS117" s="14"/>
      <c r="BT117" s="14"/>
    </row>
    <row r="118">
      <c r="A118" s="26"/>
      <c r="B118" s="27"/>
      <c r="C118" s="28" t="s">
        <v>221</v>
      </c>
      <c r="D118" s="29" t="s">
        <v>216</v>
      </c>
      <c r="E118" s="30" t="s">
        <v>71</v>
      </c>
      <c r="F118" s="31">
        <f t="shared" si="1"/>
        <v>0</v>
      </c>
      <c r="G118" s="32">
        <f t="shared" si="2"/>
        <v>1</v>
      </c>
      <c r="H118" s="33">
        <v>1.0</v>
      </c>
      <c r="I118" s="34">
        <v>1.0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14"/>
      <c r="BN118" s="14"/>
      <c r="BO118" s="14"/>
      <c r="BP118" s="14"/>
      <c r="BQ118" s="14"/>
      <c r="BR118" s="14"/>
      <c r="BS118" s="57"/>
      <c r="BT118" s="57"/>
    </row>
    <row r="119">
      <c r="A119" s="15" t="s">
        <v>222</v>
      </c>
      <c r="B119" s="2" t="s">
        <v>185</v>
      </c>
      <c r="C119" s="16" t="s">
        <v>223</v>
      </c>
      <c r="D119" s="17" t="s">
        <v>224</v>
      </c>
      <c r="E119" s="18" t="s">
        <v>65</v>
      </c>
      <c r="F119" s="19">
        <f t="shared" si="1"/>
        <v>25</v>
      </c>
      <c r="G119" s="20">
        <f t="shared" si="2"/>
        <v>107</v>
      </c>
      <c r="H119" s="21">
        <v>82.0</v>
      </c>
      <c r="I119" s="22">
        <v>17.0</v>
      </c>
      <c r="J119" s="40">
        <v>1.0</v>
      </c>
      <c r="K119" s="23"/>
      <c r="L119" s="23"/>
      <c r="M119" s="40">
        <v>1.0</v>
      </c>
      <c r="N119" s="23"/>
      <c r="O119" s="23"/>
      <c r="P119" s="40">
        <v>1.0</v>
      </c>
      <c r="Q119" s="23"/>
      <c r="R119" s="40">
        <v>1.0</v>
      </c>
      <c r="S119" s="40">
        <v>1.0</v>
      </c>
      <c r="T119" s="23"/>
      <c r="U119" s="40">
        <v>1.0</v>
      </c>
      <c r="V119" s="40">
        <v>1.0</v>
      </c>
      <c r="W119" s="40">
        <v>1.0</v>
      </c>
      <c r="X119" s="40">
        <v>1.0</v>
      </c>
      <c r="Y119" s="23"/>
      <c r="Z119" s="23"/>
      <c r="AA119" s="40">
        <v>1.0</v>
      </c>
      <c r="AB119" s="23"/>
      <c r="AC119" s="40">
        <v>1.0</v>
      </c>
      <c r="AD119" s="40">
        <v>1.0</v>
      </c>
      <c r="AE119" s="23"/>
      <c r="AF119" s="40">
        <v>1.0</v>
      </c>
      <c r="AG119" s="23"/>
      <c r="AH119" s="40">
        <v>1.0</v>
      </c>
      <c r="AI119" s="40">
        <v>1.0</v>
      </c>
      <c r="AJ119" s="23"/>
      <c r="AK119" s="23"/>
      <c r="AL119" s="40">
        <v>1.0</v>
      </c>
      <c r="AM119" s="23"/>
      <c r="AN119" s="40">
        <v>1.0</v>
      </c>
      <c r="AO119" s="40">
        <v>1.0</v>
      </c>
      <c r="AP119" s="40">
        <v>1.0</v>
      </c>
      <c r="AQ119" s="23"/>
      <c r="AR119" s="23"/>
      <c r="AS119" s="23"/>
      <c r="AT119" s="23"/>
      <c r="AU119" s="40">
        <v>1.0</v>
      </c>
      <c r="AV119" s="23"/>
      <c r="AW119" s="23"/>
      <c r="AX119" s="23"/>
      <c r="AY119" s="40">
        <v>1.0</v>
      </c>
      <c r="AZ119" s="23"/>
      <c r="BA119" s="23"/>
      <c r="BB119" s="40">
        <v>1.0</v>
      </c>
      <c r="BC119" s="40">
        <v>1.0</v>
      </c>
      <c r="BD119" s="23"/>
      <c r="BE119" s="23"/>
      <c r="BF119" s="40">
        <v>1.0</v>
      </c>
      <c r="BG119" s="23"/>
      <c r="BH119" s="23"/>
      <c r="BI119" s="40">
        <v>1.0</v>
      </c>
      <c r="BJ119" s="23"/>
      <c r="BK119" s="23"/>
      <c r="BL119" s="23"/>
      <c r="BM119" s="14"/>
      <c r="BN119" s="14"/>
      <c r="BO119" s="14"/>
      <c r="BP119" s="14"/>
      <c r="BQ119" s="14"/>
      <c r="BR119" s="14"/>
      <c r="BS119" s="58"/>
      <c r="BT119" s="58"/>
    </row>
    <row r="120">
      <c r="A120" s="26"/>
      <c r="B120" s="27" t="s">
        <v>75</v>
      </c>
      <c r="C120" s="28" t="s">
        <v>225</v>
      </c>
      <c r="D120" s="29" t="s">
        <v>224</v>
      </c>
      <c r="E120" s="30" t="s">
        <v>71</v>
      </c>
      <c r="F120" s="31">
        <f t="shared" si="1"/>
        <v>0</v>
      </c>
      <c r="G120" s="32">
        <f t="shared" si="2"/>
        <v>6</v>
      </c>
      <c r="H120" s="33">
        <v>6.0</v>
      </c>
      <c r="I120" s="34">
        <v>0.0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25"/>
      <c r="BN120" s="25"/>
      <c r="BO120" s="25"/>
      <c r="BP120" s="25"/>
      <c r="BQ120" s="14"/>
      <c r="BR120" s="14"/>
      <c r="BS120" s="14"/>
      <c r="BT120" s="14"/>
    </row>
    <row r="121">
      <c r="A121" s="28"/>
      <c r="B121" s="27" t="s">
        <v>102</v>
      </c>
      <c r="C121" s="28" t="s">
        <v>226</v>
      </c>
      <c r="D121" s="29" t="s">
        <v>224</v>
      </c>
      <c r="E121" s="30" t="s">
        <v>71</v>
      </c>
      <c r="F121" s="31">
        <f t="shared" si="1"/>
        <v>4</v>
      </c>
      <c r="G121" s="32">
        <f t="shared" si="2"/>
        <v>20</v>
      </c>
      <c r="H121" s="33">
        <v>16.0</v>
      </c>
      <c r="I121" s="41">
        <v>1.0</v>
      </c>
      <c r="J121" s="35">
        <v>1.0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5">
        <v>1.0</v>
      </c>
      <c r="AL121" s="36"/>
      <c r="AM121" s="36"/>
      <c r="AN121" s="36"/>
      <c r="AO121" s="36"/>
      <c r="AP121" s="36"/>
      <c r="AQ121" s="36"/>
      <c r="AR121" s="36"/>
      <c r="AS121" s="36"/>
      <c r="AT121" s="35">
        <v>1.0</v>
      </c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5">
        <v>1.0</v>
      </c>
      <c r="BK121" s="36"/>
      <c r="BL121" s="36"/>
      <c r="BM121" s="14"/>
      <c r="BN121" s="14"/>
      <c r="BO121" s="14"/>
      <c r="BP121" s="14"/>
      <c r="BQ121" s="14"/>
      <c r="BR121" s="14"/>
      <c r="BS121" s="14"/>
      <c r="BT121" s="14"/>
    </row>
    <row r="122">
      <c r="A122" s="26"/>
      <c r="B122" s="27"/>
      <c r="C122" s="28" t="s">
        <v>227</v>
      </c>
      <c r="D122" s="29" t="s">
        <v>224</v>
      </c>
      <c r="E122" s="30" t="s">
        <v>71</v>
      </c>
      <c r="F122" s="31">
        <f t="shared" si="1"/>
        <v>1</v>
      </c>
      <c r="G122" s="32">
        <f t="shared" si="2"/>
        <v>9</v>
      </c>
      <c r="H122" s="33">
        <v>8.0</v>
      </c>
      <c r="I122" s="34">
        <v>0.0</v>
      </c>
      <c r="J122" s="36"/>
      <c r="K122" s="36"/>
      <c r="L122" s="36"/>
      <c r="M122" s="36"/>
      <c r="N122" s="36"/>
      <c r="O122" s="36"/>
      <c r="P122" s="36"/>
      <c r="Q122" s="36"/>
      <c r="R122" s="35">
        <v>1.0</v>
      </c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25"/>
      <c r="BN122" s="25"/>
      <c r="BO122" s="25"/>
      <c r="BP122" s="25"/>
      <c r="BQ122" s="14"/>
      <c r="BR122" s="14"/>
      <c r="BS122" s="14"/>
      <c r="BT122" s="14"/>
    </row>
    <row r="123">
      <c r="A123" s="28"/>
      <c r="B123" s="27" t="s">
        <v>102</v>
      </c>
      <c r="C123" s="28" t="s">
        <v>228</v>
      </c>
      <c r="D123" s="29" t="s">
        <v>224</v>
      </c>
      <c r="E123" s="30" t="s">
        <v>71</v>
      </c>
      <c r="F123" s="31">
        <f t="shared" si="1"/>
        <v>0</v>
      </c>
      <c r="G123" s="32">
        <f t="shared" si="2"/>
        <v>1</v>
      </c>
      <c r="H123" s="33">
        <v>1.0</v>
      </c>
      <c r="I123" s="41">
        <v>0.0</v>
      </c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7"/>
      <c r="BN123" s="37"/>
      <c r="BO123" s="37"/>
      <c r="BP123" s="37"/>
      <c r="BQ123" s="14"/>
      <c r="BR123" s="14"/>
      <c r="BS123" s="14"/>
      <c r="BT123" s="14"/>
    </row>
    <row r="124">
      <c r="A124" s="15"/>
      <c r="B124" s="2"/>
      <c r="C124" s="16" t="s">
        <v>229</v>
      </c>
      <c r="D124" s="17" t="s">
        <v>224</v>
      </c>
      <c r="E124" s="18" t="s">
        <v>65</v>
      </c>
      <c r="F124" s="19">
        <f t="shared" si="1"/>
        <v>0</v>
      </c>
      <c r="G124" s="20">
        <f t="shared" si="2"/>
        <v>1</v>
      </c>
      <c r="H124" s="21">
        <v>1.0</v>
      </c>
      <c r="I124" s="22">
        <v>0.0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37"/>
      <c r="BN124" s="37"/>
      <c r="BO124" s="37"/>
      <c r="BP124" s="37"/>
      <c r="BQ124" s="14"/>
      <c r="BR124" s="14"/>
      <c r="BS124" s="58"/>
      <c r="BT124" s="58"/>
    </row>
    <row r="125">
      <c r="A125" s="16"/>
      <c r="B125" s="2"/>
      <c r="C125" s="16" t="s">
        <v>230</v>
      </c>
      <c r="D125" s="17" t="s">
        <v>224</v>
      </c>
      <c r="E125" s="18" t="s">
        <v>65</v>
      </c>
      <c r="F125" s="19">
        <f t="shared" si="1"/>
        <v>0</v>
      </c>
      <c r="G125" s="20">
        <f t="shared" si="2"/>
        <v>1</v>
      </c>
      <c r="H125" s="21">
        <v>1.0</v>
      </c>
      <c r="I125" s="22">
        <v>0.0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5"/>
      <c r="BN125" s="25"/>
      <c r="BO125" s="25"/>
      <c r="BP125" s="25"/>
      <c r="BQ125" s="14"/>
      <c r="BR125" s="14"/>
      <c r="BS125" s="58"/>
      <c r="BT125" s="58"/>
    </row>
    <row r="126">
      <c r="A126" s="15"/>
      <c r="B126" s="2" t="s">
        <v>62</v>
      </c>
      <c r="C126" s="16" t="s">
        <v>231</v>
      </c>
      <c r="D126" s="17" t="s">
        <v>224</v>
      </c>
      <c r="E126" s="18" t="s">
        <v>65</v>
      </c>
      <c r="F126" s="19">
        <f t="shared" si="1"/>
        <v>0</v>
      </c>
      <c r="G126" s="20">
        <f t="shared" si="2"/>
        <v>1</v>
      </c>
      <c r="H126" s="21">
        <v>1.0</v>
      </c>
      <c r="I126" s="22">
        <v>0.0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37"/>
      <c r="BN126" s="37"/>
      <c r="BO126" s="37"/>
      <c r="BP126" s="37"/>
      <c r="BQ126" s="14"/>
      <c r="BR126" s="14"/>
      <c r="BS126" s="58"/>
      <c r="BT126" s="58"/>
    </row>
    <row r="127">
      <c r="A127" s="28"/>
      <c r="B127" s="27">
        <v>115.0</v>
      </c>
      <c r="C127" s="28" t="s">
        <v>232</v>
      </c>
      <c r="D127" s="29" t="s">
        <v>224</v>
      </c>
      <c r="E127" s="30" t="s">
        <v>71</v>
      </c>
      <c r="F127" s="31">
        <f t="shared" si="1"/>
        <v>0</v>
      </c>
      <c r="G127" s="32">
        <f t="shared" si="2"/>
        <v>1</v>
      </c>
      <c r="H127" s="33">
        <v>1.0</v>
      </c>
      <c r="I127" s="41">
        <v>0.0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7"/>
      <c r="BN127" s="37"/>
      <c r="BO127" s="37"/>
      <c r="BP127" s="37"/>
      <c r="BQ127" s="14"/>
      <c r="BR127" s="14"/>
      <c r="BS127" s="14"/>
      <c r="BT127" s="14"/>
    </row>
    <row r="128">
      <c r="A128" s="15" t="s">
        <v>233</v>
      </c>
      <c r="B128" s="2" t="s">
        <v>102</v>
      </c>
      <c r="C128" s="16" t="s">
        <v>234</v>
      </c>
      <c r="D128" s="17" t="s">
        <v>235</v>
      </c>
      <c r="E128" s="18" t="s">
        <v>65</v>
      </c>
      <c r="F128" s="19">
        <f t="shared" si="1"/>
        <v>17</v>
      </c>
      <c r="G128" s="20">
        <f t="shared" si="2"/>
        <v>530</v>
      </c>
      <c r="H128" s="21">
        <v>513.0</v>
      </c>
      <c r="I128" s="22">
        <v>20.0</v>
      </c>
      <c r="J128" s="40">
        <v>1.0</v>
      </c>
      <c r="K128" s="23"/>
      <c r="L128" s="23"/>
      <c r="M128" s="40">
        <v>1.0</v>
      </c>
      <c r="N128" s="23"/>
      <c r="O128" s="40">
        <v>1.0</v>
      </c>
      <c r="P128" s="40">
        <v>1.0</v>
      </c>
      <c r="Q128" s="23"/>
      <c r="R128" s="23"/>
      <c r="S128" s="40">
        <v>1.0</v>
      </c>
      <c r="T128" s="23"/>
      <c r="U128" s="40">
        <v>1.0</v>
      </c>
      <c r="V128" s="23"/>
      <c r="W128" s="23"/>
      <c r="X128" s="23"/>
      <c r="Y128" s="23"/>
      <c r="Z128" s="23"/>
      <c r="AA128" s="40">
        <v>1.0</v>
      </c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40">
        <v>1.0</v>
      </c>
      <c r="AW128" s="23"/>
      <c r="AX128" s="23"/>
      <c r="AY128" s="23"/>
      <c r="AZ128" s="40">
        <v>1.0</v>
      </c>
      <c r="BA128" s="23"/>
      <c r="BB128" s="40">
        <v>1.0</v>
      </c>
      <c r="BC128" s="40">
        <v>1.0</v>
      </c>
      <c r="BD128" s="23"/>
      <c r="BE128" s="40">
        <v>1.0</v>
      </c>
      <c r="BF128" s="40">
        <v>1.0</v>
      </c>
      <c r="BG128" s="40">
        <v>1.0</v>
      </c>
      <c r="BH128" s="40">
        <v>1.0</v>
      </c>
      <c r="BI128" s="40">
        <v>1.0</v>
      </c>
      <c r="BJ128" s="40">
        <v>1.0</v>
      </c>
      <c r="BK128" s="23"/>
      <c r="BL128" s="23"/>
      <c r="BM128" s="14"/>
      <c r="BN128" s="14"/>
      <c r="BO128" s="14"/>
      <c r="BP128" s="14"/>
      <c r="BQ128" s="14"/>
      <c r="BR128" s="14"/>
      <c r="BS128" s="58"/>
      <c r="BT128" s="58"/>
    </row>
    <row r="129">
      <c r="A129" s="28" t="s">
        <v>236</v>
      </c>
      <c r="B129" s="27" t="s">
        <v>72</v>
      </c>
      <c r="C129" s="28" t="s">
        <v>237</v>
      </c>
      <c r="D129" s="29" t="s">
        <v>235</v>
      </c>
      <c r="E129" s="30" t="s">
        <v>71</v>
      </c>
      <c r="F129" s="31">
        <f t="shared" si="1"/>
        <v>0</v>
      </c>
      <c r="G129" s="32">
        <f t="shared" si="2"/>
        <v>344</v>
      </c>
      <c r="H129" s="33">
        <v>344.0</v>
      </c>
      <c r="I129" s="41">
        <v>0.0</v>
      </c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7"/>
      <c r="BN129" s="37"/>
      <c r="BO129" s="37"/>
      <c r="BP129" s="37"/>
      <c r="BQ129" s="14"/>
      <c r="BR129" s="14"/>
      <c r="BS129" s="14"/>
      <c r="BT129" s="14"/>
    </row>
    <row r="130">
      <c r="A130" s="26" t="s">
        <v>238</v>
      </c>
      <c r="B130" s="27" t="s">
        <v>62</v>
      </c>
      <c r="C130" s="28" t="s">
        <v>239</v>
      </c>
      <c r="D130" s="29" t="s">
        <v>235</v>
      </c>
      <c r="E130" s="30" t="s">
        <v>71</v>
      </c>
      <c r="F130" s="31">
        <f t="shared" si="1"/>
        <v>0</v>
      </c>
      <c r="G130" s="32">
        <f t="shared" si="2"/>
        <v>15</v>
      </c>
      <c r="H130" s="33">
        <v>15.0</v>
      </c>
      <c r="I130" s="34">
        <v>1.0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14"/>
      <c r="BN130" s="14"/>
      <c r="BO130" s="14"/>
      <c r="BP130" s="14"/>
      <c r="BQ130" s="14"/>
      <c r="BR130" s="14"/>
      <c r="BS130" s="14"/>
      <c r="BT130" s="14"/>
    </row>
    <row r="131">
      <c r="A131" s="28" t="s">
        <v>240</v>
      </c>
      <c r="B131" s="27" t="s">
        <v>102</v>
      </c>
      <c r="C131" s="28" t="s">
        <v>241</v>
      </c>
      <c r="D131" s="29" t="s">
        <v>235</v>
      </c>
      <c r="E131" s="30" t="s">
        <v>71</v>
      </c>
      <c r="F131" s="31">
        <f t="shared" si="1"/>
        <v>1</v>
      </c>
      <c r="G131" s="32">
        <f t="shared" si="2"/>
        <v>59</v>
      </c>
      <c r="H131" s="33">
        <v>58.0</v>
      </c>
      <c r="I131" s="41">
        <v>3.0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5">
        <v>1.0</v>
      </c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14"/>
      <c r="BN131" s="14"/>
      <c r="BO131" s="14"/>
      <c r="BP131" s="14"/>
      <c r="BQ131" s="14"/>
      <c r="BR131" s="14"/>
      <c r="BS131" s="14"/>
      <c r="BT131" s="14"/>
    </row>
    <row r="132">
      <c r="A132" s="15"/>
      <c r="B132" s="2"/>
      <c r="C132" s="16" t="s">
        <v>242</v>
      </c>
      <c r="D132" s="17" t="s">
        <v>235</v>
      </c>
      <c r="E132" s="18" t="s">
        <v>65</v>
      </c>
      <c r="F132" s="19">
        <f t="shared" si="1"/>
        <v>0</v>
      </c>
      <c r="G132" s="20">
        <f t="shared" si="2"/>
        <v>2</v>
      </c>
      <c r="H132" s="21">
        <v>2.0</v>
      </c>
      <c r="I132" s="22">
        <v>0.0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37"/>
      <c r="BN132" s="37"/>
      <c r="BO132" s="37"/>
      <c r="BP132" s="37"/>
      <c r="BQ132" s="14"/>
      <c r="BR132" s="14"/>
      <c r="BS132" s="14"/>
      <c r="BT132" s="14"/>
    </row>
    <row r="133">
      <c r="A133" s="15"/>
      <c r="B133" s="2" t="s">
        <v>62</v>
      </c>
      <c r="C133" s="16" t="s">
        <v>243</v>
      </c>
      <c r="D133" s="17" t="s">
        <v>235</v>
      </c>
      <c r="E133" s="18" t="s">
        <v>65</v>
      </c>
      <c r="F133" s="19">
        <f t="shared" si="1"/>
        <v>0</v>
      </c>
      <c r="G133" s="20">
        <f t="shared" si="2"/>
        <v>4</v>
      </c>
      <c r="H133" s="21">
        <v>4.0</v>
      </c>
      <c r="I133" s="22">
        <v>0.0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5"/>
      <c r="BN133" s="25"/>
      <c r="BO133" s="25"/>
      <c r="BP133" s="25"/>
      <c r="BQ133" s="14"/>
      <c r="BR133" s="14"/>
      <c r="BS133" s="14"/>
      <c r="BT133" s="14"/>
    </row>
    <row r="134">
      <c r="A134" s="15"/>
      <c r="B134" s="2"/>
      <c r="C134" s="16" t="s">
        <v>244</v>
      </c>
      <c r="D134" s="17" t="s">
        <v>235</v>
      </c>
      <c r="E134" s="18" t="s">
        <v>65</v>
      </c>
      <c r="F134" s="19">
        <f t="shared" si="1"/>
        <v>0</v>
      </c>
      <c r="G134" s="20">
        <f t="shared" si="2"/>
        <v>3</v>
      </c>
      <c r="H134" s="21">
        <v>3.0</v>
      </c>
      <c r="I134" s="22">
        <v>0.0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37"/>
      <c r="BN134" s="37"/>
      <c r="BO134" s="37"/>
      <c r="BP134" s="37"/>
      <c r="BQ134" s="14"/>
      <c r="BR134" s="14"/>
      <c r="BS134" s="14"/>
      <c r="BT134" s="14"/>
    </row>
    <row r="135">
      <c r="A135" s="28"/>
      <c r="B135" s="27" t="s">
        <v>72</v>
      </c>
      <c r="C135" s="28" t="s">
        <v>245</v>
      </c>
      <c r="D135" s="29" t="s">
        <v>246</v>
      </c>
      <c r="E135" s="30" t="s">
        <v>71</v>
      </c>
      <c r="F135" s="31">
        <f t="shared" si="1"/>
        <v>0</v>
      </c>
      <c r="G135" s="32">
        <f t="shared" si="2"/>
        <v>72</v>
      </c>
      <c r="H135" s="33">
        <v>72.0</v>
      </c>
      <c r="I135" s="41">
        <v>0.0</v>
      </c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7"/>
      <c r="BN135" s="37"/>
      <c r="BO135" s="37"/>
      <c r="BP135" s="37"/>
      <c r="BQ135" s="14"/>
      <c r="BR135" s="14"/>
      <c r="BS135" s="14"/>
      <c r="BT135" s="14"/>
    </row>
    <row r="136">
      <c r="A136" s="15"/>
      <c r="B136" s="2" t="s">
        <v>102</v>
      </c>
      <c r="C136" s="16" t="s">
        <v>247</v>
      </c>
      <c r="D136" s="17" t="s">
        <v>246</v>
      </c>
      <c r="E136" s="18" t="s">
        <v>65</v>
      </c>
      <c r="F136" s="19">
        <f t="shared" si="1"/>
        <v>0</v>
      </c>
      <c r="G136" s="20">
        <f t="shared" si="2"/>
        <v>32</v>
      </c>
      <c r="H136" s="21">
        <v>32.0</v>
      </c>
      <c r="I136" s="22">
        <v>0.0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37"/>
      <c r="BN136" s="37"/>
      <c r="BO136" s="37"/>
      <c r="BP136" s="37"/>
      <c r="BQ136" s="14"/>
      <c r="BR136" s="14"/>
      <c r="BS136" s="14"/>
      <c r="BT136" s="14"/>
    </row>
    <row r="137">
      <c r="A137" s="28"/>
      <c r="B137" s="27" t="s">
        <v>72</v>
      </c>
      <c r="C137" s="28" t="s">
        <v>248</v>
      </c>
      <c r="D137" s="29" t="s">
        <v>246</v>
      </c>
      <c r="E137" s="30" t="s">
        <v>71</v>
      </c>
      <c r="F137" s="31">
        <f t="shared" si="1"/>
        <v>0</v>
      </c>
      <c r="G137" s="32">
        <f t="shared" si="2"/>
        <v>6</v>
      </c>
      <c r="H137" s="33">
        <v>6.0</v>
      </c>
      <c r="I137" s="41">
        <v>0.0</v>
      </c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7"/>
      <c r="BN137" s="37"/>
      <c r="BO137" s="37"/>
      <c r="BP137" s="37"/>
      <c r="BQ137" s="14"/>
      <c r="BR137" s="14"/>
      <c r="BS137" s="14"/>
      <c r="BT137" s="14"/>
    </row>
    <row r="138">
      <c r="A138" s="26"/>
      <c r="B138" s="27" t="s">
        <v>72</v>
      </c>
      <c r="C138" s="28" t="s">
        <v>249</v>
      </c>
      <c r="D138" s="29" t="s">
        <v>246</v>
      </c>
      <c r="E138" s="30" t="s">
        <v>71</v>
      </c>
      <c r="F138" s="31">
        <f t="shared" si="1"/>
        <v>0</v>
      </c>
      <c r="G138" s="32">
        <f t="shared" si="2"/>
        <v>1</v>
      </c>
      <c r="H138" s="33">
        <v>1.0</v>
      </c>
      <c r="I138" s="34">
        <v>0.0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25"/>
      <c r="BN138" s="25"/>
      <c r="BO138" s="25"/>
      <c r="BP138" s="25"/>
      <c r="BQ138" s="14"/>
      <c r="BR138" s="14"/>
      <c r="BS138" s="14"/>
      <c r="BT138" s="14"/>
    </row>
    <row r="139">
      <c r="A139" s="26"/>
      <c r="B139" s="27"/>
      <c r="C139" s="42" t="s">
        <v>250</v>
      </c>
      <c r="D139" s="29" t="s">
        <v>246</v>
      </c>
      <c r="E139" s="30" t="s">
        <v>71</v>
      </c>
      <c r="F139" s="31">
        <f t="shared" si="1"/>
        <v>1</v>
      </c>
      <c r="G139" s="32">
        <f t="shared" si="2"/>
        <v>1</v>
      </c>
      <c r="H139" s="33"/>
      <c r="I139" s="34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5">
        <v>1.0</v>
      </c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25"/>
      <c r="BN139" s="25"/>
      <c r="BO139" s="25"/>
      <c r="BP139" s="25"/>
      <c r="BQ139" s="14"/>
      <c r="BR139" s="14"/>
      <c r="BS139" s="14"/>
      <c r="BT139" s="14"/>
    </row>
    <row r="140">
      <c r="A140" s="15"/>
      <c r="B140" s="2" t="s">
        <v>62</v>
      </c>
      <c r="C140" s="16" t="s">
        <v>251</v>
      </c>
      <c r="D140" s="17" t="s">
        <v>246</v>
      </c>
      <c r="E140" s="18" t="s">
        <v>65</v>
      </c>
      <c r="F140" s="19">
        <f t="shared" si="1"/>
        <v>0</v>
      </c>
      <c r="G140" s="20">
        <f t="shared" si="2"/>
        <v>1</v>
      </c>
      <c r="H140" s="21">
        <v>1.0</v>
      </c>
      <c r="I140" s="22">
        <v>0.0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5"/>
      <c r="BN140" s="25"/>
      <c r="BO140" s="25"/>
      <c r="BP140" s="25"/>
      <c r="BQ140" s="14"/>
      <c r="BR140" s="14"/>
      <c r="BS140" s="14"/>
      <c r="BT140" s="14"/>
    </row>
    <row r="141">
      <c r="A141" s="15"/>
      <c r="B141" s="2"/>
      <c r="C141" s="16" t="s">
        <v>252</v>
      </c>
      <c r="D141" s="17" t="s">
        <v>246</v>
      </c>
      <c r="E141" s="18" t="s">
        <v>65</v>
      </c>
      <c r="F141" s="19">
        <f t="shared" si="1"/>
        <v>0</v>
      </c>
      <c r="G141" s="20">
        <f t="shared" si="2"/>
        <v>7</v>
      </c>
      <c r="H141" s="21">
        <v>7.0</v>
      </c>
      <c r="I141" s="22">
        <v>0.0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37"/>
      <c r="BN141" s="37"/>
      <c r="BO141" s="37"/>
      <c r="BP141" s="37"/>
      <c r="BQ141" s="14"/>
      <c r="BR141" s="14"/>
      <c r="BS141" s="14"/>
      <c r="BT141" s="14"/>
    </row>
    <row r="142">
      <c r="A142" s="15"/>
      <c r="B142" s="2"/>
      <c r="C142" s="16" t="s">
        <v>253</v>
      </c>
      <c r="D142" s="17" t="s">
        <v>246</v>
      </c>
      <c r="E142" s="18" t="s">
        <v>65</v>
      </c>
      <c r="F142" s="19">
        <f t="shared" si="1"/>
        <v>0</v>
      </c>
      <c r="G142" s="20">
        <f t="shared" si="2"/>
        <v>9</v>
      </c>
      <c r="H142" s="21">
        <v>9.0</v>
      </c>
      <c r="I142" s="22">
        <v>0.0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5"/>
      <c r="BN142" s="25"/>
      <c r="BO142" s="25"/>
      <c r="BP142" s="25"/>
      <c r="BQ142" s="14"/>
      <c r="BR142" s="14"/>
      <c r="BS142" s="14"/>
      <c r="BT142" s="14"/>
    </row>
    <row r="143">
      <c r="A143" s="26"/>
      <c r="B143" s="27" t="s">
        <v>72</v>
      </c>
      <c r="C143" s="28" t="s">
        <v>254</v>
      </c>
      <c r="D143" s="29" t="s">
        <v>255</v>
      </c>
      <c r="E143" s="30" t="s">
        <v>71</v>
      </c>
      <c r="F143" s="31">
        <f t="shared" si="1"/>
        <v>0</v>
      </c>
      <c r="G143" s="32">
        <f t="shared" si="2"/>
        <v>73</v>
      </c>
      <c r="H143" s="33">
        <v>73.0</v>
      </c>
      <c r="I143" s="34">
        <v>0.0</v>
      </c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25"/>
      <c r="BN143" s="25"/>
      <c r="BO143" s="25"/>
      <c r="BP143" s="25"/>
      <c r="BQ143" s="14"/>
      <c r="BR143" s="14"/>
      <c r="BS143" s="14"/>
      <c r="BT143" s="14"/>
    </row>
    <row r="144">
      <c r="A144" s="28"/>
      <c r="B144" s="27" t="s">
        <v>256</v>
      </c>
      <c r="C144" s="28" t="s">
        <v>257</v>
      </c>
      <c r="D144" s="29" t="s">
        <v>255</v>
      </c>
      <c r="E144" s="30" t="s">
        <v>71</v>
      </c>
      <c r="F144" s="31">
        <f t="shared" si="1"/>
        <v>0</v>
      </c>
      <c r="G144" s="32">
        <f t="shared" si="2"/>
        <v>3</v>
      </c>
      <c r="H144" s="33">
        <v>3.0</v>
      </c>
      <c r="I144" s="41">
        <v>0.0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7"/>
      <c r="BN144" s="37"/>
      <c r="BO144" s="37"/>
      <c r="BP144" s="37"/>
      <c r="BQ144" s="14"/>
      <c r="BR144" s="14"/>
      <c r="BS144" s="14"/>
      <c r="BT144" s="14"/>
    </row>
    <row r="145">
      <c r="A145" s="26"/>
      <c r="B145" s="27"/>
      <c r="C145" s="28" t="s">
        <v>258</v>
      </c>
      <c r="D145" s="29" t="s">
        <v>255</v>
      </c>
      <c r="E145" s="30" t="s">
        <v>71</v>
      </c>
      <c r="F145" s="31">
        <f t="shared" si="1"/>
        <v>0</v>
      </c>
      <c r="G145" s="32">
        <f t="shared" si="2"/>
        <v>1</v>
      </c>
      <c r="H145" s="33">
        <v>1.0</v>
      </c>
      <c r="I145" s="34">
        <v>0.0</v>
      </c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25"/>
      <c r="BN145" s="25"/>
      <c r="BO145" s="25"/>
      <c r="BP145" s="25"/>
      <c r="BQ145" s="14"/>
      <c r="BR145" s="14"/>
      <c r="BS145" s="14"/>
      <c r="BT145" s="14"/>
    </row>
    <row r="146">
      <c r="A146" s="15" t="s">
        <v>259</v>
      </c>
      <c r="B146" s="2" t="s">
        <v>102</v>
      </c>
      <c r="C146" s="16" t="s">
        <v>260</v>
      </c>
      <c r="D146" s="17" t="s">
        <v>255</v>
      </c>
      <c r="E146" s="18" t="s">
        <v>65</v>
      </c>
      <c r="F146" s="19">
        <f t="shared" si="1"/>
        <v>0</v>
      </c>
      <c r="G146" s="20">
        <f t="shared" si="2"/>
        <v>1</v>
      </c>
      <c r="H146" s="21">
        <v>1.0</v>
      </c>
      <c r="I146" s="22">
        <v>0.0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5"/>
      <c r="BN146" s="25"/>
      <c r="BO146" s="25"/>
      <c r="BP146" s="25"/>
      <c r="BQ146" s="14"/>
      <c r="BR146" s="14"/>
      <c r="BS146" s="14"/>
      <c r="BT146" s="14"/>
    </row>
    <row r="147">
      <c r="A147" s="15"/>
      <c r="B147" s="2"/>
      <c r="C147" s="16" t="s">
        <v>261</v>
      </c>
      <c r="D147" s="49" t="s">
        <v>255</v>
      </c>
      <c r="E147" s="59" t="s">
        <v>262</v>
      </c>
      <c r="F147" s="60">
        <v>0.0</v>
      </c>
      <c r="G147" s="52">
        <f t="shared" si="2"/>
        <v>1</v>
      </c>
      <c r="H147" s="21">
        <v>1.0</v>
      </c>
      <c r="I147" s="22">
        <v>1.0</v>
      </c>
      <c r="J147" s="23"/>
      <c r="K147" s="40"/>
      <c r="L147" s="23"/>
      <c r="M147" s="23"/>
      <c r="N147" s="23"/>
      <c r="O147" s="23"/>
      <c r="P147" s="23"/>
      <c r="Q147" s="23"/>
      <c r="R147" s="40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14"/>
      <c r="BN147" s="14"/>
      <c r="BO147" s="14"/>
      <c r="BP147" s="14"/>
      <c r="BQ147" s="14"/>
      <c r="BR147" s="14"/>
      <c r="BS147" s="14"/>
      <c r="BT147" s="14"/>
    </row>
    <row r="148">
      <c r="A148" s="15"/>
      <c r="B148" s="2" t="s">
        <v>185</v>
      </c>
      <c r="C148" s="16" t="s">
        <v>263</v>
      </c>
      <c r="D148" s="17" t="s">
        <v>264</v>
      </c>
      <c r="E148" s="59" t="s">
        <v>262</v>
      </c>
      <c r="F148" s="61">
        <v>0.0</v>
      </c>
      <c r="G148" s="20">
        <f t="shared" si="2"/>
        <v>20</v>
      </c>
      <c r="H148" s="21">
        <v>20.0</v>
      </c>
      <c r="I148" s="22">
        <v>0.0</v>
      </c>
      <c r="J148" s="23"/>
      <c r="K148" s="23"/>
      <c r="L148" s="23"/>
      <c r="M148" s="23"/>
      <c r="N148" s="23"/>
      <c r="O148" s="23"/>
      <c r="P148" s="23"/>
      <c r="Q148" s="23"/>
      <c r="R148" s="40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5"/>
      <c r="BN148" s="25"/>
      <c r="BO148" s="25"/>
      <c r="BP148" s="25"/>
      <c r="BQ148" s="14"/>
      <c r="BR148" s="14"/>
      <c r="BS148" s="14"/>
      <c r="BT148" s="14"/>
    </row>
    <row r="149">
      <c r="A149" s="15"/>
      <c r="B149" s="2" t="s">
        <v>185</v>
      </c>
      <c r="C149" s="16" t="s">
        <v>265</v>
      </c>
      <c r="D149" s="17" t="s">
        <v>264</v>
      </c>
      <c r="E149" s="59" t="s">
        <v>262</v>
      </c>
      <c r="F149" s="61">
        <v>0.0</v>
      </c>
      <c r="G149" s="20">
        <f t="shared" si="2"/>
        <v>12</v>
      </c>
      <c r="H149" s="21">
        <v>12.0</v>
      </c>
      <c r="I149" s="22">
        <v>1.0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37"/>
      <c r="BN149" s="37"/>
      <c r="BO149" s="37"/>
      <c r="BP149" s="37"/>
      <c r="BQ149" s="14"/>
      <c r="BR149" s="14"/>
      <c r="BS149" s="14"/>
      <c r="BT149" s="14"/>
    </row>
    <row r="150">
      <c r="A150" s="28"/>
      <c r="B150" s="27"/>
      <c r="C150" s="28" t="s">
        <v>266</v>
      </c>
      <c r="D150" s="29" t="s">
        <v>264</v>
      </c>
      <c r="E150" s="30" t="s">
        <v>71</v>
      </c>
      <c r="F150" s="31">
        <f t="shared" ref="F150:F492" si="3">SUM(J150:BL150)</f>
        <v>0</v>
      </c>
      <c r="G150" s="32">
        <f t="shared" si="2"/>
        <v>9</v>
      </c>
      <c r="H150" s="33">
        <v>9.0</v>
      </c>
      <c r="I150" s="41">
        <v>0.0</v>
      </c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37"/>
      <c r="BO150" s="37"/>
      <c r="BP150" s="37"/>
      <c r="BQ150" s="14"/>
      <c r="BR150" s="14"/>
      <c r="BS150" s="14"/>
      <c r="BT150" s="14"/>
    </row>
    <row r="151">
      <c r="A151" s="26"/>
      <c r="B151" s="27"/>
      <c r="C151" s="28" t="s">
        <v>267</v>
      </c>
      <c r="D151" s="29" t="s">
        <v>264</v>
      </c>
      <c r="E151" s="30" t="s">
        <v>71</v>
      </c>
      <c r="F151" s="31">
        <f t="shared" si="3"/>
        <v>0</v>
      </c>
      <c r="G151" s="32">
        <f t="shared" si="2"/>
        <v>1</v>
      </c>
      <c r="H151" s="33">
        <v>1.0</v>
      </c>
      <c r="I151" s="34">
        <v>0.0</v>
      </c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25"/>
      <c r="BN151" s="25"/>
      <c r="BO151" s="25"/>
      <c r="BP151" s="25"/>
      <c r="BQ151" s="14"/>
      <c r="BR151" s="14"/>
      <c r="BS151" s="14"/>
      <c r="BT151" s="14"/>
    </row>
    <row r="152">
      <c r="A152" s="16"/>
      <c r="B152" s="2"/>
      <c r="C152" s="16" t="s">
        <v>268</v>
      </c>
      <c r="D152" s="17" t="s">
        <v>264</v>
      </c>
      <c r="E152" s="18" t="s">
        <v>65</v>
      </c>
      <c r="F152" s="19">
        <f t="shared" si="3"/>
        <v>0</v>
      </c>
      <c r="G152" s="20">
        <f t="shared" si="2"/>
        <v>2</v>
      </c>
      <c r="H152" s="21">
        <v>2.0</v>
      </c>
      <c r="I152" s="22">
        <v>0.0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5"/>
      <c r="BN152" s="25"/>
      <c r="BO152" s="25"/>
      <c r="BP152" s="25"/>
      <c r="BQ152" s="14"/>
      <c r="BR152" s="14"/>
      <c r="BS152" s="14"/>
      <c r="BT152" s="14"/>
    </row>
    <row r="153">
      <c r="A153" s="15"/>
      <c r="B153" s="2"/>
      <c r="C153" s="16" t="s">
        <v>269</v>
      </c>
      <c r="D153" s="17" t="s">
        <v>264</v>
      </c>
      <c r="E153" s="18" t="s">
        <v>65</v>
      </c>
      <c r="F153" s="19">
        <f t="shared" si="3"/>
        <v>0</v>
      </c>
      <c r="G153" s="20">
        <f t="shared" si="2"/>
        <v>2</v>
      </c>
      <c r="H153" s="21">
        <v>2.0</v>
      </c>
      <c r="I153" s="22">
        <v>0.0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37"/>
      <c r="BN153" s="37"/>
      <c r="BO153" s="37"/>
      <c r="BP153" s="37"/>
      <c r="BQ153" s="14"/>
      <c r="BR153" s="14"/>
      <c r="BS153" s="14"/>
      <c r="BT153" s="14"/>
    </row>
    <row r="154">
      <c r="A154" s="28"/>
      <c r="B154" s="27"/>
      <c r="C154" s="28" t="s">
        <v>270</v>
      </c>
      <c r="D154" s="29" t="s">
        <v>264</v>
      </c>
      <c r="E154" s="30" t="s">
        <v>71</v>
      </c>
      <c r="F154" s="31">
        <f t="shared" si="3"/>
        <v>1</v>
      </c>
      <c r="G154" s="32">
        <f t="shared" si="2"/>
        <v>3</v>
      </c>
      <c r="H154" s="33">
        <v>2.0</v>
      </c>
      <c r="I154" s="41">
        <v>1.0</v>
      </c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5">
        <v>1.0</v>
      </c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14"/>
      <c r="BN154" s="14"/>
      <c r="BO154" s="14"/>
      <c r="BP154" s="14"/>
      <c r="BQ154" s="14"/>
      <c r="BR154" s="14"/>
      <c r="BS154" s="14"/>
      <c r="BT154" s="14"/>
    </row>
    <row r="155">
      <c r="A155" s="15" t="s">
        <v>271</v>
      </c>
      <c r="B155" s="2" t="s">
        <v>185</v>
      </c>
      <c r="C155" s="44" t="s">
        <v>272</v>
      </c>
      <c r="D155" s="17" t="s">
        <v>273</v>
      </c>
      <c r="E155" s="18" t="s">
        <v>65</v>
      </c>
      <c r="F155" s="19">
        <f t="shared" si="3"/>
        <v>45</v>
      </c>
      <c r="G155" s="45">
        <f t="shared" si="2"/>
        <v>1061</v>
      </c>
      <c r="H155" s="21">
        <v>1016.0</v>
      </c>
      <c r="I155" s="22">
        <v>51.0</v>
      </c>
      <c r="J155" s="23"/>
      <c r="K155" s="40">
        <v>1.0</v>
      </c>
      <c r="L155" s="40">
        <v>1.0</v>
      </c>
      <c r="M155" s="40">
        <v>1.0</v>
      </c>
      <c r="N155" s="40">
        <v>1.0</v>
      </c>
      <c r="O155" s="40">
        <v>1.0</v>
      </c>
      <c r="P155" s="40">
        <v>1.0</v>
      </c>
      <c r="Q155" s="23"/>
      <c r="R155" s="40">
        <v>1.0</v>
      </c>
      <c r="S155" s="40">
        <v>1.0</v>
      </c>
      <c r="T155" s="40">
        <v>1.0</v>
      </c>
      <c r="U155" s="40">
        <v>1.0</v>
      </c>
      <c r="V155" s="40">
        <v>1.0</v>
      </c>
      <c r="W155" s="40">
        <v>1.0</v>
      </c>
      <c r="X155" s="40">
        <v>1.0</v>
      </c>
      <c r="Y155" s="23"/>
      <c r="Z155" s="23"/>
      <c r="AA155" s="40">
        <v>1.0</v>
      </c>
      <c r="AB155" s="40">
        <v>1.0</v>
      </c>
      <c r="AC155" s="40">
        <v>1.0</v>
      </c>
      <c r="AD155" s="40">
        <v>1.0</v>
      </c>
      <c r="AE155" s="40">
        <v>1.0</v>
      </c>
      <c r="AF155" s="40">
        <v>1.0</v>
      </c>
      <c r="AG155" s="23"/>
      <c r="AH155" s="40">
        <v>1.0</v>
      </c>
      <c r="AI155" s="40">
        <v>1.0</v>
      </c>
      <c r="AJ155" s="40">
        <v>1.0</v>
      </c>
      <c r="AK155" s="40">
        <v>1.0</v>
      </c>
      <c r="AL155" s="40">
        <v>1.0</v>
      </c>
      <c r="AM155" s="40">
        <v>1.0</v>
      </c>
      <c r="AN155" s="40">
        <v>1.0</v>
      </c>
      <c r="AO155" s="40">
        <v>1.0</v>
      </c>
      <c r="AP155" s="40">
        <v>1.0</v>
      </c>
      <c r="AQ155" s="23"/>
      <c r="AR155" s="40">
        <v>1.0</v>
      </c>
      <c r="AS155" s="40">
        <v>1.0</v>
      </c>
      <c r="AT155" s="40">
        <v>1.0</v>
      </c>
      <c r="AU155" s="40">
        <v>1.0</v>
      </c>
      <c r="AV155" s="23"/>
      <c r="AW155" s="40">
        <v>1.0</v>
      </c>
      <c r="AX155" s="40">
        <v>1.0</v>
      </c>
      <c r="AY155" s="40">
        <v>1.0</v>
      </c>
      <c r="AZ155" s="40">
        <v>1.0</v>
      </c>
      <c r="BA155" s="40">
        <v>1.0</v>
      </c>
      <c r="BB155" s="40">
        <v>1.0</v>
      </c>
      <c r="BC155" s="40">
        <v>1.0</v>
      </c>
      <c r="BD155" s="40">
        <v>1.0</v>
      </c>
      <c r="BE155" s="40">
        <v>1.0</v>
      </c>
      <c r="BF155" s="40">
        <v>1.0</v>
      </c>
      <c r="BG155" s="40">
        <v>1.0</v>
      </c>
      <c r="BH155" s="40">
        <v>1.0</v>
      </c>
      <c r="BI155" s="40">
        <v>1.0</v>
      </c>
      <c r="BJ155" s="23"/>
      <c r="BK155" s="23"/>
      <c r="BL155" s="23"/>
      <c r="BM155" s="14"/>
      <c r="BN155" s="14"/>
      <c r="BO155" s="14"/>
      <c r="BP155" s="14"/>
      <c r="BQ155" s="14"/>
      <c r="BR155" s="14"/>
      <c r="BS155" s="58"/>
      <c r="BT155" s="58"/>
    </row>
    <row r="156">
      <c r="A156" s="28" t="s">
        <v>274</v>
      </c>
      <c r="B156" s="27" t="s">
        <v>72</v>
      </c>
      <c r="C156" s="28" t="s">
        <v>275</v>
      </c>
      <c r="D156" s="29" t="s">
        <v>273</v>
      </c>
      <c r="E156" s="30" t="s">
        <v>71</v>
      </c>
      <c r="F156" s="31">
        <f t="shared" si="3"/>
        <v>3</v>
      </c>
      <c r="G156" s="32">
        <f t="shared" si="2"/>
        <v>649</v>
      </c>
      <c r="H156" s="33">
        <v>646.0</v>
      </c>
      <c r="I156" s="41">
        <v>29.0</v>
      </c>
      <c r="J156" s="35">
        <v>1.0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5">
        <v>1.0</v>
      </c>
      <c r="AG156" s="36"/>
      <c r="AH156" s="36"/>
      <c r="AI156" s="35">
        <v>1.0</v>
      </c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14"/>
      <c r="BN156" s="14"/>
      <c r="BO156" s="14"/>
      <c r="BP156" s="14"/>
      <c r="BQ156" s="14"/>
      <c r="BR156" s="14"/>
      <c r="BS156" s="14"/>
      <c r="BT156" s="14"/>
    </row>
    <row r="157">
      <c r="A157" s="26" t="s">
        <v>276</v>
      </c>
      <c r="B157" s="27" t="s">
        <v>72</v>
      </c>
      <c r="C157" s="28" t="s">
        <v>277</v>
      </c>
      <c r="D157" s="29" t="s">
        <v>273</v>
      </c>
      <c r="E157" s="30" t="s">
        <v>71</v>
      </c>
      <c r="F157" s="31">
        <f t="shared" si="3"/>
        <v>1</v>
      </c>
      <c r="G157" s="32">
        <f t="shared" si="2"/>
        <v>503</v>
      </c>
      <c r="H157" s="33">
        <v>502.0</v>
      </c>
      <c r="I157" s="34">
        <v>15.0</v>
      </c>
      <c r="J157" s="36"/>
      <c r="K157" s="36"/>
      <c r="L157" s="36"/>
      <c r="M157" s="35">
        <v>1.0</v>
      </c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62"/>
      <c r="BL157" s="62"/>
      <c r="BM157" s="14"/>
      <c r="BN157" s="14"/>
      <c r="BO157" s="14"/>
      <c r="BP157" s="14"/>
      <c r="BQ157" s="14"/>
      <c r="BR157" s="14"/>
      <c r="BS157" s="14"/>
      <c r="BT157" s="14"/>
    </row>
    <row r="158">
      <c r="A158" s="28"/>
      <c r="B158" s="27" t="s">
        <v>72</v>
      </c>
      <c r="C158" s="28" t="s">
        <v>278</v>
      </c>
      <c r="D158" s="29" t="s">
        <v>273</v>
      </c>
      <c r="E158" s="30" t="s">
        <v>71</v>
      </c>
      <c r="F158" s="31">
        <f t="shared" si="3"/>
        <v>0</v>
      </c>
      <c r="G158" s="32">
        <f t="shared" si="2"/>
        <v>10</v>
      </c>
      <c r="H158" s="33">
        <v>10.0</v>
      </c>
      <c r="I158" s="41">
        <v>0.0</v>
      </c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7"/>
      <c r="BN158" s="37"/>
      <c r="BO158" s="37"/>
      <c r="BP158" s="37"/>
      <c r="BQ158" s="14"/>
      <c r="BR158" s="14"/>
      <c r="BS158" s="14"/>
      <c r="BT158" s="14"/>
    </row>
    <row r="159">
      <c r="A159" s="15"/>
      <c r="B159" s="2" t="s">
        <v>72</v>
      </c>
      <c r="C159" s="16" t="s">
        <v>279</v>
      </c>
      <c r="D159" s="17" t="s">
        <v>273</v>
      </c>
      <c r="E159" s="18" t="s">
        <v>65</v>
      </c>
      <c r="F159" s="19">
        <f t="shared" si="3"/>
        <v>3</v>
      </c>
      <c r="G159" s="20">
        <f t="shared" si="2"/>
        <v>36</v>
      </c>
      <c r="H159" s="21">
        <v>33.0</v>
      </c>
      <c r="I159" s="22">
        <v>15.0</v>
      </c>
      <c r="J159" s="40">
        <v>1.0</v>
      </c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40">
        <v>1.0</v>
      </c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40">
        <v>1.0</v>
      </c>
      <c r="BK159" s="23"/>
      <c r="BL159" s="23"/>
      <c r="BM159" s="14"/>
      <c r="BN159" s="14"/>
      <c r="BO159" s="14"/>
      <c r="BP159" s="14"/>
      <c r="BQ159" s="14"/>
      <c r="BR159" s="14"/>
      <c r="BS159" s="58"/>
      <c r="BT159" s="58"/>
    </row>
    <row r="160">
      <c r="A160" s="28"/>
      <c r="B160" s="27"/>
      <c r="C160" s="28" t="s">
        <v>280</v>
      </c>
      <c r="D160" s="29" t="s">
        <v>273</v>
      </c>
      <c r="E160" s="30" t="s">
        <v>71</v>
      </c>
      <c r="F160" s="31">
        <f t="shared" si="3"/>
        <v>0</v>
      </c>
      <c r="G160" s="32">
        <f t="shared" si="2"/>
        <v>1</v>
      </c>
      <c r="H160" s="33">
        <v>1.0</v>
      </c>
      <c r="I160" s="41">
        <v>0.0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7"/>
      <c r="BN160" s="37"/>
      <c r="BO160" s="37"/>
      <c r="BP160" s="37"/>
      <c r="BQ160" s="14"/>
      <c r="BR160" s="14"/>
      <c r="BS160" s="14"/>
      <c r="BT160" s="14"/>
    </row>
    <row r="161">
      <c r="A161" s="15"/>
      <c r="B161" s="2"/>
      <c r="C161" s="16" t="s">
        <v>281</v>
      </c>
      <c r="D161" s="17" t="s">
        <v>273</v>
      </c>
      <c r="E161" s="18" t="s">
        <v>65</v>
      </c>
      <c r="F161" s="19">
        <f t="shared" si="3"/>
        <v>0</v>
      </c>
      <c r="G161" s="20">
        <f t="shared" si="2"/>
        <v>6</v>
      </c>
      <c r="H161" s="21">
        <v>6.0</v>
      </c>
      <c r="I161" s="22">
        <v>3.0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14"/>
      <c r="BN161" s="14"/>
      <c r="BO161" s="14"/>
      <c r="BP161" s="14"/>
      <c r="BQ161" s="14"/>
      <c r="BR161" s="14"/>
      <c r="BS161" s="58"/>
      <c r="BT161" s="58"/>
    </row>
    <row r="162">
      <c r="A162" s="28"/>
      <c r="B162" s="27"/>
      <c r="C162" s="28" t="s">
        <v>282</v>
      </c>
      <c r="D162" s="29" t="s">
        <v>273</v>
      </c>
      <c r="E162" s="30" t="s">
        <v>71</v>
      </c>
      <c r="F162" s="31">
        <f t="shared" si="3"/>
        <v>0</v>
      </c>
      <c r="G162" s="32">
        <f t="shared" si="2"/>
        <v>1</v>
      </c>
      <c r="H162" s="33">
        <v>1.0</v>
      </c>
      <c r="I162" s="41">
        <v>0.0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7"/>
      <c r="BN162" s="37"/>
      <c r="BO162" s="37"/>
      <c r="BP162" s="37"/>
      <c r="BQ162" s="14"/>
      <c r="BR162" s="14"/>
      <c r="BS162" s="14"/>
      <c r="BT162" s="14"/>
    </row>
    <row r="163">
      <c r="A163" s="28"/>
      <c r="B163" s="27"/>
      <c r="C163" s="28" t="s">
        <v>283</v>
      </c>
      <c r="D163" s="29" t="s">
        <v>273</v>
      </c>
      <c r="E163" s="30" t="s">
        <v>71</v>
      </c>
      <c r="F163" s="31">
        <f t="shared" si="3"/>
        <v>0</v>
      </c>
      <c r="G163" s="32">
        <f t="shared" si="2"/>
        <v>3</v>
      </c>
      <c r="H163" s="33">
        <v>3.0</v>
      </c>
      <c r="I163" s="34">
        <v>0.0</v>
      </c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25"/>
      <c r="BN163" s="25"/>
      <c r="BO163" s="25"/>
      <c r="BP163" s="25"/>
      <c r="BQ163" s="14"/>
      <c r="BR163" s="14"/>
      <c r="BS163" s="14"/>
      <c r="BT163" s="14"/>
    </row>
    <row r="164">
      <c r="A164" s="16"/>
      <c r="B164" s="2"/>
      <c r="C164" s="16" t="s">
        <v>284</v>
      </c>
      <c r="D164" s="17" t="s">
        <v>273</v>
      </c>
      <c r="E164" s="18" t="s">
        <v>65</v>
      </c>
      <c r="F164" s="19">
        <f t="shared" si="3"/>
        <v>0</v>
      </c>
      <c r="G164" s="20">
        <f t="shared" si="2"/>
        <v>2</v>
      </c>
      <c r="H164" s="21">
        <v>2.0</v>
      </c>
      <c r="I164" s="22">
        <v>0.0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5"/>
      <c r="BN164" s="25"/>
      <c r="BO164" s="25"/>
      <c r="BP164" s="25"/>
      <c r="BQ164" s="14"/>
      <c r="BR164" s="14"/>
      <c r="BS164" s="14"/>
      <c r="BT164" s="14"/>
    </row>
    <row r="165">
      <c r="A165" s="15"/>
      <c r="B165" s="2" t="s">
        <v>102</v>
      </c>
      <c r="C165" s="16" t="s">
        <v>285</v>
      </c>
      <c r="D165" s="17" t="s">
        <v>273</v>
      </c>
      <c r="E165" s="18" t="s">
        <v>65</v>
      </c>
      <c r="F165" s="19">
        <f t="shared" si="3"/>
        <v>0</v>
      </c>
      <c r="G165" s="20">
        <f t="shared" si="2"/>
        <v>1</v>
      </c>
      <c r="H165" s="21">
        <v>1.0</v>
      </c>
      <c r="I165" s="22">
        <v>0.0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37"/>
      <c r="BN165" s="37"/>
      <c r="BO165" s="37"/>
      <c r="BP165" s="37"/>
      <c r="BQ165" s="14"/>
      <c r="BR165" s="14"/>
      <c r="BS165" s="14"/>
      <c r="BT165" s="14"/>
    </row>
    <row r="166">
      <c r="A166" s="16"/>
      <c r="B166" s="2"/>
      <c r="C166" s="16" t="s">
        <v>286</v>
      </c>
      <c r="D166" s="17" t="s">
        <v>273</v>
      </c>
      <c r="E166" s="18" t="s">
        <v>65</v>
      </c>
      <c r="F166" s="19">
        <f t="shared" si="3"/>
        <v>0</v>
      </c>
      <c r="G166" s="20">
        <f t="shared" si="2"/>
        <v>1</v>
      </c>
      <c r="H166" s="21">
        <v>1.0</v>
      </c>
      <c r="I166" s="22">
        <v>0.0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5"/>
      <c r="BN166" s="25"/>
      <c r="BO166" s="25"/>
      <c r="BP166" s="25"/>
      <c r="BQ166" s="14"/>
      <c r="BR166" s="14"/>
      <c r="BS166" s="14"/>
      <c r="BT166" s="14"/>
    </row>
    <row r="167">
      <c r="A167" s="16"/>
      <c r="B167" s="2"/>
      <c r="C167" s="43" t="s">
        <v>287</v>
      </c>
      <c r="D167" s="17" t="s">
        <v>273</v>
      </c>
      <c r="E167" s="18" t="s">
        <v>65</v>
      </c>
      <c r="F167" s="19">
        <f t="shared" si="3"/>
        <v>1</v>
      </c>
      <c r="G167" s="20">
        <f t="shared" si="2"/>
        <v>1</v>
      </c>
      <c r="H167" s="21"/>
      <c r="I167" s="22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0">
        <v>1.0</v>
      </c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5"/>
      <c r="BN167" s="25"/>
      <c r="BO167" s="25"/>
      <c r="BP167" s="25"/>
      <c r="BQ167" s="14"/>
      <c r="BR167" s="14"/>
      <c r="BS167" s="14"/>
      <c r="BT167" s="14"/>
    </row>
    <row r="168">
      <c r="A168" s="16"/>
      <c r="B168" s="2"/>
      <c r="C168" s="43" t="s">
        <v>288</v>
      </c>
      <c r="D168" s="17" t="s">
        <v>273</v>
      </c>
      <c r="E168" s="18" t="s">
        <v>65</v>
      </c>
      <c r="F168" s="19">
        <f t="shared" si="3"/>
        <v>1</v>
      </c>
      <c r="G168" s="20">
        <f t="shared" si="2"/>
        <v>1</v>
      </c>
      <c r="H168" s="21"/>
      <c r="I168" s="22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0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40">
        <v>1.0</v>
      </c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5"/>
      <c r="BN168" s="25"/>
      <c r="BO168" s="25"/>
      <c r="BP168" s="25"/>
      <c r="BQ168" s="14"/>
      <c r="BR168" s="14"/>
      <c r="BS168" s="14"/>
      <c r="BT168" s="14"/>
    </row>
    <row r="169">
      <c r="A169" s="26" t="s">
        <v>289</v>
      </c>
      <c r="B169" s="27" t="s">
        <v>102</v>
      </c>
      <c r="C169" s="28" t="s">
        <v>290</v>
      </c>
      <c r="D169" s="29" t="s">
        <v>291</v>
      </c>
      <c r="E169" s="30" t="s">
        <v>71</v>
      </c>
      <c r="F169" s="31">
        <f t="shared" si="3"/>
        <v>5</v>
      </c>
      <c r="G169" s="32">
        <f t="shared" si="2"/>
        <v>124</v>
      </c>
      <c r="H169" s="33">
        <v>119.0</v>
      </c>
      <c r="I169" s="34">
        <v>4.0</v>
      </c>
      <c r="J169" s="36"/>
      <c r="K169" s="36"/>
      <c r="L169" s="36"/>
      <c r="M169" s="36"/>
      <c r="N169" s="36"/>
      <c r="O169" s="36"/>
      <c r="P169" s="35">
        <v>1.0</v>
      </c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5">
        <v>1.0</v>
      </c>
      <c r="AI169" s="36"/>
      <c r="AJ169" s="36"/>
      <c r="AK169" s="35">
        <v>1.0</v>
      </c>
      <c r="AL169" s="36"/>
      <c r="AM169" s="36"/>
      <c r="AN169" s="36"/>
      <c r="AO169" s="36"/>
      <c r="AP169" s="36"/>
      <c r="AQ169" s="36"/>
      <c r="AR169" s="36"/>
      <c r="AS169" s="35">
        <v>1.0</v>
      </c>
      <c r="AT169" s="35">
        <v>1.0</v>
      </c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14"/>
      <c r="BN169" s="14"/>
      <c r="BO169" s="14"/>
      <c r="BP169" s="14"/>
      <c r="BQ169" s="14"/>
      <c r="BR169" s="14"/>
      <c r="BS169" s="14"/>
      <c r="BT169" s="14"/>
    </row>
    <row r="170">
      <c r="A170" s="28"/>
      <c r="B170" s="27" t="s">
        <v>72</v>
      </c>
      <c r="C170" s="28" t="s">
        <v>292</v>
      </c>
      <c r="D170" s="29" t="s">
        <v>291</v>
      </c>
      <c r="E170" s="30" t="s">
        <v>71</v>
      </c>
      <c r="F170" s="31">
        <f t="shared" si="3"/>
        <v>0</v>
      </c>
      <c r="G170" s="32">
        <f t="shared" si="2"/>
        <v>18</v>
      </c>
      <c r="H170" s="33">
        <v>18.0</v>
      </c>
      <c r="I170" s="41">
        <v>0.0</v>
      </c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7"/>
      <c r="BN170" s="37"/>
      <c r="BO170" s="37"/>
      <c r="BP170" s="37"/>
      <c r="BQ170" s="14"/>
      <c r="BR170" s="14"/>
      <c r="BS170" s="14"/>
      <c r="BT170" s="14"/>
    </row>
    <row r="171">
      <c r="A171" s="15"/>
      <c r="B171" s="2" t="s">
        <v>62</v>
      </c>
      <c r="C171" s="16" t="s">
        <v>293</v>
      </c>
      <c r="D171" s="17" t="s">
        <v>291</v>
      </c>
      <c r="E171" s="18" t="s">
        <v>65</v>
      </c>
      <c r="F171" s="19">
        <f t="shared" si="3"/>
        <v>0</v>
      </c>
      <c r="G171" s="20">
        <f t="shared" si="2"/>
        <v>8</v>
      </c>
      <c r="H171" s="21">
        <v>8.0</v>
      </c>
      <c r="I171" s="22">
        <v>0.0</v>
      </c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37"/>
      <c r="BN171" s="37"/>
      <c r="BO171" s="37"/>
      <c r="BP171" s="37"/>
      <c r="BQ171" s="14"/>
      <c r="BR171" s="14"/>
      <c r="BS171" s="14"/>
      <c r="BT171" s="14"/>
    </row>
    <row r="172">
      <c r="A172" s="28"/>
      <c r="B172" s="27"/>
      <c r="C172" s="28" t="s">
        <v>294</v>
      </c>
      <c r="D172" s="29" t="s">
        <v>291</v>
      </c>
      <c r="E172" s="30" t="s">
        <v>71</v>
      </c>
      <c r="F172" s="31">
        <f t="shared" si="3"/>
        <v>0</v>
      </c>
      <c r="G172" s="32">
        <f t="shared" si="2"/>
        <v>1</v>
      </c>
      <c r="H172" s="33">
        <v>1.0</v>
      </c>
      <c r="I172" s="41">
        <v>0.0</v>
      </c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7"/>
      <c r="BN172" s="37"/>
      <c r="BO172" s="37"/>
      <c r="BP172" s="37"/>
      <c r="BQ172" s="14"/>
      <c r="BR172" s="14"/>
      <c r="BS172" s="14"/>
      <c r="BT172" s="14"/>
    </row>
    <row r="173">
      <c r="A173" s="26"/>
      <c r="B173" s="27"/>
      <c r="C173" s="28" t="s">
        <v>295</v>
      </c>
      <c r="D173" s="29" t="s">
        <v>291</v>
      </c>
      <c r="E173" s="30" t="s">
        <v>71</v>
      </c>
      <c r="F173" s="31">
        <f t="shared" si="3"/>
        <v>0</v>
      </c>
      <c r="G173" s="32">
        <f t="shared" si="2"/>
        <v>1</v>
      </c>
      <c r="H173" s="33">
        <v>1.0</v>
      </c>
      <c r="I173" s="34">
        <v>0.0</v>
      </c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25"/>
      <c r="BN173" s="25"/>
      <c r="BO173" s="25"/>
      <c r="BP173" s="25"/>
      <c r="BQ173" s="14"/>
      <c r="BR173" s="14"/>
      <c r="BS173" s="14"/>
      <c r="BT173" s="14"/>
    </row>
    <row r="174">
      <c r="A174" s="16"/>
      <c r="B174" s="2"/>
      <c r="C174" s="16" t="s">
        <v>296</v>
      </c>
      <c r="D174" s="17" t="s">
        <v>291</v>
      </c>
      <c r="E174" s="18" t="s">
        <v>65</v>
      </c>
      <c r="F174" s="19">
        <f t="shared" si="3"/>
        <v>0</v>
      </c>
      <c r="G174" s="20">
        <f t="shared" si="2"/>
        <v>1</v>
      </c>
      <c r="H174" s="21">
        <v>1.0</v>
      </c>
      <c r="I174" s="22">
        <v>0.0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5"/>
      <c r="BN174" s="25"/>
      <c r="BO174" s="25"/>
      <c r="BP174" s="25"/>
      <c r="BQ174" s="14"/>
      <c r="BR174" s="14"/>
      <c r="BS174" s="14"/>
      <c r="BT174" s="14"/>
    </row>
    <row r="175">
      <c r="A175" s="15"/>
      <c r="B175" s="2"/>
      <c r="C175" s="16" t="s">
        <v>297</v>
      </c>
      <c r="D175" s="17" t="s">
        <v>291</v>
      </c>
      <c r="E175" s="18" t="s">
        <v>65</v>
      </c>
      <c r="F175" s="19">
        <f t="shared" si="3"/>
        <v>0</v>
      </c>
      <c r="G175" s="20">
        <f t="shared" si="2"/>
        <v>1</v>
      </c>
      <c r="H175" s="21">
        <v>1.0</v>
      </c>
      <c r="I175" s="22">
        <v>0.0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37"/>
      <c r="BN175" s="37"/>
      <c r="BO175" s="37"/>
      <c r="BP175" s="37"/>
      <c r="BQ175" s="14"/>
      <c r="BR175" s="14"/>
      <c r="BS175" s="14"/>
      <c r="BT175" s="14"/>
    </row>
    <row r="176">
      <c r="A176" s="28"/>
      <c r="B176" s="27"/>
      <c r="C176" s="28" t="s">
        <v>298</v>
      </c>
      <c r="D176" s="29" t="s">
        <v>291</v>
      </c>
      <c r="E176" s="30" t="s">
        <v>71</v>
      </c>
      <c r="F176" s="31">
        <f t="shared" si="3"/>
        <v>0</v>
      </c>
      <c r="G176" s="32">
        <f t="shared" si="2"/>
        <v>3</v>
      </c>
      <c r="H176" s="33">
        <v>3.0</v>
      </c>
      <c r="I176" s="41">
        <v>0.0</v>
      </c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7"/>
      <c r="BN176" s="37"/>
      <c r="BO176" s="37"/>
      <c r="BP176" s="37"/>
      <c r="BQ176" s="14"/>
      <c r="BR176" s="14"/>
      <c r="BS176" s="14"/>
      <c r="BT176" s="14"/>
    </row>
    <row r="177">
      <c r="A177" s="28"/>
      <c r="B177" s="27"/>
      <c r="C177" s="28" t="s">
        <v>299</v>
      </c>
      <c r="D177" s="29" t="s">
        <v>291</v>
      </c>
      <c r="E177" s="30" t="s">
        <v>71</v>
      </c>
      <c r="F177" s="31">
        <f t="shared" si="3"/>
        <v>0</v>
      </c>
      <c r="G177" s="32">
        <f t="shared" si="2"/>
        <v>5</v>
      </c>
      <c r="H177" s="33">
        <v>5.0</v>
      </c>
      <c r="I177" s="34">
        <v>0.0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25"/>
      <c r="BN177" s="25"/>
      <c r="BO177" s="25"/>
      <c r="BP177" s="25"/>
      <c r="BQ177" s="14"/>
      <c r="BR177" s="14"/>
      <c r="BS177" s="14"/>
      <c r="BT177" s="14"/>
    </row>
    <row r="178">
      <c r="A178" s="15" t="s">
        <v>108</v>
      </c>
      <c r="B178" s="2"/>
      <c r="C178" s="16" t="s">
        <v>300</v>
      </c>
      <c r="D178" s="17" t="s">
        <v>291</v>
      </c>
      <c r="E178" s="18" t="s">
        <v>65</v>
      </c>
      <c r="F178" s="19">
        <f t="shared" si="3"/>
        <v>0</v>
      </c>
      <c r="G178" s="20">
        <f t="shared" si="2"/>
        <v>1</v>
      </c>
      <c r="H178" s="21">
        <v>1.0</v>
      </c>
      <c r="I178" s="22">
        <v>0.0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5"/>
      <c r="BN178" s="25"/>
      <c r="BO178" s="25"/>
      <c r="BP178" s="25"/>
      <c r="BQ178" s="14"/>
      <c r="BR178" s="14"/>
      <c r="BS178" s="14"/>
      <c r="BT178" s="14"/>
    </row>
    <row r="179">
      <c r="A179" s="26"/>
      <c r="B179" s="27"/>
      <c r="C179" s="28" t="s">
        <v>301</v>
      </c>
      <c r="D179" s="29" t="s">
        <v>291</v>
      </c>
      <c r="E179" s="30" t="s">
        <v>71</v>
      </c>
      <c r="F179" s="31">
        <f t="shared" si="3"/>
        <v>0</v>
      </c>
      <c r="G179" s="32">
        <f t="shared" si="2"/>
        <v>1</v>
      </c>
      <c r="H179" s="33">
        <v>1.0</v>
      </c>
      <c r="I179" s="34">
        <v>0.0</v>
      </c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25"/>
      <c r="BN179" s="25"/>
      <c r="BO179" s="25"/>
      <c r="BP179" s="25"/>
      <c r="BQ179" s="14"/>
      <c r="BR179" s="14"/>
      <c r="BS179" s="14"/>
      <c r="BT179" s="14"/>
    </row>
    <row r="180">
      <c r="A180" s="15"/>
      <c r="B180" s="2" t="s">
        <v>62</v>
      </c>
      <c r="C180" s="16" t="s">
        <v>302</v>
      </c>
      <c r="D180" s="17" t="s">
        <v>291</v>
      </c>
      <c r="E180" s="18" t="s">
        <v>65</v>
      </c>
      <c r="F180" s="19">
        <f t="shared" si="3"/>
        <v>0</v>
      </c>
      <c r="G180" s="20">
        <f t="shared" si="2"/>
        <v>1</v>
      </c>
      <c r="H180" s="21">
        <v>1.0</v>
      </c>
      <c r="I180" s="22">
        <v>0.0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5"/>
      <c r="BN180" s="25"/>
      <c r="BO180" s="25"/>
      <c r="BP180" s="25"/>
      <c r="BQ180" s="14"/>
      <c r="BR180" s="14"/>
      <c r="BS180" s="14"/>
      <c r="BT180" s="14"/>
    </row>
    <row r="181">
      <c r="A181" s="15"/>
      <c r="B181" s="2"/>
      <c r="C181" s="43" t="s">
        <v>303</v>
      </c>
      <c r="D181" s="17" t="s">
        <v>291</v>
      </c>
      <c r="E181" s="18" t="s">
        <v>65</v>
      </c>
      <c r="F181" s="19">
        <f t="shared" si="3"/>
        <v>1</v>
      </c>
      <c r="G181" s="20">
        <f t="shared" si="2"/>
        <v>1</v>
      </c>
      <c r="H181" s="21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40">
        <v>1.0</v>
      </c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5"/>
      <c r="BN181" s="25"/>
      <c r="BO181" s="25"/>
      <c r="BP181" s="25"/>
      <c r="BQ181" s="14"/>
      <c r="BR181" s="14"/>
      <c r="BS181" s="14"/>
      <c r="BT181" s="14"/>
    </row>
    <row r="182">
      <c r="A182" s="15"/>
      <c r="B182" s="2" t="s">
        <v>102</v>
      </c>
      <c r="C182" s="16" t="s">
        <v>304</v>
      </c>
      <c r="D182" s="17" t="s">
        <v>291</v>
      </c>
      <c r="E182" s="18" t="s">
        <v>65</v>
      </c>
      <c r="F182" s="19">
        <f t="shared" si="3"/>
        <v>9</v>
      </c>
      <c r="G182" s="20">
        <f t="shared" si="2"/>
        <v>20</v>
      </c>
      <c r="H182" s="21">
        <v>11.0</v>
      </c>
      <c r="I182" s="22">
        <v>8.0</v>
      </c>
      <c r="J182" s="40">
        <v>1.0</v>
      </c>
      <c r="K182" s="23"/>
      <c r="L182" s="23"/>
      <c r="M182" s="23"/>
      <c r="N182" s="23"/>
      <c r="O182" s="23"/>
      <c r="P182" s="40">
        <v>1.0</v>
      </c>
      <c r="Q182" s="23"/>
      <c r="R182" s="40">
        <v>1.0</v>
      </c>
      <c r="S182" s="23"/>
      <c r="T182" s="23"/>
      <c r="U182" s="23"/>
      <c r="V182" s="23"/>
      <c r="W182" s="23"/>
      <c r="X182" s="23"/>
      <c r="Y182" s="23"/>
      <c r="Z182" s="23"/>
      <c r="AA182" s="40">
        <v>1.0</v>
      </c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40">
        <v>1.0</v>
      </c>
      <c r="AU182" s="23"/>
      <c r="AV182" s="40">
        <v>1.0</v>
      </c>
      <c r="AW182" s="23"/>
      <c r="AX182" s="23"/>
      <c r="AY182" s="23"/>
      <c r="AZ182" s="23"/>
      <c r="BA182" s="23"/>
      <c r="BB182" s="40">
        <v>1.0</v>
      </c>
      <c r="BC182" s="23"/>
      <c r="BD182" s="23"/>
      <c r="BE182" s="23"/>
      <c r="BF182" s="23"/>
      <c r="BG182" s="40">
        <v>1.0</v>
      </c>
      <c r="BH182" s="40">
        <v>1.0</v>
      </c>
      <c r="BI182" s="23"/>
      <c r="BJ182" s="23"/>
      <c r="BK182" s="23"/>
      <c r="BL182" s="23"/>
      <c r="BM182" s="14"/>
      <c r="BN182" s="14"/>
      <c r="BO182" s="14"/>
      <c r="BP182" s="14"/>
      <c r="BQ182" s="14"/>
      <c r="BR182" s="14"/>
      <c r="BS182" s="58"/>
      <c r="BT182" s="58"/>
    </row>
    <row r="183">
      <c r="A183" s="15"/>
      <c r="B183" s="2"/>
      <c r="C183" s="16" t="s">
        <v>305</v>
      </c>
      <c r="D183" s="17" t="s">
        <v>306</v>
      </c>
      <c r="E183" s="18" t="s">
        <v>65</v>
      </c>
      <c r="F183" s="19">
        <f t="shared" si="3"/>
        <v>0</v>
      </c>
      <c r="G183" s="20">
        <f t="shared" si="2"/>
        <v>2</v>
      </c>
      <c r="H183" s="21">
        <v>2.0</v>
      </c>
      <c r="I183" s="22">
        <v>0.0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37"/>
      <c r="BN183" s="37"/>
      <c r="BO183" s="37"/>
      <c r="BP183" s="37"/>
      <c r="BQ183" s="14"/>
      <c r="BR183" s="14"/>
      <c r="BS183" s="14"/>
      <c r="BT183" s="14"/>
    </row>
    <row r="184">
      <c r="A184" s="28"/>
      <c r="B184" s="27"/>
      <c r="C184" s="28" t="s">
        <v>307</v>
      </c>
      <c r="D184" s="29" t="s">
        <v>306</v>
      </c>
      <c r="E184" s="30" t="s">
        <v>71</v>
      </c>
      <c r="F184" s="31">
        <f t="shared" si="3"/>
        <v>0</v>
      </c>
      <c r="G184" s="32">
        <f t="shared" si="2"/>
        <v>1</v>
      </c>
      <c r="H184" s="33">
        <v>1.0</v>
      </c>
      <c r="I184" s="41">
        <v>0.0</v>
      </c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7"/>
      <c r="BN184" s="37"/>
      <c r="BO184" s="37"/>
      <c r="BP184" s="37"/>
      <c r="BQ184" s="14"/>
      <c r="BR184" s="14"/>
      <c r="BS184" s="14"/>
      <c r="BT184" s="14"/>
    </row>
    <row r="185">
      <c r="A185" s="28"/>
      <c r="B185" s="27" t="s">
        <v>102</v>
      </c>
      <c r="C185" s="28" t="s">
        <v>308</v>
      </c>
      <c r="D185" s="29" t="s">
        <v>306</v>
      </c>
      <c r="E185" s="30" t="s">
        <v>71</v>
      </c>
      <c r="F185" s="31">
        <f t="shared" si="3"/>
        <v>0</v>
      </c>
      <c r="G185" s="32">
        <f t="shared" si="2"/>
        <v>2</v>
      </c>
      <c r="H185" s="33">
        <v>2.0</v>
      </c>
      <c r="I185" s="41">
        <v>0.0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7"/>
      <c r="BN185" s="37"/>
      <c r="BO185" s="37"/>
      <c r="BP185" s="37"/>
      <c r="BQ185" s="14"/>
      <c r="BR185" s="14"/>
      <c r="BS185" s="14"/>
      <c r="BT185" s="14"/>
    </row>
    <row r="186">
      <c r="A186" s="15"/>
      <c r="B186" s="2"/>
      <c r="C186" s="16" t="s">
        <v>309</v>
      </c>
      <c r="D186" s="17" t="s">
        <v>306</v>
      </c>
      <c r="E186" s="18" t="s">
        <v>65</v>
      </c>
      <c r="F186" s="19">
        <f t="shared" si="3"/>
        <v>0</v>
      </c>
      <c r="G186" s="20">
        <f t="shared" si="2"/>
        <v>1</v>
      </c>
      <c r="H186" s="21">
        <v>1.0</v>
      </c>
      <c r="I186" s="22">
        <v>0.0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37"/>
      <c r="BN186" s="37"/>
      <c r="BO186" s="37"/>
      <c r="BP186" s="37"/>
      <c r="BQ186" s="14"/>
      <c r="BR186" s="14"/>
      <c r="BS186" s="14"/>
      <c r="BT186" s="14"/>
    </row>
    <row r="187">
      <c r="A187" s="28" t="s">
        <v>310</v>
      </c>
      <c r="B187" s="27" t="s">
        <v>75</v>
      </c>
      <c r="C187" s="28" t="s">
        <v>311</v>
      </c>
      <c r="D187" s="29" t="s">
        <v>312</v>
      </c>
      <c r="E187" s="30" t="s">
        <v>71</v>
      </c>
      <c r="F187" s="31">
        <f t="shared" si="3"/>
        <v>40</v>
      </c>
      <c r="G187" s="32">
        <f t="shared" si="2"/>
        <v>767</v>
      </c>
      <c r="H187" s="33">
        <v>727.0</v>
      </c>
      <c r="I187" s="41">
        <v>49.0</v>
      </c>
      <c r="J187" s="35">
        <v>1.0</v>
      </c>
      <c r="K187" s="35">
        <v>1.0</v>
      </c>
      <c r="L187" s="35">
        <v>1.0</v>
      </c>
      <c r="M187" s="36"/>
      <c r="N187" s="35">
        <v>1.0</v>
      </c>
      <c r="O187" s="36"/>
      <c r="P187" s="36"/>
      <c r="Q187" s="36"/>
      <c r="R187" s="35">
        <v>1.0</v>
      </c>
      <c r="S187" s="35">
        <v>1.0</v>
      </c>
      <c r="T187" s="35">
        <v>1.0</v>
      </c>
      <c r="U187" s="35">
        <v>1.0</v>
      </c>
      <c r="V187" s="36"/>
      <c r="W187" s="35">
        <v>1.0</v>
      </c>
      <c r="X187" s="36"/>
      <c r="Y187" s="36"/>
      <c r="Z187" s="35">
        <v>1.0</v>
      </c>
      <c r="AA187" s="35">
        <v>1.0</v>
      </c>
      <c r="AB187" s="35">
        <v>1.0</v>
      </c>
      <c r="AC187" s="35">
        <v>1.0</v>
      </c>
      <c r="AD187" s="36"/>
      <c r="AE187" s="35">
        <v>1.0</v>
      </c>
      <c r="AF187" s="35">
        <v>1.0</v>
      </c>
      <c r="AG187" s="35">
        <v>1.0</v>
      </c>
      <c r="AH187" s="35">
        <v>1.0</v>
      </c>
      <c r="AI187" s="35">
        <v>1.0</v>
      </c>
      <c r="AJ187" s="35">
        <v>1.0</v>
      </c>
      <c r="AK187" s="35">
        <v>1.0</v>
      </c>
      <c r="AL187" s="35">
        <v>1.0</v>
      </c>
      <c r="AM187" s="35">
        <v>1.0</v>
      </c>
      <c r="AN187" s="36"/>
      <c r="AO187" s="35">
        <v>1.0</v>
      </c>
      <c r="AP187" s="36"/>
      <c r="AQ187" s="35">
        <v>1.0</v>
      </c>
      <c r="AR187" s="35">
        <v>1.0</v>
      </c>
      <c r="AS187" s="35">
        <v>1.0</v>
      </c>
      <c r="AT187" s="36"/>
      <c r="AU187" s="35">
        <v>1.0</v>
      </c>
      <c r="AV187" s="36"/>
      <c r="AW187" s="35">
        <v>1.0</v>
      </c>
      <c r="AX187" s="36"/>
      <c r="AY187" s="35">
        <v>1.0</v>
      </c>
      <c r="AZ187" s="35">
        <v>1.0</v>
      </c>
      <c r="BA187" s="35">
        <v>1.0</v>
      </c>
      <c r="BB187" s="35">
        <v>1.0</v>
      </c>
      <c r="BC187" s="35">
        <v>1.0</v>
      </c>
      <c r="BD187" s="35">
        <v>1.0</v>
      </c>
      <c r="BE187" s="35">
        <v>1.0</v>
      </c>
      <c r="BF187" s="35">
        <v>1.0</v>
      </c>
      <c r="BG187" s="35">
        <v>1.0</v>
      </c>
      <c r="BH187" s="35">
        <v>1.0</v>
      </c>
      <c r="BI187" s="35">
        <v>1.0</v>
      </c>
      <c r="BJ187" s="35">
        <v>1.0</v>
      </c>
      <c r="BK187" s="36"/>
      <c r="BL187" s="36"/>
      <c r="BM187" s="14"/>
      <c r="BN187" s="14"/>
      <c r="BO187" s="14"/>
      <c r="BP187" s="14"/>
      <c r="BQ187" s="14"/>
      <c r="BR187" s="14"/>
      <c r="BS187" s="14"/>
      <c r="BT187" s="14"/>
    </row>
    <row r="188">
      <c r="A188" s="26" t="s">
        <v>313</v>
      </c>
      <c r="B188" s="27" t="s">
        <v>75</v>
      </c>
      <c r="C188" s="28" t="s">
        <v>314</v>
      </c>
      <c r="D188" s="29" t="s">
        <v>312</v>
      </c>
      <c r="E188" s="30" t="s">
        <v>71</v>
      </c>
      <c r="F188" s="31">
        <f t="shared" si="3"/>
        <v>0</v>
      </c>
      <c r="G188" s="32">
        <f t="shared" si="2"/>
        <v>108</v>
      </c>
      <c r="H188" s="33">
        <v>108.0</v>
      </c>
      <c r="I188" s="34">
        <v>0.0</v>
      </c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25"/>
      <c r="BN188" s="25"/>
      <c r="BO188" s="25"/>
      <c r="BP188" s="25"/>
      <c r="BQ188" s="14"/>
      <c r="BR188" s="14"/>
      <c r="BS188" s="14"/>
      <c r="BT188" s="14"/>
    </row>
    <row r="189">
      <c r="A189" s="28" t="s">
        <v>315</v>
      </c>
      <c r="B189" s="27" t="s">
        <v>72</v>
      </c>
      <c r="C189" s="28" t="s">
        <v>316</v>
      </c>
      <c r="D189" s="29" t="s">
        <v>312</v>
      </c>
      <c r="E189" s="30" t="s">
        <v>71</v>
      </c>
      <c r="F189" s="31">
        <f t="shared" si="3"/>
        <v>0</v>
      </c>
      <c r="G189" s="32">
        <f t="shared" si="2"/>
        <v>80</v>
      </c>
      <c r="H189" s="33">
        <v>80.0</v>
      </c>
      <c r="I189" s="41">
        <v>0.0</v>
      </c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7"/>
      <c r="BN189" s="37"/>
      <c r="BO189" s="37"/>
      <c r="BP189" s="37"/>
      <c r="BQ189" s="14"/>
      <c r="BR189" s="14"/>
      <c r="BS189" s="14"/>
      <c r="BT189" s="14"/>
    </row>
    <row r="190">
      <c r="A190" s="26"/>
      <c r="B190" s="27"/>
      <c r="C190" s="28" t="s">
        <v>317</v>
      </c>
      <c r="D190" s="29" t="s">
        <v>312</v>
      </c>
      <c r="E190" s="30" t="s">
        <v>71</v>
      </c>
      <c r="F190" s="31">
        <f t="shared" si="3"/>
        <v>0</v>
      </c>
      <c r="G190" s="32">
        <f t="shared" si="2"/>
        <v>3</v>
      </c>
      <c r="H190" s="33">
        <v>3.0</v>
      </c>
      <c r="I190" s="34">
        <v>0.0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25"/>
      <c r="BN190" s="25"/>
      <c r="BO190" s="25"/>
      <c r="BP190" s="25"/>
      <c r="BQ190" s="14"/>
      <c r="BR190" s="14"/>
      <c r="BS190" s="14"/>
      <c r="BT190" s="14"/>
    </row>
    <row r="191">
      <c r="A191" s="16"/>
      <c r="B191" s="2" t="s">
        <v>102</v>
      </c>
      <c r="C191" s="16" t="s">
        <v>318</v>
      </c>
      <c r="D191" s="17" t="s">
        <v>312</v>
      </c>
      <c r="E191" s="18" t="s">
        <v>65</v>
      </c>
      <c r="F191" s="19">
        <f t="shared" si="3"/>
        <v>14</v>
      </c>
      <c r="G191" s="20">
        <f t="shared" si="2"/>
        <v>37</v>
      </c>
      <c r="H191" s="21">
        <v>23.0</v>
      </c>
      <c r="I191" s="22">
        <v>8.0</v>
      </c>
      <c r="J191" s="23"/>
      <c r="K191" s="23"/>
      <c r="L191" s="23"/>
      <c r="M191" s="40">
        <v>1.0</v>
      </c>
      <c r="N191" s="23"/>
      <c r="O191" s="23"/>
      <c r="P191" s="23"/>
      <c r="Q191" s="23"/>
      <c r="R191" s="40">
        <v>1.0</v>
      </c>
      <c r="S191" s="40">
        <v>1.0</v>
      </c>
      <c r="T191" s="23"/>
      <c r="U191" s="23"/>
      <c r="V191" s="23"/>
      <c r="W191" s="40">
        <v>1.0</v>
      </c>
      <c r="X191" s="23"/>
      <c r="Y191" s="23"/>
      <c r="Z191" s="23"/>
      <c r="AA191" s="40">
        <v>1.0</v>
      </c>
      <c r="AB191" s="23"/>
      <c r="AC191" s="40">
        <v>1.0</v>
      </c>
      <c r="AD191" s="23"/>
      <c r="AE191" s="40">
        <v>1.0</v>
      </c>
      <c r="AF191" s="23"/>
      <c r="AG191" s="40">
        <v>1.0</v>
      </c>
      <c r="AH191" s="40">
        <v>1.0</v>
      </c>
      <c r="AI191" s="40">
        <v>1.0</v>
      </c>
      <c r="AJ191" s="23"/>
      <c r="AK191" s="23"/>
      <c r="AL191" s="23"/>
      <c r="AM191" s="23"/>
      <c r="AN191" s="23"/>
      <c r="AO191" s="23"/>
      <c r="AP191" s="23"/>
      <c r="AQ191" s="23"/>
      <c r="AR191" s="23"/>
      <c r="AS191" s="40">
        <v>1.0</v>
      </c>
      <c r="AT191" s="23"/>
      <c r="AU191" s="23"/>
      <c r="AV191" s="23"/>
      <c r="AW191" s="23"/>
      <c r="AX191" s="23"/>
      <c r="AY191" s="40">
        <v>1.0</v>
      </c>
      <c r="AZ191" s="40">
        <v>1.0</v>
      </c>
      <c r="BA191" s="23"/>
      <c r="BB191" s="23"/>
      <c r="BC191" s="23"/>
      <c r="BD191" s="23"/>
      <c r="BE191" s="23"/>
      <c r="BF191" s="23"/>
      <c r="BG191" s="23"/>
      <c r="BH191" s="23"/>
      <c r="BI191" s="40">
        <v>1.0</v>
      </c>
      <c r="BJ191" s="23"/>
      <c r="BK191" s="23"/>
      <c r="BL191" s="23"/>
      <c r="BM191" s="14"/>
      <c r="BN191" s="14"/>
      <c r="BO191" s="14"/>
      <c r="BP191" s="14"/>
      <c r="BQ191" s="14"/>
      <c r="BR191" s="14"/>
      <c r="BS191" s="58"/>
      <c r="BT191" s="58"/>
    </row>
    <row r="192">
      <c r="A192" s="28"/>
      <c r="B192" s="27"/>
      <c r="C192" s="28" t="s">
        <v>319</v>
      </c>
      <c r="D192" s="29" t="s">
        <v>312</v>
      </c>
      <c r="E192" s="30" t="s">
        <v>71</v>
      </c>
      <c r="F192" s="31">
        <f t="shared" si="3"/>
        <v>0</v>
      </c>
      <c r="G192" s="32">
        <f t="shared" si="2"/>
        <v>25</v>
      </c>
      <c r="H192" s="33">
        <v>25.0</v>
      </c>
      <c r="I192" s="34">
        <v>0.0</v>
      </c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25"/>
      <c r="BN192" s="25"/>
      <c r="BO192" s="25"/>
      <c r="BP192" s="25"/>
      <c r="BQ192" s="14"/>
      <c r="BR192" s="14"/>
      <c r="BS192" s="14"/>
      <c r="BT192" s="14"/>
    </row>
    <row r="193">
      <c r="A193" s="28"/>
      <c r="B193" s="27"/>
      <c r="C193" s="28" t="s">
        <v>320</v>
      </c>
      <c r="D193" s="29" t="s">
        <v>312</v>
      </c>
      <c r="E193" s="30" t="s">
        <v>71</v>
      </c>
      <c r="F193" s="31">
        <f t="shared" si="3"/>
        <v>0</v>
      </c>
      <c r="G193" s="32">
        <f t="shared" si="2"/>
        <v>1</v>
      </c>
      <c r="H193" s="33">
        <v>1.0</v>
      </c>
      <c r="I193" s="41">
        <v>0.0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7"/>
      <c r="BN193" s="37"/>
      <c r="BO193" s="37"/>
      <c r="BP193" s="37"/>
      <c r="BQ193" s="14"/>
      <c r="BR193" s="14"/>
      <c r="BS193" s="14"/>
      <c r="BT193" s="14"/>
    </row>
    <row r="194">
      <c r="A194" s="28"/>
      <c r="B194" s="27" t="s">
        <v>72</v>
      </c>
      <c r="C194" s="42" t="s">
        <v>321</v>
      </c>
      <c r="D194" s="29" t="s">
        <v>312</v>
      </c>
      <c r="E194" s="30" t="s">
        <v>71</v>
      </c>
      <c r="F194" s="31">
        <f t="shared" si="3"/>
        <v>1</v>
      </c>
      <c r="G194" s="32">
        <f t="shared" si="2"/>
        <v>1</v>
      </c>
      <c r="H194" s="33"/>
      <c r="I194" s="41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5">
        <v>1.0</v>
      </c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7"/>
      <c r="BN194" s="37"/>
      <c r="BO194" s="37"/>
      <c r="BP194" s="37"/>
      <c r="BQ194" s="14"/>
      <c r="BR194" s="14"/>
      <c r="BS194" s="14"/>
      <c r="BT194" s="14"/>
    </row>
    <row r="195">
      <c r="A195" s="15"/>
      <c r="B195" s="2"/>
      <c r="C195" s="16" t="s">
        <v>322</v>
      </c>
      <c r="D195" s="17" t="s">
        <v>312</v>
      </c>
      <c r="E195" s="18" t="s">
        <v>65</v>
      </c>
      <c r="F195" s="19">
        <f t="shared" si="3"/>
        <v>0</v>
      </c>
      <c r="G195" s="20">
        <f t="shared" si="2"/>
        <v>2</v>
      </c>
      <c r="H195" s="21">
        <v>2.0</v>
      </c>
      <c r="I195" s="22">
        <v>0.0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37"/>
      <c r="BN195" s="37"/>
      <c r="BO195" s="37"/>
      <c r="BP195" s="37"/>
      <c r="BQ195" s="14"/>
      <c r="BR195" s="14"/>
      <c r="BS195" s="58"/>
      <c r="BT195" s="58"/>
    </row>
    <row r="196">
      <c r="A196" s="16"/>
      <c r="B196" s="2"/>
      <c r="C196" s="16" t="s">
        <v>323</v>
      </c>
      <c r="D196" s="17" t="s">
        <v>312</v>
      </c>
      <c r="E196" s="18" t="s">
        <v>65</v>
      </c>
      <c r="F196" s="19">
        <f t="shared" si="3"/>
        <v>0</v>
      </c>
      <c r="G196" s="20">
        <f t="shared" si="2"/>
        <v>1</v>
      </c>
      <c r="H196" s="21">
        <v>1.0</v>
      </c>
      <c r="I196" s="63">
        <v>1.0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14"/>
      <c r="BN196" s="14"/>
      <c r="BO196" s="14"/>
      <c r="BP196" s="14"/>
      <c r="BQ196" s="14"/>
      <c r="BR196" s="14"/>
      <c r="BS196" s="58"/>
      <c r="BT196" s="58"/>
    </row>
    <row r="197">
      <c r="A197" s="28"/>
      <c r="B197" s="27"/>
      <c r="C197" s="28" t="s">
        <v>324</v>
      </c>
      <c r="D197" s="29" t="s">
        <v>325</v>
      </c>
      <c r="E197" s="30" t="s">
        <v>71</v>
      </c>
      <c r="F197" s="31">
        <f t="shared" si="3"/>
        <v>0</v>
      </c>
      <c r="G197" s="32">
        <f t="shared" si="2"/>
        <v>2</v>
      </c>
      <c r="H197" s="33">
        <v>2.0</v>
      </c>
      <c r="I197" s="41">
        <v>0.0</v>
      </c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7"/>
      <c r="BN197" s="37"/>
      <c r="BO197" s="37"/>
      <c r="BP197" s="37"/>
      <c r="BQ197" s="14"/>
      <c r="BR197" s="14"/>
      <c r="BS197" s="14"/>
      <c r="BT197" s="14"/>
    </row>
    <row r="198">
      <c r="A198" s="26"/>
      <c r="B198" s="27" t="s">
        <v>72</v>
      </c>
      <c r="C198" s="28" t="s">
        <v>326</v>
      </c>
      <c r="D198" s="29" t="s">
        <v>325</v>
      </c>
      <c r="E198" s="30" t="s">
        <v>71</v>
      </c>
      <c r="F198" s="31">
        <f t="shared" si="3"/>
        <v>0</v>
      </c>
      <c r="G198" s="32">
        <f t="shared" si="2"/>
        <v>2</v>
      </c>
      <c r="H198" s="33">
        <v>2.0</v>
      </c>
      <c r="I198" s="34">
        <v>0.0</v>
      </c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25"/>
      <c r="BN198" s="25"/>
      <c r="BO198" s="25"/>
      <c r="BP198" s="25"/>
      <c r="BQ198" s="14"/>
      <c r="BR198" s="14"/>
      <c r="BS198" s="14"/>
      <c r="BT198" s="14"/>
    </row>
    <row r="199">
      <c r="A199" s="28"/>
      <c r="B199" s="27"/>
      <c r="C199" s="28" t="s">
        <v>327</v>
      </c>
      <c r="D199" s="29" t="s">
        <v>325</v>
      </c>
      <c r="E199" s="30" t="s">
        <v>71</v>
      </c>
      <c r="F199" s="31">
        <f t="shared" si="3"/>
        <v>0</v>
      </c>
      <c r="G199" s="32">
        <f t="shared" si="2"/>
        <v>21</v>
      </c>
      <c r="H199" s="33">
        <v>21.0</v>
      </c>
      <c r="I199" s="41">
        <v>0.0</v>
      </c>
      <c r="J199" s="36"/>
      <c r="K199" s="64"/>
      <c r="L199" s="64"/>
      <c r="M199" s="64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7"/>
      <c r="BN199" s="37"/>
      <c r="BO199" s="37"/>
      <c r="BP199" s="37"/>
      <c r="BQ199" s="14"/>
      <c r="BR199" s="14"/>
      <c r="BS199" s="14"/>
      <c r="BT199" s="14"/>
    </row>
    <row r="200">
      <c r="A200" s="28"/>
      <c r="B200" s="27"/>
      <c r="C200" s="28" t="s">
        <v>328</v>
      </c>
      <c r="D200" s="29" t="s">
        <v>325</v>
      </c>
      <c r="E200" s="30" t="s">
        <v>71</v>
      </c>
      <c r="F200" s="31">
        <f t="shared" si="3"/>
        <v>1</v>
      </c>
      <c r="G200" s="32">
        <f t="shared" si="2"/>
        <v>5</v>
      </c>
      <c r="H200" s="33">
        <v>4.0</v>
      </c>
      <c r="I200" s="34">
        <v>1.0</v>
      </c>
      <c r="J200" s="36"/>
      <c r="K200" s="64"/>
      <c r="L200" s="64"/>
      <c r="M200" s="64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5">
        <v>1.0</v>
      </c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14"/>
      <c r="BN200" s="14"/>
      <c r="BO200" s="14"/>
      <c r="BP200" s="14"/>
      <c r="BQ200" s="14"/>
      <c r="BR200" s="14"/>
      <c r="BS200" s="14"/>
      <c r="BT200" s="14"/>
    </row>
    <row r="201">
      <c r="A201" s="28"/>
      <c r="B201" s="27"/>
      <c r="C201" s="42" t="s">
        <v>329</v>
      </c>
      <c r="D201" s="29" t="s">
        <v>325</v>
      </c>
      <c r="E201" s="30" t="s">
        <v>71</v>
      </c>
      <c r="F201" s="31">
        <f t="shared" si="3"/>
        <v>1</v>
      </c>
      <c r="G201" s="32">
        <f t="shared" si="2"/>
        <v>1</v>
      </c>
      <c r="H201" s="33"/>
      <c r="I201" s="34"/>
      <c r="J201" s="36"/>
      <c r="K201" s="64"/>
      <c r="L201" s="64"/>
      <c r="M201" s="64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5">
        <v>1.0</v>
      </c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14"/>
      <c r="BN201" s="14"/>
      <c r="BO201" s="14"/>
      <c r="BP201" s="14"/>
      <c r="BQ201" s="14"/>
      <c r="BR201" s="14"/>
      <c r="BS201" s="14"/>
      <c r="BT201" s="14"/>
    </row>
    <row r="202">
      <c r="A202" s="16" t="s">
        <v>330</v>
      </c>
      <c r="B202" s="2" t="s">
        <v>185</v>
      </c>
      <c r="C202" s="16" t="s">
        <v>331</v>
      </c>
      <c r="D202" s="17" t="s">
        <v>332</v>
      </c>
      <c r="E202" s="18" t="s">
        <v>65</v>
      </c>
      <c r="F202" s="19">
        <f t="shared" si="3"/>
        <v>32</v>
      </c>
      <c r="G202" s="20">
        <f t="shared" si="2"/>
        <v>421</v>
      </c>
      <c r="H202" s="40">
        <v>389.0</v>
      </c>
      <c r="I202" s="63">
        <v>40.0</v>
      </c>
      <c r="J202" s="40">
        <v>1.0</v>
      </c>
      <c r="K202" s="65"/>
      <c r="L202" s="65"/>
      <c r="M202" s="65"/>
      <c r="N202" s="23"/>
      <c r="O202" s="40">
        <v>1.0</v>
      </c>
      <c r="P202" s="23"/>
      <c r="Q202" s="40">
        <v>1.0</v>
      </c>
      <c r="R202" s="40">
        <v>1.0</v>
      </c>
      <c r="S202" s="40">
        <v>1.0</v>
      </c>
      <c r="T202" s="23"/>
      <c r="U202" s="40">
        <v>1.0</v>
      </c>
      <c r="V202" s="40">
        <v>1.0</v>
      </c>
      <c r="W202" s="40">
        <v>1.0</v>
      </c>
      <c r="X202" s="23"/>
      <c r="Y202" s="23"/>
      <c r="Z202" s="23"/>
      <c r="AA202" s="40">
        <v>1.0</v>
      </c>
      <c r="AB202" s="40">
        <v>1.0</v>
      </c>
      <c r="AC202" s="40">
        <v>1.0</v>
      </c>
      <c r="AD202" s="40">
        <v>1.0</v>
      </c>
      <c r="AE202" s="40">
        <v>1.0</v>
      </c>
      <c r="AF202" s="40">
        <v>1.0</v>
      </c>
      <c r="AG202" s="23"/>
      <c r="AH202" s="40">
        <v>1.0</v>
      </c>
      <c r="AI202" s="40">
        <v>1.0</v>
      </c>
      <c r="AJ202" s="40">
        <v>1.0</v>
      </c>
      <c r="AK202" s="40">
        <v>1.0</v>
      </c>
      <c r="AL202" s="40">
        <v>1.0</v>
      </c>
      <c r="AM202" s="40">
        <v>1.0</v>
      </c>
      <c r="AN202" s="23"/>
      <c r="AO202" s="23"/>
      <c r="AP202" s="23"/>
      <c r="AQ202" s="40">
        <v>1.0</v>
      </c>
      <c r="AR202" s="40">
        <v>1.0</v>
      </c>
      <c r="AS202" s="23"/>
      <c r="AT202" s="23"/>
      <c r="AU202" s="40">
        <v>1.0</v>
      </c>
      <c r="AV202" s="23"/>
      <c r="AW202" s="40">
        <v>1.0</v>
      </c>
      <c r="AX202" s="40">
        <v>1.0</v>
      </c>
      <c r="AY202" s="40">
        <v>1.0</v>
      </c>
      <c r="AZ202" s="40">
        <v>1.0</v>
      </c>
      <c r="BA202" s="40">
        <v>1.0</v>
      </c>
      <c r="BB202" s="23"/>
      <c r="BC202" s="66"/>
      <c r="BD202" s="67">
        <v>1.0</v>
      </c>
      <c r="BE202" s="66"/>
      <c r="BF202" s="66"/>
      <c r="BG202" s="67">
        <v>1.0</v>
      </c>
      <c r="BH202" s="66"/>
      <c r="BI202" s="67">
        <v>1.0</v>
      </c>
      <c r="BJ202" s="67">
        <v>1.0</v>
      </c>
      <c r="BK202" s="66"/>
      <c r="BL202" s="66"/>
      <c r="BM202" s="14"/>
      <c r="BN202" s="14"/>
      <c r="BO202" s="14"/>
      <c r="BP202" s="14"/>
      <c r="BQ202" s="14"/>
      <c r="BR202" s="14"/>
      <c r="BS202" s="58"/>
      <c r="BT202" s="58"/>
    </row>
    <row r="203">
      <c r="A203" s="26" t="s">
        <v>333</v>
      </c>
      <c r="B203" s="27" t="s">
        <v>62</v>
      </c>
      <c r="C203" s="28" t="s">
        <v>334</v>
      </c>
      <c r="D203" s="29" t="s">
        <v>332</v>
      </c>
      <c r="E203" s="30" t="s">
        <v>71</v>
      </c>
      <c r="F203" s="31">
        <f t="shared" si="3"/>
        <v>0</v>
      </c>
      <c r="G203" s="32">
        <f t="shared" si="2"/>
        <v>183</v>
      </c>
      <c r="H203" s="33">
        <v>183.0</v>
      </c>
      <c r="I203" s="34">
        <v>0.0</v>
      </c>
      <c r="J203" s="36"/>
      <c r="K203" s="64"/>
      <c r="L203" s="64"/>
      <c r="M203" s="64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25"/>
      <c r="BN203" s="25"/>
      <c r="BO203" s="25"/>
      <c r="BP203" s="25"/>
      <c r="BQ203" s="14"/>
      <c r="BR203" s="14"/>
      <c r="BS203" s="14"/>
      <c r="BT203" s="14"/>
    </row>
    <row r="204">
      <c r="A204" s="15"/>
      <c r="B204" s="2" t="s">
        <v>102</v>
      </c>
      <c r="C204" s="16" t="s">
        <v>335</v>
      </c>
      <c r="D204" s="17" t="s">
        <v>332</v>
      </c>
      <c r="E204" s="18" t="s">
        <v>65</v>
      </c>
      <c r="F204" s="19">
        <f t="shared" si="3"/>
        <v>0</v>
      </c>
      <c r="G204" s="20">
        <f t="shared" si="2"/>
        <v>3</v>
      </c>
      <c r="H204" s="21">
        <v>3.0</v>
      </c>
      <c r="I204" s="22">
        <v>0.0</v>
      </c>
      <c r="J204" s="23"/>
      <c r="K204" s="68"/>
      <c r="L204" s="68"/>
      <c r="M204" s="68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5"/>
      <c r="BN204" s="25"/>
      <c r="BO204" s="25"/>
      <c r="BP204" s="25"/>
      <c r="BQ204" s="14"/>
      <c r="BR204" s="14"/>
      <c r="BS204" s="58"/>
      <c r="BT204" s="58"/>
    </row>
    <row r="205">
      <c r="A205" s="26"/>
      <c r="B205" s="27"/>
      <c r="C205" s="28" t="s">
        <v>336</v>
      </c>
      <c r="D205" s="29" t="s">
        <v>332</v>
      </c>
      <c r="E205" s="30" t="s">
        <v>71</v>
      </c>
      <c r="F205" s="31">
        <f t="shared" si="3"/>
        <v>0</v>
      </c>
      <c r="G205" s="32">
        <f t="shared" si="2"/>
        <v>5</v>
      </c>
      <c r="H205" s="33">
        <v>5.0</v>
      </c>
      <c r="I205" s="34">
        <v>0.0</v>
      </c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25"/>
      <c r="BN205" s="25"/>
      <c r="BO205" s="25"/>
      <c r="BP205" s="25"/>
      <c r="BQ205" s="14"/>
      <c r="BR205" s="14"/>
      <c r="BS205" s="14"/>
      <c r="BT205" s="14"/>
    </row>
    <row r="206">
      <c r="A206" s="15"/>
      <c r="B206" s="2"/>
      <c r="C206" s="16" t="s">
        <v>337</v>
      </c>
      <c r="D206" s="17" t="s">
        <v>332</v>
      </c>
      <c r="E206" s="18" t="s">
        <v>65</v>
      </c>
      <c r="F206" s="19">
        <f t="shared" si="3"/>
        <v>0</v>
      </c>
      <c r="G206" s="20">
        <f t="shared" si="2"/>
        <v>2</v>
      </c>
      <c r="H206" s="21">
        <v>2.0</v>
      </c>
      <c r="I206" s="22">
        <v>0.0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5"/>
      <c r="BN206" s="25"/>
      <c r="BO206" s="25"/>
      <c r="BP206" s="25"/>
      <c r="BQ206" s="14"/>
      <c r="BR206" s="14"/>
      <c r="BS206" s="14"/>
      <c r="BT206" s="14"/>
    </row>
    <row r="207">
      <c r="A207" s="15"/>
      <c r="B207" s="2" t="s">
        <v>185</v>
      </c>
      <c r="C207" s="16" t="s">
        <v>338</v>
      </c>
      <c r="D207" s="17" t="s">
        <v>332</v>
      </c>
      <c r="E207" s="18" t="s">
        <v>65</v>
      </c>
      <c r="F207" s="19">
        <f t="shared" si="3"/>
        <v>0</v>
      </c>
      <c r="G207" s="20">
        <f t="shared" si="2"/>
        <v>1</v>
      </c>
      <c r="H207" s="21">
        <v>1.0</v>
      </c>
      <c r="I207" s="22">
        <v>0.0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37"/>
      <c r="BN207" s="37"/>
      <c r="BO207" s="37"/>
      <c r="BP207" s="37"/>
      <c r="BQ207" s="14"/>
      <c r="BR207" s="14"/>
      <c r="BS207" s="14"/>
      <c r="BT207" s="14"/>
    </row>
    <row r="208">
      <c r="A208" s="28"/>
      <c r="B208" s="27"/>
      <c r="C208" s="28" t="s">
        <v>339</v>
      </c>
      <c r="D208" s="29" t="s">
        <v>332</v>
      </c>
      <c r="E208" s="30" t="s">
        <v>71</v>
      </c>
      <c r="F208" s="31">
        <f t="shared" si="3"/>
        <v>0</v>
      </c>
      <c r="G208" s="32">
        <f t="shared" si="2"/>
        <v>1</v>
      </c>
      <c r="H208" s="33">
        <v>1.0</v>
      </c>
      <c r="I208" s="41">
        <v>0.0</v>
      </c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7"/>
      <c r="BN208" s="37"/>
      <c r="BO208" s="37"/>
      <c r="BP208" s="37"/>
      <c r="BQ208" s="14"/>
      <c r="BR208" s="14"/>
      <c r="BS208" s="14"/>
      <c r="BT208" s="14"/>
    </row>
    <row r="209">
      <c r="A209" s="26" t="s">
        <v>340</v>
      </c>
      <c r="B209" s="27" t="s">
        <v>72</v>
      </c>
      <c r="C209" s="28" t="s">
        <v>341</v>
      </c>
      <c r="D209" s="29" t="s">
        <v>332</v>
      </c>
      <c r="E209" s="30" t="s">
        <v>71</v>
      </c>
      <c r="F209" s="31">
        <f t="shared" si="3"/>
        <v>0</v>
      </c>
      <c r="G209" s="32">
        <f t="shared" si="2"/>
        <v>26</v>
      </c>
      <c r="H209" s="33">
        <v>26.0</v>
      </c>
      <c r="I209" s="34">
        <v>0.0</v>
      </c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25"/>
      <c r="BN209" s="25"/>
      <c r="BO209" s="25"/>
      <c r="BP209" s="25"/>
      <c r="BQ209" s="14"/>
      <c r="BR209" s="14"/>
      <c r="BS209" s="14"/>
      <c r="BT209" s="14"/>
    </row>
    <row r="210">
      <c r="A210" s="28"/>
      <c r="B210" s="27"/>
      <c r="C210" s="28" t="s">
        <v>342</v>
      </c>
      <c r="D210" s="29" t="s">
        <v>332</v>
      </c>
      <c r="E210" s="30" t="s">
        <v>71</v>
      </c>
      <c r="F210" s="31">
        <f t="shared" si="3"/>
        <v>0</v>
      </c>
      <c r="G210" s="32">
        <f t="shared" si="2"/>
        <v>1</v>
      </c>
      <c r="H210" s="33">
        <v>1.0</v>
      </c>
      <c r="I210" s="41">
        <v>0.0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7"/>
      <c r="BN210" s="37"/>
      <c r="BO210" s="37"/>
      <c r="BP210" s="37"/>
      <c r="BQ210" s="14"/>
      <c r="BR210" s="14"/>
      <c r="BS210" s="14"/>
      <c r="BT210" s="14"/>
    </row>
    <row r="211">
      <c r="A211" s="26"/>
      <c r="B211" s="27" t="s">
        <v>72</v>
      </c>
      <c r="C211" s="28" t="s">
        <v>343</v>
      </c>
      <c r="D211" s="29" t="s">
        <v>332</v>
      </c>
      <c r="E211" s="30" t="s">
        <v>71</v>
      </c>
      <c r="F211" s="31">
        <f t="shared" si="3"/>
        <v>0</v>
      </c>
      <c r="G211" s="32">
        <f t="shared" si="2"/>
        <v>2</v>
      </c>
      <c r="H211" s="33">
        <v>2.0</v>
      </c>
      <c r="I211" s="34">
        <v>0.0</v>
      </c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25"/>
      <c r="BN211" s="25"/>
      <c r="BO211" s="25"/>
      <c r="BP211" s="25"/>
      <c r="BQ211" s="14"/>
      <c r="BR211" s="14"/>
      <c r="BS211" s="14"/>
      <c r="BT211" s="14"/>
    </row>
    <row r="212">
      <c r="A212" s="26"/>
      <c r="B212" s="27"/>
      <c r="C212" s="28" t="s">
        <v>344</v>
      </c>
      <c r="D212" s="29" t="s">
        <v>332</v>
      </c>
      <c r="E212" s="30" t="s">
        <v>71</v>
      </c>
      <c r="F212" s="31">
        <f t="shared" si="3"/>
        <v>1</v>
      </c>
      <c r="G212" s="32">
        <f t="shared" si="2"/>
        <v>2</v>
      </c>
      <c r="H212" s="33">
        <v>1.0</v>
      </c>
      <c r="I212" s="34">
        <v>1.0</v>
      </c>
      <c r="J212" s="36"/>
      <c r="K212" s="36"/>
      <c r="L212" s="36"/>
      <c r="M212" s="36"/>
      <c r="N212" s="36"/>
      <c r="O212" s="36"/>
      <c r="P212" s="36"/>
      <c r="Q212" s="36"/>
      <c r="R212" s="35">
        <v>1.0</v>
      </c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14"/>
      <c r="BN212" s="14"/>
      <c r="BO212" s="14"/>
      <c r="BP212" s="14"/>
      <c r="BQ212" s="14"/>
      <c r="BR212" s="14"/>
      <c r="BS212" s="57"/>
      <c r="BT212" s="57"/>
    </row>
    <row r="213">
      <c r="A213" s="15" t="s">
        <v>345</v>
      </c>
      <c r="B213" s="2" t="s">
        <v>102</v>
      </c>
      <c r="C213" s="16" t="s">
        <v>346</v>
      </c>
      <c r="D213" s="17" t="s">
        <v>347</v>
      </c>
      <c r="E213" s="18" t="s">
        <v>65</v>
      </c>
      <c r="F213" s="19">
        <f t="shared" si="3"/>
        <v>31</v>
      </c>
      <c r="G213" s="20">
        <f t="shared" si="2"/>
        <v>481</v>
      </c>
      <c r="H213" s="21">
        <v>450.0</v>
      </c>
      <c r="I213" s="22">
        <v>46.0</v>
      </c>
      <c r="J213" s="40">
        <v>1.0</v>
      </c>
      <c r="K213" s="40">
        <v>1.0</v>
      </c>
      <c r="L213" s="40">
        <v>1.0</v>
      </c>
      <c r="M213" s="40">
        <v>1.0</v>
      </c>
      <c r="N213" s="40">
        <v>1.0</v>
      </c>
      <c r="O213" s="40">
        <v>1.0</v>
      </c>
      <c r="P213" s="40">
        <v>1.0</v>
      </c>
      <c r="Q213" s="23"/>
      <c r="R213" s="23"/>
      <c r="S213" s="40">
        <v>1.0</v>
      </c>
      <c r="T213" s="23"/>
      <c r="U213" s="23"/>
      <c r="V213" s="23"/>
      <c r="W213" s="40">
        <v>1.0</v>
      </c>
      <c r="X213" s="40">
        <v>1.0</v>
      </c>
      <c r="Y213" s="23"/>
      <c r="Z213" s="40">
        <v>1.0</v>
      </c>
      <c r="AA213" s="23"/>
      <c r="AB213" s="40">
        <v>1.0</v>
      </c>
      <c r="AC213" s="40">
        <v>1.0</v>
      </c>
      <c r="AD213" s="40">
        <v>1.0</v>
      </c>
      <c r="AE213" s="23"/>
      <c r="AF213" s="40">
        <v>1.0</v>
      </c>
      <c r="AG213" s="40">
        <v>1.0</v>
      </c>
      <c r="AH213" s="40">
        <v>1.0</v>
      </c>
      <c r="AI213" s="40">
        <v>1.0</v>
      </c>
      <c r="AJ213" s="23"/>
      <c r="AK213" s="40">
        <v>1.0</v>
      </c>
      <c r="AL213" s="23"/>
      <c r="AM213" s="23"/>
      <c r="AN213" s="40">
        <v>1.0</v>
      </c>
      <c r="AO213" s="23"/>
      <c r="AP213" s="40">
        <v>1.0</v>
      </c>
      <c r="AQ213" s="23"/>
      <c r="AR213" s="40">
        <v>1.0</v>
      </c>
      <c r="AS213" s="40">
        <v>1.0</v>
      </c>
      <c r="AT213" s="40">
        <v>1.0</v>
      </c>
      <c r="AU213" s="40">
        <v>1.0</v>
      </c>
      <c r="AV213" s="23"/>
      <c r="AW213" s="40">
        <v>1.0</v>
      </c>
      <c r="AX213" s="23"/>
      <c r="AY213" s="23"/>
      <c r="AZ213" s="40">
        <v>1.0</v>
      </c>
      <c r="BA213" s="23"/>
      <c r="BB213" s="23"/>
      <c r="BC213" s="23"/>
      <c r="BD213" s="40">
        <v>1.0</v>
      </c>
      <c r="BE213" s="23"/>
      <c r="BF213" s="23"/>
      <c r="BG213" s="40">
        <v>1.0</v>
      </c>
      <c r="BH213" s="23"/>
      <c r="BI213" s="40">
        <v>1.0</v>
      </c>
      <c r="BJ213" s="40">
        <v>1.0</v>
      </c>
      <c r="BK213" s="23"/>
      <c r="BL213" s="23"/>
      <c r="BM213" s="14"/>
      <c r="BN213" s="14"/>
      <c r="BO213" s="14"/>
      <c r="BP213" s="14"/>
      <c r="BQ213" s="14"/>
      <c r="BR213" s="14"/>
      <c r="BS213" s="58"/>
      <c r="BT213" s="58"/>
    </row>
    <row r="214">
      <c r="A214" s="26"/>
      <c r="B214" s="27" t="s">
        <v>72</v>
      </c>
      <c r="C214" s="28" t="s">
        <v>348</v>
      </c>
      <c r="D214" s="29" t="s">
        <v>347</v>
      </c>
      <c r="E214" s="30" t="s">
        <v>71</v>
      </c>
      <c r="F214" s="31">
        <f t="shared" si="3"/>
        <v>16</v>
      </c>
      <c r="G214" s="32">
        <f t="shared" si="2"/>
        <v>118</v>
      </c>
      <c r="H214" s="33">
        <v>102.0</v>
      </c>
      <c r="I214" s="34">
        <v>15.0</v>
      </c>
      <c r="J214" s="35">
        <v>1.0</v>
      </c>
      <c r="K214" s="36"/>
      <c r="L214" s="36"/>
      <c r="M214" s="36"/>
      <c r="N214" s="35">
        <v>1.0</v>
      </c>
      <c r="O214" s="36"/>
      <c r="P214" s="36"/>
      <c r="Q214" s="36"/>
      <c r="R214" s="35">
        <v>1.0</v>
      </c>
      <c r="S214" s="36"/>
      <c r="T214" s="36"/>
      <c r="U214" s="36"/>
      <c r="V214" s="35">
        <v>1.0</v>
      </c>
      <c r="W214" s="36"/>
      <c r="X214" s="36"/>
      <c r="Y214" s="35">
        <v>1.0</v>
      </c>
      <c r="Z214" s="36"/>
      <c r="AA214" s="35">
        <v>1.0</v>
      </c>
      <c r="AB214" s="36"/>
      <c r="AC214" s="36"/>
      <c r="AD214" s="36"/>
      <c r="AE214" s="35">
        <v>1.0</v>
      </c>
      <c r="AF214" s="35">
        <v>1.0</v>
      </c>
      <c r="AG214" s="36"/>
      <c r="AH214" s="36"/>
      <c r="AI214" s="36"/>
      <c r="AJ214" s="36"/>
      <c r="AK214" s="36"/>
      <c r="AL214" s="35">
        <v>1.0</v>
      </c>
      <c r="AM214" s="36"/>
      <c r="AN214" s="36"/>
      <c r="AO214" s="36"/>
      <c r="AP214" s="36"/>
      <c r="AQ214" s="35">
        <v>1.0</v>
      </c>
      <c r="AR214" s="36"/>
      <c r="AS214" s="36"/>
      <c r="AT214" s="36"/>
      <c r="AU214" s="35">
        <v>1.0</v>
      </c>
      <c r="AV214" s="35">
        <v>1.0</v>
      </c>
      <c r="AW214" s="36"/>
      <c r="AX214" s="36"/>
      <c r="AY214" s="35">
        <v>1.0</v>
      </c>
      <c r="AZ214" s="36"/>
      <c r="BA214" s="35">
        <v>1.0</v>
      </c>
      <c r="BB214" s="36"/>
      <c r="BC214" s="36"/>
      <c r="BD214" s="36"/>
      <c r="BE214" s="36"/>
      <c r="BF214" s="35">
        <v>1.0</v>
      </c>
      <c r="BG214" s="36"/>
      <c r="BH214" s="36"/>
      <c r="BI214" s="35">
        <v>1.0</v>
      </c>
      <c r="BJ214" s="36"/>
      <c r="BK214" s="36"/>
      <c r="BL214" s="36"/>
      <c r="BM214" s="14"/>
      <c r="BN214" s="14"/>
      <c r="BO214" s="14"/>
      <c r="BP214" s="14"/>
      <c r="BQ214" s="14"/>
      <c r="BR214" s="14"/>
      <c r="BS214" s="14"/>
      <c r="BT214" s="14"/>
    </row>
    <row r="215">
      <c r="A215" s="15"/>
      <c r="B215" s="2"/>
      <c r="C215" s="16" t="s">
        <v>349</v>
      </c>
      <c r="D215" s="17" t="s">
        <v>347</v>
      </c>
      <c r="E215" s="18" t="s">
        <v>65</v>
      </c>
      <c r="F215" s="19">
        <f t="shared" si="3"/>
        <v>0</v>
      </c>
      <c r="G215" s="20">
        <f t="shared" si="2"/>
        <v>6</v>
      </c>
      <c r="H215" s="21">
        <v>6.0</v>
      </c>
      <c r="I215" s="22">
        <v>0.0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5"/>
      <c r="BN215" s="25"/>
      <c r="BO215" s="25"/>
      <c r="BP215" s="25"/>
      <c r="BQ215" s="14"/>
      <c r="BR215" s="14"/>
      <c r="BS215" s="14"/>
      <c r="BT215" s="14"/>
    </row>
    <row r="216">
      <c r="A216" s="26"/>
      <c r="B216" s="27" t="s">
        <v>75</v>
      </c>
      <c r="C216" s="28" t="s">
        <v>350</v>
      </c>
      <c r="D216" s="29" t="s">
        <v>347</v>
      </c>
      <c r="E216" s="30" t="s">
        <v>71</v>
      </c>
      <c r="F216" s="31">
        <f t="shared" si="3"/>
        <v>0</v>
      </c>
      <c r="G216" s="32">
        <f t="shared" si="2"/>
        <v>1</v>
      </c>
      <c r="H216" s="33">
        <v>1.0</v>
      </c>
      <c r="I216" s="34">
        <v>0.0</v>
      </c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25"/>
      <c r="BN216" s="25"/>
      <c r="BO216" s="25"/>
      <c r="BP216" s="25"/>
      <c r="BQ216" s="14"/>
      <c r="BR216" s="14"/>
      <c r="BS216" s="14"/>
      <c r="BT216" s="14"/>
    </row>
    <row r="217">
      <c r="A217" s="28"/>
      <c r="B217" s="27"/>
      <c r="C217" s="28" t="s">
        <v>351</v>
      </c>
      <c r="D217" s="29" t="s">
        <v>352</v>
      </c>
      <c r="E217" s="30" t="s">
        <v>71</v>
      </c>
      <c r="F217" s="31">
        <f t="shared" si="3"/>
        <v>0</v>
      </c>
      <c r="G217" s="32">
        <f t="shared" si="2"/>
        <v>4</v>
      </c>
      <c r="H217" s="33">
        <v>4.0</v>
      </c>
      <c r="I217" s="41">
        <v>0.0</v>
      </c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7"/>
      <c r="BN217" s="37"/>
      <c r="BO217" s="37"/>
      <c r="BP217" s="37"/>
      <c r="BQ217" s="14"/>
      <c r="BR217" s="14"/>
      <c r="BS217" s="14"/>
      <c r="BT217" s="14"/>
    </row>
    <row r="218">
      <c r="A218" s="15"/>
      <c r="B218" s="2"/>
      <c r="C218" s="16" t="s">
        <v>353</v>
      </c>
      <c r="D218" s="17" t="s">
        <v>352</v>
      </c>
      <c r="E218" s="18" t="s">
        <v>65</v>
      </c>
      <c r="F218" s="19">
        <f t="shared" si="3"/>
        <v>0</v>
      </c>
      <c r="G218" s="20">
        <f t="shared" si="2"/>
        <v>1</v>
      </c>
      <c r="H218" s="21">
        <v>1.0</v>
      </c>
      <c r="I218" s="22">
        <v>0.0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37"/>
      <c r="BN218" s="37"/>
      <c r="BO218" s="37"/>
      <c r="BP218" s="37"/>
      <c r="BQ218" s="14"/>
      <c r="BR218" s="14"/>
      <c r="BS218" s="14"/>
      <c r="BT218" s="14"/>
    </row>
    <row r="219">
      <c r="A219" s="28"/>
      <c r="B219" s="27"/>
      <c r="C219" s="28" t="s">
        <v>354</v>
      </c>
      <c r="D219" s="29" t="s">
        <v>347</v>
      </c>
      <c r="E219" s="30" t="s">
        <v>71</v>
      </c>
      <c r="F219" s="31">
        <f t="shared" si="3"/>
        <v>0</v>
      </c>
      <c r="G219" s="32">
        <f t="shared" si="2"/>
        <v>1</v>
      </c>
      <c r="H219" s="33">
        <v>1.0</v>
      </c>
      <c r="I219" s="41">
        <v>0.0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7"/>
      <c r="BN219" s="37"/>
      <c r="BO219" s="37"/>
      <c r="BP219" s="37"/>
      <c r="BQ219" s="14"/>
      <c r="BR219" s="14"/>
      <c r="BS219" s="14"/>
      <c r="BT219" s="14"/>
    </row>
    <row r="220">
      <c r="A220" s="26"/>
      <c r="B220" s="27"/>
      <c r="C220" s="28" t="s">
        <v>355</v>
      </c>
      <c r="D220" s="29" t="s">
        <v>352</v>
      </c>
      <c r="E220" s="30" t="s">
        <v>71</v>
      </c>
      <c r="F220" s="31">
        <f t="shared" si="3"/>
        <v>2</v>
      </c>
      <c r="G220" s="32">
        <f t="shared" si="2"/>
        <v>8</v>
      </c>
      <c r="H220" s="33">
        <v>6.0</v>
      </c>
      <c r="I220" s="34">
        <v>2.0</v>
      </c>
      <c r="J220" s="35">
        <v>1.0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5">
        <v>1.0</v>
      </c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14"/>
      <c r="BN220" s="14"/>
      <c r="BO220" s="14"/>
      <c r="BP220" s="14"/>
      <c r="BQ220" s="14"/>
      <c r="BR220" s="14"/>
      <c r="BS220" s="14"/>
      <c r="BT220" s="14"/>
    </row>
    <row r="221">
      <c r="A221" s="28"/>
      <c r="B221" s="27"/>
      <c r="C221" s="28" t="s">
        <v>356</v>
      </c>
      <c r="D221" s="29" t="s">
        <v>352</v>
      </c>
      <c r="E221" s="30" t="s">
        <v>71</v>
      </c>
      <c r="F221" s="31">
        <f t="shared" si="3"/>
        <v>1</v>
      </c>
      <c r="G221" s="32">
        <f t="shared" si="2"/>
        <v>4</v>
      </c>
      <c r="H221" s="33">
        <v>3.0</v>
      </c>
      <c r="I221" s="41">
        <v>0.0</v>
      </c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5">
        <v>1.0</v>
      </c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7"/>
      <c r="BN221" s="37"/>
      <c r="BO221" s="37"/>
      <c r="BP221" s="37"/>
      <c r="BQ221" s="14"/>
      <c r="BR221" s="14"/>
      <c r="BS221" s="14"/>
      <c r="BT221" s="14"/>
    </row>
    <row r="222">
      <c r="A222" s="26"/>
      <c r="B222" s="27"/>
      <c r="C222" s="28" t="s">
        <v>357</v>
      </c>
      <c r="D222" s="29" t="s">
        <v>352</v>
      </c>
      <c r="E222" s="30" t="s">
        <v>71</v>
      </c>
      <c r="F222" s="31">
        <f t="shared" si="3"/>
        <v>0</v>
      </c>
      <c r="G222" s="32">
        <f t="shared" si="2"/>
        <v>1</v>
      </c>
      <c r="H222" s="33">
        <v>1.0</v>
      </c>
      <c r="I222" s="34">
        <v>0.0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25"/>
      <c r="BN222" s="25"/>
      <c r="BO222" s="25"/>
      <c r="BP222" s="25"/>
      <c r="BQ222" s="14"/>
      <c r="BR222" s="14"/>
      <c r="BS222" s="14"/>
      <c r="BT222" s="14"/>
    </row>
    <row r="223">
      <c r="A223" s="15"/>
      <c r="B223" s="2"/>
      <c r="C223" s="16" t="s">
        <v>353</v>
      </c>
      <c r="D223" s="17" t="s">
        <v>352</v>
      </c>
      <c r="E223" s="18" t="s">
        <v>65</v>
      </c>
      <c r="F223" s="19">
        <f t="shared" si="3"/>
        <v>0</v>
      </c>
      <c r="G223" s="20">
        <f t="shared" si="2"/>
        <v>1</v>
      </c>
      <c r="H223" s="21">
        <v>1.0</v>
      </c>
      <c r="I223" s="22">
        <v>0.0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5"/>
      <c r="BN223" s="25"/>
      <c r="BO223" s="25"/>
      <c r="BP223" s="25"/>
      <c r="BQ223" s="14"/>
      <c r="BR223" s="14"/>
      <c r="BS223" s="14"/>
      <c r="BT223" s="14"/>
    </row>
    <row r="224">
      <c r="A224" s="26"/>
      <c r="B224" s="27"/>
      <c r="C224" s="28" t="s">
        <v>358</v>
      </c>
      <c r="D224" s="29" t="s">
        <v>352</v>
      </c>
      <c r="E224" s="30" t="s">
        <v>71</v>
      </c>
      <c r="F224" s="31">
        <f t="shared" si="3"/>
        <v>0</v>
      </c>
      <c r="G224" s="32">
        <f t="shared" si="2"/>
        <v>1</v>
      </c>
      <c r="H224" s="33">
        <v>1.0</v>
      </c>
      <c r="I224" s="34">
        <v>0.0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25"/>
      <c r="BN224" s="25"/>
      <c r="BO224" s="25"/>
      <c r="BP224" s="25"/>
      <c r="BQ224" s="14"/>
      <c r="BR224" s="14"/>
      <c r="BS224" s="14"/>
      <c r="BT224" s="14"/>
    </row>
    <row r="225">
      <c r="A225" s="15"/>
      <c r="B225" s="2" t="s">
        <v>185</v>
      </c>
      <c r="C225" s="16" t="s">
        <v>359</v>
      </c>
      <c r="D225" s="17" t="s">
        <v>352</v>
      </c>
      <c r="E225" s="18" t="s">
        <v>65</v>
      </c>
      <c r="F225" s="19">
        <f t="shared" si="3"/>
        <v>0</v>
      </c>
      <c r="G225" s="20">
        <f t="shared" si="2"/>
        <v>4</v>
      </c>
      <c r="H225" s="21">
        <v>4.0</v>
      </c>
      <c r="I225" s="22">
        <v>1.0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14"/>
      <c r="BN225" s="14"/>
      <c r="BO225" s="14"/>
      <c r="BP225" s="14"/>
      <c r="BQ225" s="14"/>
      <c r="BR225" s="14"/>
      <c r="BS225" s="14"/>
      <c r="BT225" s="14"/>
    </row>
    <row r="226">
      <c r="A226" s="15" t="s">
        <v>360</v>
      </c>
      <c r="B226" s="2"/>
      <c r="C226" s="16" t="s">
        <v>361</v>
      </c>
      <c r="D226" s="17" t="s">
        <v>362</v>
      </c>
      <c r="E226" s="18" t="s">
        <v>65</v>
      </c>
      <c r="F226" s="19">
        <f t="shared" si="3"/>
        <v>0</v>
      </c>
      <c r="G226" s="20">
        <f t="shared" si="2"/>
        <v>4</v>
      </c>
      <c r="H226" s="21">
        <v>4.0</v>
      </c>
      <c r="I226" s="22">
        <v>0.0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37"/>
      <c r="BN226" s="37"/>
      <c r="BO226" s="37"/>
      <c r="BP226" s="37"/>
      <c r="BQ226" s="14"/>
      <c r="BR226" s="14"/>
      <c r="BS226" s="14"/>
      <c r="BT226" s="14"/>
    </row>
    <row r="227">
      <c r="A227" s="28"/>
      <c r="B227" s="27"/>
      <c r="C227" s="28" t="s">
        <v>363</v>
      </c>
      <c r="D227" s="29" t="s">
        <v>362</v>
      </c>
      <c r="E227" s="30" t="s">
        <v>71</v>
      </c>
      <c r="F227" s="31">
        <f t="shared" si="3"/>
        <v>0</v>
      </c>
      <c r="G227" s="32">
        <f t="shared" si="2"/>
        <v>1</v>
      </c>
      <c r="H227" s="33">
        <v>1.0</v>
      </c>
      <c r="I227" s="41">
        <v>0.0</v>
      </c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7"/>
      <c r="BN227" s="37"/>
      <c r="BO227" s="37"/>
      <c r="BP227" s="37"/>
      <c r="BQ227" s="14"/>
      <c r="BR227" s="14"/>
      <c r="BS227" s="14"/>
      <c r="BT227" s="14"/>
    </row>
    <row r="228">
      <c r="A228" s="28"/>
      <c r="B228" s="27"/>
      <c r="C228" s="28" t="s">
        <v>364</v>
      </c>
      <c r="D228" s="29" t="s">
        <v>362</v>
      </c>
      <c r="E228" s="30" t="s">
        <v>71</v>
      </c>
      <c r="F228" s="31">
        <f t="shared" si="3"/>
        <v>0</v>
      </c>
      <c r="G228" s="32">
        <f t="shared" si="2"/>
        <v>6</v>
      </c>
      <c r="H228" s="33">
        <v>6.0</v>
      </c>
      <c r="I228" s="34">
        <v>0.0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25"/>
      <c r="BN228" s="25"/>
      <c r="BO228" s="25"/>
      <c r="BP228" s="25"/>
      <c r="BQ228" s="14"/>
      <c r="BR228" s="14"/>
      <c r="BS228" s="14"/>
      <c r="BT228" s="14"/>
    </row>
    <row r="229">
      <c r="A229" s="28"/>
      <c r="B229" s="27"/>
      <c r="C229" s="28" t="s">
        <v>365</v>
      </c>
      <c r="D229" s="29" t="s">
        <v>362</v>
      </c>
      <c r="E229" s="30" t="s">
        <v>71</v>
      </c>
      <c r="F229" s="31">
        <f t="shared" si="3"/>
        <v>0</v>
      </c>
      <c r="G229" s="32">
        <f t="shared" si="2"/>
        <v>1</v>
      </c>
      <c r="H229" s="33">
        <v>1.0</v>
      </c>
      <c r="I229" s="41">
        <v>0.0</v>
      </c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7"/>
      <c r="BN229" s="37"/>
      <c r="BO229" s="37"/>
      <c r="BP229" s="37"/>
      <c r="BQ229" s="14"/>
      <c r="BR229" s="14"/>
      <c r="BS229" s="14"/>
      <c r="BT229" s="14"/>
    </row>
    <row r="230">
      <c r="A230" s="28"/>
      <c r="B230" s="27" t="s">
        <v>75</v>
      </c>
      <c r="C230" s="28" t="s">
        <v>366</v>
      </c>
      <c r="D230" s="29" t="s">
        <v>362</v>
      </c>
      <c r="E230" s="30" t="s">
        <v>71</v>
      </c>
      <c r="F230" s="31">
        <f t="shared" si="3"/>
        <v>2</v>
      </c>
      <c r="G230" s="32">
        <f t="shared" si="2"/>
        <v>3</v>
      </c>
      <c r="H230" s="33">
        <v>1.0</v>
      </c>
      <c r="I230" s="34">
        <v>0.0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5">
        <v>1.0</v>
      </c>
      <c r="AL230" s="36"/>
      <c r="AM230" s="36"/>
      <c r="AN230" s="36"/>
      <c r="AO230" s="36"/>
      <c r="AP230" s="35">
        <v>1.0</v>
      </c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25"/>
      <c r="BN230" s="25"/>
      <c r="BO230" s="25"/>
      <c r="BP230" s="25"/>
      <c r="BQ230" s="14"/>
      <c r="BR230" s="14"/>
      <c r="BS230" s="14"/>
      <c r="BT230" s="14"/>
    </row>
    <row r="231">
      <c r="A231" s="26"/>
      <c r="B231" s="27"/>
      <c r="C231" s="42" t="s">
        <v>367</v>
      </c>
      <c r="D231" s="69" t="s">
        <v>362</v>
      </c>
      <c r="E231" s="30" t="s">
        <v>71</v>
      </c>
      <c r="F231" s="31">
        <f t="shared" si="3"/>
        <v>2</v>
      </c>
      <c r="G231" s="32">
        <f t="shared" si="2"/>
        <v>2</v>
      </c>
      <c r="H231" s="33"/>
      <c r="I231" s="70">
        <v>0.0</v>
      </c>
      <c r="J231" s="36"/>
      <c r="K231" s="36"/>
      <c r="L231" s="35">
        <v>1.0</v>
      </c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5">
        <v>1.0</v>
      </c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25"/>
      <c r="BN231" s="25"/>
      <c r="BO231" s="25"/>
      <c r="BP231" s="25"/>
      <c r="BQ231" s="14"/>
      <c r="BR231" s="14"/>
      <c r="BS231" s="57"/>
      <c r="BT231" s="57"/>
    </row>
    <row r="232">
      <c r="A232" s="15"/>
      <c r="B232" s="2" t="s">
        <v>185</v>
      </c>
      <c r="C232" s="16" t="s">
        <v>368</v>
      </c>
      <c r="D232" s="17" t="s">
        <v>362</v>
      </c>
      <c r="E232" s="18" t="s">
        <v>65</v>
      </c>
      <c r="F232" s="19">
        <f t="shared" si="3"/>
        <v>0</v>
      </c>
      <c r="G232" s="20">
        <f t="shared" si="2"/>
        <v>1</v>
      </c>
      <c r="H232" s="21">
        <v>1.0</v>
      </c>
      <c r="I232" s="22">
        <v>0.0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5"/>
      <c r="BN232" s="25"/>
      <c r="BO232" s="25"/>
      <c r="BP232" s="25"/>
      <c r="BQ232" s="14"/>
      <c r="BR232" s="14"/>
      <c r="BS232" s="14"/>
      <c r="BT232" s="14"/>
    </row>
    <row r="233">
      <c r="A233" s="15"/>
      <c r="B233" s="2" t="s">
        <v>62</v>
      </c>
      <c r="C233" s="16" t="s">
        <v>369</v>
      </c>
      <c r="D233" s="17" t="s">
        <v>362</v>
      </c>
      <c r="E233" s="18" t="s">
        <v>65</v>
      </c>
      <c r="F233" s="19">
        <f t="shared" si="3"/>
        <v>0</v>
      </c>
      <c r="G233" s="20">
        <f t="shared" si="2"/>
        <v>1</v>
      </c>
      <c r="H233" s="21">
        <v>1.0</v>
      </c>
      <c r="I233" s="22">
        <v>0.0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37"/>
      <c r="BN233" s="37"/>
      <c r="BO233" s="37"/>
      <c r="BP233" s="37"/>
      <c r="BQ233" s="14"/>
      <c r="BR233" s="14"/>
      <c r="BS233" s="14"/>
      <c r="BT233" s="14"/>
    </row>
    <row r="234">
      <c r="A234" s="71" t="s">
        <v>370</v>
      </c>
      <c r="B234" s="2" t="s">
        <v>72</v>
      </c>
      <c r="C234" s="16" t="s">
        <v>371</v>
      </c>
      <c r="D234" s="17" t="s">
        <v>372</v>
      </c>
      <c r="E234" s="18" t="s">
        <v>65</v>
      </c>
      <c r="F234" s="19">
        <f t="shared" si="3"/>
        <v>44</v>
      </c>
      <c r="G234" s="20">
        <f t="shared" si="2"/>
        <v>336</v>
      </c>
      <c r="H234" s="21">
        <v>292.0</v>
      </c>
      <c r="I234" s="22">
        <v>52.0</v>
      </c>
      <c r="J234" s="40">
        <v>1.0</v>
      </c>
      <c r="K234" s="40">
        <v>1.0</v>
      </c>
      <c r="L234" s="40">
        <v>1.0</v>
      </c>
      <c r="M234" s="40">
        <v>1.0</v>
      </c>
      <c r="N234" s="40">
        <v>1.0</v>
      </c>
      <c r="O234" s="40">
        <v>1.0</v>
      </c>
      <c r="P234" s="40">
        <v>1.0</v>
      </c>
      <c r="Q234" s="40">
        <v>1.0</v>
      </c>
      <c r="R234" s="40">
        <v>1.0</v>
      </c>
      <c r="S234" s="40">
        <v>1.0</v>
      </c>
      <c r="T234" s="40">
        <v>1.0</v>
      </c>
      <c r="U234" s="40">
        <v>1.0</v>
      </c>
      <c r="V234" s="40">
        <v>1.0</v>
      </c>
      <c r="W234" s="40">
        <v>1.0</v>
      </c>
      <c r="X234" s="40">
        <v>1.0</v>
      </c>
      <c r="Y234" s="40">
        <v>1.0</v>
      </c>
      <c r="Z234" s="40">
        <v>1.0</v>
      </c>
      <c r="AA234" s="40">
        <v>1.0</v>
      </c>
      <c r="AB234" s="40">
        <v>1.0</v>
      </c>
      <c r="AC234" s="40">
        <v>1.0</v>
      </c>
      <c r="AD234" s="40">
        <v>1.0</v>
      </c>
      <c r="AE234" s="40">
        <v>1.0</v>
      </c>
      <c r="AF234" s="40">
        <v>1.0</v>
      </c>
      <c r="AG234" s="40">
        <v>1.0</v>
      </c>
      <c r="AH234" s="40">
        <v>1.0</v>
      </c>
      <c r="AI234" s="40">
        <v>1.0</v>
      </c>
      <c r="AJ234" s="40">
        <v>1.0</v>
      </c>
      <c r="AK234" s="23"/>
      <c r="AL234" s="23"/>
      <c r="AM234" s="40">
        <v>1.0</v>
      </c>
      <c r="AN234" s="40">
        <v>1.0</v>
      </c>
      <c r="AO234" s="23"/>
      <c r="AP234" s="40">
        <v>1.0</v>
      </c>
      <c r="AQ234" s="40">
        <v>1.0</v>
      </c>
      <c r="AR234" s="40">
        <v>1.0</v>
      </c>
      <c r="AS234" s="23"/>
      <c r="AT234" s="23"/>
      <c r="AU234" s="40">
        <v>1.0</v>
      </c>
      <c r="AV234" s="23"/>
      <c r="AW234" s="23"/>
      <c r="AX234" s="40">
        <v>1.0</v>
      </c>
      <c r="AY234" s="40">
        <v>1.0</v>
      </c>
      <c r="AZ234" s="40">
        <v>1.0</v>
      </c>
      <c r="BA234" s="40">
        <v>1.0</v>
      </c>
      <c r="BB234" s="40">
        <v>1.0</v>
      </c>
      <c r="BC234" s="40">
        <v>1.0</v>
      </c>
      <c r="BD234" s="40">
        <v>1.0</v>
      </c>
      <c r="BE234" s="40">
        <v>1.0</v>
      </c>
      <c r="BF234" s="40">
        <v>1.0</v>
      </c>
      <c r="BG234" s="23"/>
      <c r="BH234" s="40">
        <v>1.0</v>
      </c>
      <c r="BI234" s="23"/>
      <c r="BJ234" s="40">
        <v>1.0</v>
      </c>
      <c r="BK234" s="23"/>
      <c r="BL234" s="23"/>
      <c r="BM234" s="14"/>
      <c r="BN234" s="14"/>
      <c r="BO234" s="14"/>
      <c r="BP234" s="14"/>
      <c r="BQ234" s="14"/>
      <c r="BR234" s="14"/>
      <c r="BS234" s="58"/>
      <c r="BT234" s="58"/>
    </row>
    <row r="235">
      <c r="A235" s="26"/>
      <c r="B235" s="27" t="s">
        <v>72</v>
      </c>
      <c r="C235" s="28" t="s">
        <v>373</v>
      </c>
      <c r="D235" s="29" t="s">
        <v>372</v>
      </c>
      <c r="E235" s="30" t="s">
        <v>71</v>
      </c>
      <c r="F235" s="31">
        <f t="shared" si="3"/>
        <v>0</v>
      </c>
      <c r="G235" s="32">
        <f t="shared" si="2"/>
        <v>2</v>
      </c>
      <c r="H235" s="33">
        <v>2.0</v>
      </c>
      <c r="I235" s="34">
        <v>0.0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25"/>
      <c r="BN235" s="25"/>
      <c r="BO235" s="25"/>
      <c r="BP235" s="25"/>
      <c r="BQ235" s="14"/>
      <c r="BR235" s="14"/>
      <c r="BS235" s="14"/>
      <c r="BT235" s="14"/>
    </row>
    <row r="236">
      <c r="A236" s="15"/>
      <c r="B236" s="2"/>
      <c r="C236" s="16" t="s">
        <v>374</v>
      </c>
      <c r="D236" s="17" t="s">
        <v>372</v>
      </c>
      <c r="E236" s="18" t="s">
        <v>65</v>
      </c>
      <c r="F236" s="19">
        <f t="shared" si="3"/>
        <v>0</v>
      </c>
      <c r="G236" s="20">
        <f t="shared" si="2"/>
        <v>2</v>
      </c>
      <c r="H236" s="21">
        <v>2.0</v>
      </c>
      <c r="I236" s="22">
        <v>0.0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5"/>
      <c r="BN236" s="25"/>
      <c r="BO236" s="25"/>
      <c r="BP236" s="25"/>
      <c r="BQ236" s="14"/>
      <c r="BR236" s="14"/>
      <c r="BS236" s="14"/>
      <c r="BT236" s="14"/>
    </row>
    <row r="237">
      <c r="A237" s="15"/>
      <c r="B237" s="2" t="s">
        <v>62</v>
      </c>
      <c r="C237" s="16" t="s">
        <v>375</v>
      </c>
      <c r="D237" s="17" t="s">
        <v>372</v>
      </c>
      <c r="E237" s="18" t="s">
        <v>65</v>
      </c>
      <c r="F237" s="19">
        <f t="shared" si="3"/>
        <v>0</v>
      </c>
      <c r="G237" s="20">
        <f t="shared" si="2"/>
        <v>1</v>
      </c>
      <c r="H237" s="21">
        <v>1.0</v>
      </c>
      <c r="I237" s="22">
        <v>0.0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37"/>
      <c r="BN237" s="37"/>
      <c r="BO237" s="37"/>
      <c r="BP237" s="37"/>
      <c r="BQ237" s="14"/>
      <c r="BR237" s="14"/>
      <c r="BS237" s="14"/>
      <c r="BT237" s="14"/>
    </row>
    <row r="238">
      <c r="A238" s="15"/>
      <c r="B238" s="2"/>
      <c r="C238" s="16" t="s">
        <v>376</v>
      </c>
      <c r="D238" s="17" t="s">
        <v>372</v>
      </c>
      <c r="E238" s="18" t="s">
        <v>65</v>
      </c>
      <c r="F238" s="19">
        <f t="shared" si="3"/>
        <v>0</v>
      </c>
      <c r="G238" s="20">
        <f t="shared" si="2"/>
        <v>1</v>
      </c>
      <c r="H238" s="21">
        <v>1.0</v>
      </c>
      <c r="I238" s="22">
        <v>0.0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5"/>
      <c r="BN238" s="25"/>
      <c r="BO238" s="25"/>
      <c r="BP238" s="25"/>
      <c r="BQ238" s="14"/>
      <c r="BR238" s="14"/>
      <c r="BS238" s="14"/>
      <c r="BT238" s="14"/>
    </row>
    <row r="239">
      <c r="A239" s="15"/>
      <c r="B239" s="2"/>
      <c r="C239" s="16" t="s">
        <v>377</v>
      </c>
      <c r="D239" s="17" t="s">
        <v>372</v>
      </c>
      <c r="E239" s="18" t="s">
        <v>65</v>
      </c>
      <c r="F239" s="19">
        <f t="shared" si="3"/>
        <v>0</v>
      </c>
      <c r="G239" s="20">
        <f t="shared" si="2"/>
        <v>1</v>
      </c>
      <c r="H239" s="21">
        <v>1.0</v>
      </c>
      <c r="I239" s="22">
        <v>0.0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37"/>
      <c r="BN239" s="37"/>
      <c r="BO239" s="37"/>
      <c r="BP239" s="37"/>
      <c r="BQ239" s="14"/>
      <c r="BR239" s="14"/>
      <c r="BS239" s="14"/>
      <c r="BT239" s="14"/>
    </row>
    <row r="240">
      <c r="A240" s="28"/>
      <c r="B240" s="27"/>
      <c r="C240" s="28" t="s">
        <v>378</v>
      </c>
      <c r="D240" s="29" t="s">
        <v>372</v>
      </c>
      <c r="E240" s="30" t="s">
        <v>71</v>
      </c>
      <c r="F240" s="31">
        <f t="shared" si="3"/>
        <v>0</v>
      </c>
      <c r="G240" s="32">
        <f t="shared" si="2"/>
        <v>17</v>
      </c>
      <c r="H240" s="33">
        <v>17.0</v>
      </c>
      <c r="I240" s="41">
        <v>0.0</v>
      </c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7"/>
      <c r="BN240" s="37"/>
      <c r="BO240" s="37"/>
      <c r="BP240" s="37"/>
      <c r="BQ240" s="14"/>
      <c r="BR240" s="14"/>
      <c r="BS240" s="14"/>
      <c r="BT240" s="14"/>
    </row>
    <row r="241">
      <c r="A241" s="28"/>
      <c r="B241" s="27"/>
      <c r="C241" s="28" t="s">
        <v>379</v>
      </c>
      <c r="D241" s="29" t="s">
        <v>372</v>
      </c>
      <c r="E241" s="30" t="s">
        <v>71</v>
      </c>
      <c r="F241" s="31">
        <f t="shared" si="3"/>
        <v>0</v>
      </c>
      <c r="G241" s="32">
        <f t="shared" si="2"/>
        <v>1</v>
      </c>
      <c r="H241" s="33">
        <v>1.0</v>
      </c>
      <c r="I241" s="34">
        <v>0.0</v>
      </c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25"/>
      <c r="BN241" s="25"/>
      <c r="BO241" s="25"/>
      <c r="BP241" s="25"/>
      <c r="BQ241" s="14"/>
      <c r="BR241" s="14"/>
      <c r="BS241" s="14"/>
      <c r="BT241" s="14"/>
    </row>
    <row r="242">
      <c r="A242" s="28"/>
      <c r="B242" s="27"/>
      <c r="C242" s="28" t="s">
        <v>380</v>
      </c>
      <c r="D242" s="29" t="s">
        <v>372</v>
      </c>
      <c r="E242" s="30" t="s">
        <v>71</v>
      </c>
      <c r="F242" s="31">
        <f t="shared" si="3"/>
        <v>0</v>
      </c>
      <c r="G242" s="32">
        <f t="shared" si="2"/>
        <v>1</v>
      </c>
      <c r="H242" s="33">
        <v>1.0</v>
      </c>
      <c r="I242" s="41">
        <v>0.0</v>
      </c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7"/>
      <c r="BN242" s="37"/>
      <c r="BO242" s="37"/>
      <c r="BP242" s="37"/>
      <c r="BQ242" s="14"/>
      <c r="BR242" s="14"/>
      <c r="BS242" s="14"/>
      <c r="BT242" s="14"/>
    </row>
    <row r="243">
      <c r="A243" s="15"/>
      <c r="B243" s="2" t="s">
        <v>72</v>
      </c>
      <c r="C243" s="16" t="s">
        <v>381</v>
      </c>
      <c r="D243" s="17" t="s">
        <v>372</v>
      </c>
      <c r="E243" s="18" t="s">
        <v>65</v>
      </c>
      <c r="F243" s="19">
        <f t="shared" si="3"/>
        <v>1</v>
      </c>
      <c r="G243" s="20">
        <f t="shared" si="2"/>
        <v>2</v>
      </c>
      <c r="H243" s="21">
        <v>1.0</v>
      </c>
      <c r="I243" s="22">
        <v>1.0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40">
        <v>1.0</v>
      </c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14"/>
      <c r="BN243" s="14"/>
      <c r="BO243" s="14"/>
      <c r="BP243" s="14"/>
      <c r="BQ243" s="14"/>
      <c r="BR243" s="14"/>
      <c r="BS243" s="58"/>
      <c r="BT243" s="58"/>
    </row>
    <row r="244">
      <c r="A244" s="72"/>
      <c r="B244" s="48"/>
      <c r="C244" s="47" t="s">
        <v>382</v>
      </c>
      <c r="D244" s="49" t="s">
        <v>372</v>
      </c>
      <c r="E244" s="50" t="s">
        <v>71</v>
      </c>
      <c r="F244" s="51">
        <f t="shared" si="3"/>
        <v>0</v>
      </c>
      <c r="G244" s="52">
        <f t="shared" si="2"/>
        <v>1</v>
      </c>
      <c r="H244" s="53">
        <v>1.0</v>
      </c>
      <c r="I244" s="54">
        <v>1.0</v>
      </c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73"/>
      <c r="BI244" s="55"/>
      <c r="BJ244" s="55"/>
      <c r="BK244" s="55"/>
      <c r="BL244" s="55"/>
      <c r="BM244" s="14"/>
      <c r="BN244" s="14"/>
      <c r="BO244" s="14"/>
      <c r="BP244" s="14"/>
      <c r="BQ244" s="14"/>
      <c r="BR244" s="14"/>
      <c r="BS244" s="14"/>
      <c r="BT244" s="14"/>
    </row>
    <row r="245">
      <c r="A245" s="15"/>
      <c r="B245" s="2"/>
      <c r="C245" s="16" t="s">
        <v>383</v>
      </c>
      <c r="D245" s="17" t="s">
        <v>384</v>
      </c>
      <c r="E245" s="18" t="s">
        <v>65</v>
      </c>
      <c r="F245" s="19">
        <f t="shared" si="3"/>
        <v>0</v>
      </c>
      <c r="G245" s="20">
        <f t="shared" si="2"/>
        <v>3</v>
      </c>
      <c r="H245" s="21">
        <v>3.0</v>
      </c>
      <c r="I245" s="22">
        <v>1.0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14"/>
      <c r="BN245" s="14"/>
      <c r="BO245" s="14"/>
      <c r="BP245" s="14"/>
      <c r="BQ245" s="14"/>
      <c r="BR245" s="14"/>
      <c r="BS245" s="58"/>
      <c r="BT245" s="58"/>
    </row>
    <row r="246">
      <c r="A246" s="28"/>
      <c r="B246" s="27"/>
      <c r="C246" s="28" t="s">
        <v>385</v>
      </c>
      <c r="D246" s="29" t="s">
        <v>384</v>
      </c>
      <c r="E246" s="30" t="s">
        <v>71</v>
      </c>
      <c r="F246" s="31">
        <f t="shared" si="3"/>
        <v>0</v>
      </c>
      <c r="G246" s="32">
        <f t="shared" si="2"/>
        <v>3</v>
      </c>
      <c r="H246" s="33">
        <v>3.0</v>
      </c>
      <c r="I246" s="41">
        <v>0.0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7"/>
      <c r="BN246" s="37"/>
      <c r="BO246" s="37"/>
      <c r="BP246" s="37"/>
      <c r="BQ246" s="14"/>
      <c r="BR246" s="14"/>
      <c r="BS246" s="14"/>
      <c r="BT246" s="14"/>
    </row>
    <row r="247">
      <c r="A247" s="15"/>
      <c r="B247" s="2"/>
      <c r="C247" s="16" t="s">
        <v>386</v>
      </c>
      <c r="D247" s="17" t="s">
        <v>384</v>
      </c>
      <c r="E247" s="18" t="s">
        <v>65</v>
      </c>
      <c r="F247" s="19">
        <f t="shared" si="3"/>
        <v>0</v>
      </c>
      <c r="G247" s="20">
        <f t="shared" si="2"/>
        <v>1</v>
      </c>
      <c r="H247" s="21">
        <v>1.0</v>
      </c>
      <c r="I247" s="22">
        <v>0.0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37"/>
      <c r="BN247" s="37"/>
      <c r="BO247" s="37"/>
      <c r="BP247" s="37"/>
      <c r="BQ247" s="14"/>
      <c r="BR247" s="14"/>
      <c r="BS247" s="58"/>
      <c r="BT247" s="58"/>
    </row>
    <row r="248">
      <c r="A248" s="28"/>
      <c r="B248" s="27"/>
      <c r="C248" s="28" t="s">
        <v>387</v>
      </c>
      <c r="D248" s="29" t="s">
        <v>384</v>
      </c>
      <c r="E248" s="30" t="s">
        <v>71</v>
      </c>
      <c r="F248" s="31">
        <f t="shared" si="3"/>
        <v>0</v>
      </c>
      <c r="G248" s="32">
        <f t="shared" si="2"/>
        <v>2</v>
      </c>
      <c r="H248" s="33">
        <v>2.0</v>
      </c>
      <c r="I248" s="41">
        <v>0.0</v>
      </c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7"/>
      <c r="BN248" s="37"/>
      <c r="BO248" s="37"/>
      <c r="BP248" s="37"/>
      <c r="BQ248" s="14"/>
      <c r="BR248" s="14"/>
      <c r="BS248" s="14"/>
      <c r="BT248" s="14"/>
    </row>
    <row r="249">
      <c r="A249" s="28"/>
      <c r="B249" s="27"/>
      <c r="C249" s="28" t="s">
        <v>388</v>
      </c>
      <c r="D249" s="29" t="s">
        <v>384</v>
      </c>
      <c r="E249" s="30" t="s">
        <v>71</v>
      </c>
      <c r="F249" s="31">
        <f t="shared" si="3"/>
        <v>0</v>
      </c>
      <c r="G249" s="32">
        <f t="shared" si="2"/>
        <v>1</v>
      </c>
      <c r="H249" s="33">
        <v>1.0</v>
      </c>
      <c r="I249" s="34">
        <v>0.0</v>
      </c>
      <c r="J249" s="35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25"/>
      <c r="BN249" s="25"/>
      <c r="BO249" s="25"/>
      <c r="BP249" s="25"/>
      <c r="BQ249" s="14"/>
      <c r="BR249" s="14"/>
      <c r="BS249" s="14"/>
      <c r="BT249" s="14"/>
    </row>
    <row r="250">
      <c r="A250" s="28"/>
      <c r="B250" s="27"/>
      <c r="C250" s="28" t="s">
        <v>385</v>
      </c>
      <c r="D250" s="29" t="s">
        <v>384</v>
      </c>
      <c r="E250" s="30" t="s">
        <v>71</v>
      </c>
      <c r="F250" s="31">
        <f t="shared" si="3"/>
        <v>0</v>
      </c>
      <c r="G250" s="32">
        <f t="shared" si="2"/>
        <v>1</v>
      </c>
      <c r="H250" s="33">
        <v>1.0</v>
      </c>
      <c r="I250" s="41">
        <v>0.0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7"/>
      <c r="BN250" s="37"/>
      <c r="BO250" s="37"/>
      <c r="BP250" s="37"/>
      <c r="BQ250" s="14"/>
      <c r="BR250" s="14"/>
      <c r="BS250" s="14"/>
      <c r="BT250" s="14"/>
    </row>
    <row r="251">
      <c r="A251" s="28"/>
      <c r="B251" s="27"/>
      <c r="C251" s="28" t="s">
        <v>389</v>
      </c>
      <c r="D251" s="29" t="s">
        <v>384</v>
      </c>
      <c r="E251" s="30" t="s">
        <v>71</v>
      </c>
      <c r="F251" s="31">
        <f t="shared" si="3"/>
        <v>0</v>
      </c>
      <c r="G251" s="32">
        <f t="shared" si="2"/>
        <v>3</v>
      </c>
      <c r="H251" s="33">
        <v>3.0</v>
      </c>
      <c r="I251" s="34">
        <v>0.0</v>
      </c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25"/>
      <c r="BN251" s="25"/>
      <c r="BO251" s="25"/>
      <c r="BP251" s="25"/>
      <c r="BQ251" s="14"/>
      <c r="BR251" s="14"/>
      <c r="BS251" s="14"/>
      <c r="BT251" s="14"/>
    </row>
    <row r="252">
      <c r="A252" s="28"/>
      <c r="B252" s="27"/>
      <c r="C252" s="28" t="s">
        <v>390</v>
      </c>
      <c r="D252" s="29" t="s">
        <v>384</v>
      </c>
      <c r="E252" s="30" t="s">
        <v>71</v>
      </c>
      <c r="F252" s="31">
        <f t="shared" si="3"/>
        <v>0</v>
      </c>
      <c r="G252" s="32">
        <f t="shared" si="2"/>
        <v>1</v>
      </c>
      <c r="H252" s="33">
        <v>1.0</v>
      </c>
      <c r="I252" s="41">
        <v>0.0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7"/>
      <c r="BN252" s="37"/>
      <c r="BO252" s="37"/>
      <c r="BP252" s="37"/>
      <c r="BQ252" s="14"/>
      <c r="BR252" s="14"/>
      <c r="BS252" s="14"/>
      <c r="BT252" s="14"/>
    </row>
    <row r="253">
      <c r="A253" s="26"/>
      <c r="B253" s="27"/>
      <c r="C253" s="28" t="s">
        <v>391</v>
      </c>
      <c r="D253" s="29" t="s">
        <v>384</v>
      </c>
      <c r="E253" s="30" t="s">
        <v>71</v>
      </c>
      <c r="F253" s="31">
        <f t="shared" si="3"/>
        <v>0</v>
      </c>
      <c r="G253" s="32">
        <f t="shared" si="2"/>
        <v>1</v>
      </c>
      <c r="H253" s="33">
        <v>1.0</v>
      </c>
      <c r="I253" s="34">
        <v>0.0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25"/>
      <c r="BN253" s="25"/>
      <c r="BO253" s="25"/>
      <c r="BP253" s="25"/>
      <c r="BQ253" s="14"/>
      <c r="BR253" s="14"/>
      <c r="BS253" s="14"/>
      <c r="BT253" s="14"/>
    </row>
    <row r="254">
      <c r="A254" s="26"/>
      <c r="B254" s="27"/>
      <c r="C254" s="42" t="s">
        <v>392</v>
      </c>
      <c r="D254" s="29" t="s">
        <v>384</v>
      </c>
      <c r="E254" s="30" t="s">
        <v>71</v>
      </c>
      <c r="F254" s="31">
        <f t="shared" si="3"/>
        <v>1</v>
      </c>
      <c r="G254" s="32">
        <f t="shared" si="2"/>
        <v>1</v>
      </c>
      <c r="H254" s="33"/>
      <c r="I254" s="34"/>
      <c r="J254" s="36"/>
      <c r="K254" s="36"/>
      <c r="L254" s="36"/>
      <c r="M254" s="36"/>
      <c r="N254" s="36"/>
      <c r="O254" s="36"/>
      <c r="P254" s="36"/>
      <c r="Q254" s="36"/>
      <c r="R254" s="36"/>
      <c r="S254" s="35">
        <v>1.0</v>
      </c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25"/>
      <c r="BN254" s="25"/>
      <c r="BO254" s="25"/>
      <c r="BP254" s="25"/>
      <c r="BQ254" s="14"/>
      <c r="BR254" s="14"/>
      <c r="BS254" s="14"/>
      <c r="BT254" s="14"/>
    </row>
    <row r="255">
      <c r="A255" s="26"/>
      <c r="B255" s="27"/>
      <c r="C255" s="42" t="s">
        <v>393</v>
      </c>
      <c r="D255" s="29" t="s">
        <v>384</v>
      </c>
      <c r="E255" s="30" t="s">
        <v>71</v>
      </c>
      <c r="F255" s="31">
        <f t="shared" si="3"/>
        <v>1</v>
      </c>
      <c r="G255" s="32">
        <f t="shared" si="2"/>
        <v>1</v>
      </c>
      <c r="H255" s="33"/>
      <c r="I255" s="34"/>
      <c r="J255" s="36"/>
      <c r="K255" s="36"/>
      <c r="L255" s="36"/>
      <c r="M255" s="36"/>
      <c r="N255" s="36"/>
      <c r="O255" s="36"/>
      <c r="P255" s="36"/>
      <c r="Q255" s="36"/>
      <c r="R255" s="36"/>
      <c r="S255" s="35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5">
        <v>1.0</v>
      </c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25"/>
      <c r="BN255" s="25"/>
      <c r="BO255" s="25"/>
      <c r="BP255" s="25"/>
      <c r="BQ255" s="14"/>
      <c r="BR255" s="14"/>
      <c r="BS255" s="14"/>
      <c r="BT255" s="14"/>
    </row>
    <row r="256">
      <c r="A256" s="15"/>
      <c r="B256" s="2"/>
      <c r="C256" s="16" t="s">
        <v>394</v>
      </c>
      <c r="D256" s="17" t="s">
        <v>395</v>
      </c>
      <c r="E256" s="18" t="s">
        <v>65</v>
      </c>
      <c r="F256" s="19">
        <f t="shared" si="3"/>
        <v>0</v>
      </c>
      <c r="G256" s="20">
        <f t="shared" si="2"/>
        <v>3</v>
      </c>
      <c r="H256" s="21">
        <v>3.0</v>
      </c>
      <c r="I256" s="22">
        <v>0.0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5"/>
      <c r="BN256" s="25"/>
      <c r="BO256" s="25"/>
      <c r="BP256" s="25"/>
      <c r="BQ256" s="14"/>
      <c r="BR256" s="14"/>
      <c r="BS256" s="14"/>
      <c r="BT256" s="14"/>
    </row>
    <row r="257">
      <c r="A257" s="28"/>
      <c r="B257" s="27"/>
      <c r="C257" s="28" t="s">
        <v>396</v>
      </c>
      <c r="D257" s="29" t="s">
        <v>395</v>
      </c>
      <c r="E257" s="30" t="s">
        <v>71</v>
      </c>
      <c r="F257" s="31">
        <f t="shared" si="3"/>
        <v>0</v>
      </c>
      <c r="G257" s="32">
        <f t="shared" si="2"/>
        <v>1</v>
      </c>
      <c r="H257" s="33">
        <v>1.0</v>
      </c>
      <c r="I257" s="34">
        <v>0.0</v>
      </c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25"/>
      <c r="BN257" s="25"/>
      <c r="BO257" s="25"/>
      <c r="BP257" s="25"/>
      <c r="BQ257" s="14"/>
      <c r="BR257" s="14"/>
      <c r="BS257" s="14"/>
      <c r="BT257" s="14"/>
    </row>
    <row r="258">
      <c r="A258" s="15"/>
      <c r="B258" s="2"/>
      <c r="C258" s="16" t="s">
        <v>397</v>
      </c>
      <c r="D258" s="17" t="s">
        <v>395</v>
      </c>
      <c r="E258" s="18" t="s">
        <v>65</v>
      </c>
      <c r="F258" s="19">
        <f t="shared" si="3"/>
        <v>0</v>
      </c>
      <c r="G258" s="20">
        <f t="shared" si="2"/>
        <v>1</v>
      </c>
      <c r="H258" s="21">
        <v>1.0</v>
      </c>
      <c r="I258" s="22">
        <v>0.0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5"/>
      <c r="BN258" s="25"/>
      <c r="BO258" s="25"/>
      <c r="BP258" s="25"/>
      <c r="BQ258" s="14"/>
      <c r="BR258" s="14"/>
      <c r="BS258" s="14"/>
      <c r="BT258" s="14"/>
    </row>
    <row r="259">
      <c r="A259" s="28" t="s">
        <v>398</v>
      </c>
      <c r="B259" s="27"/>
      <c r="C259" s="28" t="s">
        <v>399</v>
      </c>
      <c r="D259" s="29" t="s">
        <v>395</v>
      </c>
      <c r="E259" s="30" t="s">
        <v>71</v>
      </c>
      <c r="F259" s="31">
        <f t="shared" si="3"/>
        <v>0</v>
      </c>
      <c r="G259" s="32">
        <f t="shared" si="2"/>
        <v>1</v>
      </c>
      <c r="H259" s="33">
        <v>1.0</v>
      </c>
      <c r="I259" s="34">
        <v>0.0</v>
      </c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25"/>
      <c r="BN259" s="25"/>
      <c r="BO259" s="25"/>
      <c r="BP259" s="25"/>
      <c r="BQ259" s="14"/>
      <c r="BR259" s="14"/>
      <c r="BS259" s="14"/>
      <c r="BT259" s="14"/>
    </row>
    <row r="260">
      <c r="A260" s="15"/>
      <c r="B260" s="2"/>
      <c r="C260" s="16" t="s">
        <v>400</v>
      </c>
      <c r="D260" s="17" t="s">
        <v>384</v>
      </c>
      <c r="E260" s="18" t="s">
        <v>65</v>
      </c>
      <c r="F260" s="19">
        <f t="shared" si="3"/>
        <v>0</v>
      </c>
      <c r="G260" s="20">
        <f t="shared" si="2"/>
        <v>1</v>
      </c>
      <c r="H260" s="21">
        <v>1.0</v>
      </c>
      <c r="I260" s="22">
        <v>0.0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5"/>
      <c r="BN260" s="25"/>
      <c r="BO260" s="25"/>
      <c r="BP260" s="25"/>
      <c r="BQ260" s="14"/>
      <c r="BR260" s="14"/>
      <c r="BS260" s="14"/>
      <c r="BT260" s="14"/>
    </row>
    <row r="261">
      <c r="A261" s="71" t="s">
        <v>401</v>
      </c>
      <c r="B261" s="2" t="s">
        <v>102</v>
      </c>
      <c r="C261" s="16" t="s">
        <v>402</v>
      </c>
      <c r="D261" s="17" t="s">
        <v>403</v>
      </c>
      <c r="E261" s="18" t="s">
        <v>65</v>
      </c>
      <c r="F261" s="19">
        <f t="shared" si="3"/>
        <v>48</v>
      </c>
      <c r="G261" s="20">
        <f t="shared" si="2"/>
        <v>494</v>
      </c>
      <c r="H261" s="21">
        <v>446.0</v>
      </c>
      <c r="I261" s="22">
        <v>52.0</v>
      </c>
      <c r="J261" s="40">
        <v>1.0</v>
      </c>
      <c r="K261" s="40">
        <v>1.0</v>
      </c>
      <c r="L261" s="40">
        <v>1.0</v>
      </c>
      <c r="M261" s="40">
        <v>1.0</v>
      </c>
      <c r="N261" s="40">
        <v>1.0</v>
      </c>
      <c r="O261" s="40">
        <v>1.0</v>
      </c>
      <c r="P261" s="40">
        <v>1.0</v>
      </c>
      <c r="Q261" s="40">
        <v>1.0</v>
      </c>
      <c r="R261" s="40">
        <v>1.0</v>
      </c>
      <c r="S261" s="40">
        <v>1.0</v>
      </c>
      <c r="T261" s="40">
        <v>1.0</v>
      </c>
      <c r="U261" s="40">
        <v>1.0</v>
      </c>
      <c r="V261" s="40">
        <v>1.0</v>
      </c>
      <c r="W261" s="40">
        <v>1.0</v>
      </c>
      <c r="X261" s="40">
        <v>1.0</v>
      </c>
      <c r="Y261" s="40">
        <v>1.0</v>
      </c>
      <c r="Z261" s="40">
        <v>1.0</v>
      </c>
      <c r="AA261" s="40">
        <v>1.0</v>
      </c>
      <c r="AB261" s="23"/>
      <c r="AC261" s="23"/>
      <c r="AD261" s="23"/>
      <c r="AE261" s="40">
        <v>1.0</v>
      </c>
      <c r="AF261" s="40">
        <v>1.0</v>
      </c>
      <c r="AG261" s="40">
        <v>1.0</v>
      </c>
      <c r="AH261" s="40">
        <v>1.0</v>
      </c>
      <c r="AI261" s="40">
        <v>1.0</v>
      </c>
      <c r="AJ261" s="40">
        <v>1.0</v>
      </c>
      <c r="AK261" s="40">
        <v>1.0</v>
      </c>
      <c r="AL261" s="40">
        <v>1.0</v>
      </c>
      <c r="AM261" s="40">
        <v>1.0</v>
      </c>
      <c r="AN261" s="40">
        <v>1.0</v>
      </c>
      <c r="AO261" s="40">
        <v>1.0</v>
      </c>
      <c r="AP261" s="40">
        <v>1.0</v>
      </c>
      <c r="AQ261" s="40">
        <v>1.0</v>
      </c>
      <c r="AR261" s="40">
        <v>1.0</v>
      </c>
      <c r="AS261" s="40">
        <v>1.0</v>
      </c>
      <c r="AT261" s="40">
        <v>1.0</v>
      </c>
      <c r="AU261" s="40">
        <v>1.0</v>
      </c>
      <c r="AV261" s="40">
        <v>1.0</v>
      </c>
      <c r="AW261" s="40">
        <v>1.0</v>
      </c>
      <c r="AX261" s="40">
        <v>1.0</v>
      </c>
      <c r="AY261" s="40">
        <v>1.0</v>
      </c>
      <c r="AZ261" s="40">
        <v>1.0</v>
      </c>
      <c r="BA261" s="40">
        <v>1.0</v>
      </c>
      <c r="BB261" s="40">
        <v>1.0</v>
      </c>
      <c r="BC261" s="23"/>
      <c r="BD261" s="40">
        <v>1.0</v>
      </c>
      <c r="BE261" s="40">
        <v>1.0</v>
      </c>
      <c r="BF261" s="40">
        <v>1.0</v>
      </c>
      <c r="BG261" s="40">
        <v>1.0</v>
      </c>
      <c r="BH261" s="40">
        <v>1.0</v>
      </c>
      <c r="BI261" s="40">
        <v>1.0</v>
      </c>
      <c r="BJ261" s="23"/>
      <c r="BK261" s="23"/>
      <c r="BL261" s="23"/>
      <c r="BM261" s="14"/>
      <c r="BN261" s="14"/>
      <c r="BO261" s="14"/>
      <c r="BP261" s="14"/>
      <c r="BQ261" s="14"/>
      <c r="BR261" s="14"/>
      <c r="BS261" s="58"/>
      <c r="BT261" s="58"/>
    </row>
    <row r="262">
      <c r="A262" s="28" t="s">
        <v>404</v>
      </c>
      <c r="B262" s="27" t="s">
        <v>62</v>
      </c>
      <c r="C262" s="28" t="s">
        <v>405</v>
      </c>
      <c r="D262" s="29" t="s">
        <v>403</v>
      </c>
      <c r="E262" s="30" t="s">
        <v>71</v>
      </c>
      <c r="F262" s="31">
        <f t="shared" si="3"/>
        <v>0</v>
      </c>
      <c r="G262" s="32">
        <f t="shared" si="2"/>
        <v>18</v>
      </c>
      <c r="H262" s="33">
        <v>18.0</v>
      </c>
      <c r="I262" s="41">
        <v>0.0</v>
      </c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7"/>
      <c r="BN262" s="37"/>
      <c r="BO262" s="37"/>
      <c r="BP262" s="37"/>
      <c r="BQ262" s="14"/>
      <c r="BR262" s="14"/>
      <c r="BS262" s="14"/>
      <c r="BT262" s="14"/>
    </row>
    <row r="263">
      <c r="A263" s="15"/>
      <c r="B263" s="2"/>
      <c r="C263" s="16" t="s">
        <v>406</v>
      </c>
      <c r="D263" s="17" t="s">
        <v>403</v>
      </c>
      <c r="E263" s="18" t="s">
        <v>65</v>
      </c>
      <c r="F263" s="19">
        <f t="shared" si="3"/>
        <v>0</v>
      </c>
      <c r="G263" s="20">
        <f t="shared" si="2"/>
        <v>1</v>
      </c>
      <c r="H263" s="21">
        <v>1.0</v>
      </c>
      <c r="I263" s="22">
        <v>0.0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37"/>
      <c r="BN263" s="37"/>
      <c r="BO263" s="37"/>
      <c r="BP263" s="37"/>
      <c r="BQ263" s="14"/>
      <c r="BR263" s="14"/>
      <c r="BS263" s="58"/>
      <c r="BT263" s="58"/>
    </row>
    <row r="264">
      <c r="A264" s="15"/>
      <c r="B264" s="2"/>
      <c r="C264" s="16" t="s">
        <v>407</v>
      </c>
      <c r="D264" s="17" t="s">
        <v>403</v>
      </c>
      <c r="E264" s="18" t="s">
        <v>65</v>
      </c>
      <c r="F264" s="19">
        <f t="shared" si="3"/>
        <v>0</v>
      </c>
      <c r="G264" s="20">
        <f t="shared" si="2"/>
        <v>1</v>
      </c>
      <c r="H264" s="21">
        <v>1.0</v>
      </c>
      <c r="I264" s="22">
        <v>0.0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5"/>
      <c r="BN264" s="25"/>
      <c r="BO264" s="25"/>
      <c r="BP264" s="25"/>
      <c r="BQ264" s="14"/>
      <c r="BR264" s="14"/>
      <c r="BS264" s="14"/>
      <c r="BT264" s="14"/>
    </row>
    <row r="265">
      <c r="A265" s="15"/>
      <c r="B265" s="2"/>
      <c r="C265" s="16" t="s">
        <v>408</v>
      </c>
      <c r="D265" s="17" t="s">
        <v>403</v>
      </c>
      <c r="E265" s="18" t="s">
        <v>65</v>
      </c>
      <c r="F265" s="19">
        <f t="shared" si="3"/>
        <v>0</v>
      </c>
      <c r="G265" s="20">
        <f t="shared" si="2"/>
        <v>4</v>
      </c>
      <c r="H265" s="21">
        <v>4.0</v>
      </c>
      <c r="I265" s="22">
        <v>1.0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14"/>
      <c r="BN265" s="14"/>
      <c r="BO265" s="14"/>
      <c r="BP265" s="14"/>
      <c r="BQ265" s="14"/>
      <c r="BR265" s="14"/>
      <c r="BS265" s="58"/>
      <c r="BT265" s="58"/>
    </row>
    <row r="266">
      <c r="A266" s="15"/>
      <c r="B266" s="2"/>
      <c r="C266" s="16" t="s">
        <v>409</v>
      </c>
      <c r="D266" s="17" t="s">
        <v>403</v>
      </c>
      <c r="E266" s="18" t="s">
        <v>65</v>
      </c>
      <c r="F266" s="19">
        <f t="shared" si="3"/>
        <v>0</v>
      </c>
      <c r="G266" s="20">
        <f t="shared" si="2"/>
        <v>3</v>
      </c>
      <c r="H266" s="21">
        <v>3.0</v>
      </c>
      <c r="I266" s="22">
        <v>0.0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5"/>
      <c r="BN266" s="25"/>
      <c r="BO266" s="25"/>
      <c r="BP266" s="25"/>
      <c r="BQ266" s="14"/>
      <c r="BR266" s="14"/>
      <c r="BS266" s="14"/>
      <c r="BT266" s="14"/>
    </row>
    <row r="267">
      <c r="A267" s="26"/>
      <c r="B267" s="27" t="s">
        <v>102</v>
      </c>
      <c r="C267" s="28" t="s">
        <v>410</v>
      </c>
      <c r="D267" s="29" t="s">
        <v>403</v>
      </c>
      <c r="E267" s="30" t="s">
        <v>71</v>
      </c>
      <c r="F267" s="31">
        <f t="shared" si="3"/>
        <v>0</v>
      </c>
      <c r="G267" s="32">
        <f t="shared" si="2"/>
        <v>2</v>
      </c>
      <c r="H267" s="33">
        <v>2.0</v>
      </c>
      <c r="I267" s="34">
        <v>0.0</v>
      </c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25"/>
      <c r="BN267" s="25"/>
      <c r="BO267" s="25"/>
      <c r="BP267" s="25"/>
      <c r="BQ267" s="14"/>
      <c r="BR267" s="14"/>
      <c r="BS267" s="14"/>
      <c r="BT267" s="14"/>
    </row>
    <row r="268">
      <c r="A268" s="15" t="s">
        <v>411</v>
      </c>
      <c r="B268" s="2" t="s">
        <v>72</v>
      </c>
      <c r="C268" s="16" t="s">
        <v>412</v>
      </c>
      <c r="D268" s="17" t="s">
        <v>413</v>
      </c>
      <c r="E268" s="18" t="s">
        <v>65</v>
      </c>
      <c r="F268" s="19">
        <f t="shared" si="3"/>
        <v>37</v>
      </c>
      <c r="G268" s="20">
        <f t="shared" si="2"/>
        <v>760</v>
      </c>
      <c r="H268" s="21">
        <v>723.0</v>
      </c>
      <c r="I268" s="22">
        <v>40.0</v>
      </c>
      <c r="J268" s="40">
        <v>1.0</v>
      </c>
      <c r="K268" s="40">
        <v>1.0</v>
      </c>
      <c r="L268" s="23"/>
      <c r="M268" s="40">
        <v>1.0</v>
      </c>
      <c r="N268" s="40">
        <v>1.0</v>
      </c>
      <c r="O268" s="40">
        <v>1.0</v>
      </c>
      <c r="P268" s="40">
        <v>1.0</v>
      </c>
      <c r="Q268" s="23"/>
      <c r="R268" s="40">
        <v>1.0</v>
      </c>
      <c r="S268" s="40">
        <v>1.0</v>
      </c>
      <c r="T268" s="23"/>
      <c r="U268" s="40">
        <v>1.0</v>
      </c>
      <c r="V268" s="40">
        <v>1.0</v>
      </c>
      <c r="W268" s="40">
        <v>1.0</v>
      </c>
      <c r="X268" s="40">
        <v>1.0</v>
      </c>
      <c r="Y268" s="23"/>
      <c r="Z268" s="40">
        <v>1.0</v>
      </c>
      <c r="AA268" s="40">
        <v>1.0</v>
      </c>
      <c r="AB268" s="40">
        <v>1.0</v>
      </c>
      <c r="AC268" s="40">
        <v>1.0</v>
      </c>
      <c r="AD268" s="40">
        <v>1.0</v>
      </c>
      <c r="AE268" s="40">
        <v>1.0</v>
      </c>
      <c r="AF268" s="40">
        <v>1.0</v>
      </c>
      <c r="AG268" s="23"/>
      <c r="AH268" s="23"/>
      <c r="AI268" s="23"/>
      <c r="AJ268" s="40">
        <v>1.0</v>
      </c>
      <c r="AK268" s="40">
        <v>1.0</v>
      </c>
      <c r="AL268" s="40">
        <v>1.0</v>
      </c>
      <c r="AM268" s="23"/>
      <c r="AN268" s="23"/>
      <c r="AO268" s="23"/>
      <c r="AP268" s="40">
        <v>1.0</v>
      </c>
      <c r="AQ268" s="40">
        <v>1.0</v>
      </c>
      <c r="AR268" s="23"/>
      <c r="AS268" s="40">
        <v>1.0</v>
      </c>
      <c r="AT268" s="40">
        <v>1.0</v>
      </c>
      <c r="AU268" s="23"/>
      <c r="AV268" s="40">
        <v>1.0</v>
      </c>
      <c r="AW268" s="23"/>
      <c r="AX268" s="40">
        <v>1.0</v>
      </c>
      <c r="AY268" s="40">
        <v>1.0</v>
      </c>
      <c r="AZ268" s="40">
        <v>1.0</v>
      </c>
      <c r="BA268" s="23"/>
      <c r="BB268" s="40">
        <v>1.0</v>
      </c>
      <c r="BC268" s="23"/>
      <c r="BD268" s="23"/>
      <c r="BE268" s="40">
        <v>1.0</v>
      </c>
      <c r="BF268" s="40">
        <v>1.0</v>
      </c>
      <c r="BG268" s="40">
        <v>1.0</v>
      </c>
      <c r="BH268" s="40">
        <v>1.0</v>
      </c>
      <c r="BI268" s="40">
        <v>1.0</v>
      </c>
      <c r="BJ268" s="40">
        <v>1.0</v>
      </c>
      <c r="BK268" s="23"/>
      <c r="BL268" s="23"/>
      <c r="BM268" s="14"/>
      <c r="BN268" s="14"/>
      <c r="BO268" s="14"/>
      <c r="BP268" s="14"/>
      <c r="BQ268" s="14"/>
      <c r="BR268" s="14"/>
      <c r="BS268" s="58"/>
      <c r="BT268" s="58"/>
    </row>
    <row r="269">
      <c r="A269" s="26"/>
      <c r="B269" s="27"/>
      <c r="C269" s="28" t="s">
        <v>414</v>
      </c>
      <c r="D269" s="29" t="s">
        <v>413</v>
      </c>
      <c r="E269" s="30" t="s">
        <v>71</v>
      </c>
      <c r="F269" s="31">
        <f t="shared" si="3"/>
        <v>0</v>
      </c>
      <c r="G269" s="32">
        <f t="shared" si="2"/>
        <v>1</v>
      </c>
      <c r="H269" s="33">
        <v>1.0</v>
      </c>
      <c r="I269" s="34">
        <v>0.0</v>
      </c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25"/>
      <c r="BN269" s="25"/>
      <c r="BO269" s="25"/>
      <c r="BP269" s="25"/>
      <c r="BQ269" s="14"/>
      <c r="BR269" s="14"/>
      <c r="BS269" s="14"/>
      <c r="BT269" s="14"/>
    </row>
    <row r="270">
      <c r="A270" s="15"/>
      <c r="B270" s="2"/>
      <c r="C270" s="16" t="s">
        <v>415</v>
      </c>
      <c r="D270" s="17" t="s">
        <v>413</v>
      </c>
      <c r="E270" s="18" t="s">
        <v>65</v>
      </c>
      <c r="F270" s="19">
        <f t="shared" si="3"/>
        <v>0</v>
      </c>
      <c r="G270" s="20">
        <f t="shared" si="2"/>
        <v>1</v>
      </c>
      <c r="H270" s="21">
        <v>1.0</v>
      </c>
      <c r="I270" s="22">
        <v>0.0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5"/>
      <c r="BN270" s="25"/>
      <c r="BO270" s="25"/>
      <c r="BP270" s="25"/>
      <c r="BQ270" s="14"/>
      <c r="BR270" s="14"/>
      <c r="BS270" s="14"/>
      <c r="BT270" s="14"/>
    </row>
    <row r="271">
      <c r="A271" s="15"/>
      <c r="B271" s="2"/>
      <c r="C271" s="16" t="s">
        <v>416</v>
      </c>
      <c r="D271" s="17" t="s">
        <v>413</v>
      </c>
      <c r="E271" s="18" t="s">
        <v>65</v>
      </c>
      <c r="F271" s="19">
        <f t="shared" si="3"/>
        <v>0</v>
      </c>
      <c r="G271" s="20">
        <f t="shared" si="2"/>
        <v>1</v>
      </c>
      <c r="H271" s="21">
        <v>1.0</v>
      </c>
      <c r="I271" s="22">
        <v>0.0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37"/>
      <c r="BN271" s="37"/>
      <c r="BO271" s="37"/>
      <c r="BP271" s="37"/>
      <c r="BQ271" s="14"/>
      <c r="BR271" s="14"/>
      <c r="BS271" s="14"/>
      <c r="BT271" s="14"/>
    </row>
    <row r="272">
      <c r="A272" s="28"/>
      <c r="B272" s="27"/>
      <c r="C272" s="28" t="s">
        <v>417</v>
      </c>
      <c r="D272" s="29" t="s">
        <v>413</v>
      </c>
      <c r="E272" s="30" t="s">
        <v>71</v>
      </c>
      <c r="F272" s="31">
        <f t="shared" si="3"/>
        <v>0</v>
      </c>
      <c r="G272" s="32">
        <f t="shared" si="2"/>
        <v>1</v>
      </c>
      <c r="H272" s="33">
        <v>1.0</v>
      </c>
      <c r="I272" s="41">
        <v>0.0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7"/>
      <c r="BN272" s="37"/>
      <c r="BO272" s="37"/>
      <c r="BP272" s="37"/>
      <c r="BQ272" s="14"/>
      <c r="BR272" s="14"/>
      <c r="BS272" s="14"/>
      <c r="BT272" s="14"/>
    </row>
    <row r="273">
      <c r="A273" s="28"/>
      <c r="B273" s="27"/>
      <c r="C273" s="28" t="s">
        <v>418</v>
      </c>
      <c r="D273" s="29" t="s">
        <v>413</v>
      </c>
      <c r="E273" s="30" t="s">
        <v>71</v>
      </c>
      <c r="F273" s="31">
        <f t="shared" si="3"/>
        <v>0</v>
      </c>
      <c r="G273" s="32">
        <f t="shared" si="2"/>
        <v>1</v>
      </c>
      <c r="H273" s="33">
        <v>1.0</v>
      </c>
      <c r="I273" s="34">
        <v>0.0</v>
      </c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25"/>
      <c r="BN273" s="25"/>
      <c r="BO273" s="25"/>
      <c r="BP273" s="25"/>
      <c r="BQ273" s="14"/>
      <c r="BR273" s="14"/>
      <c r="BS273" s="14"/>
      <c r="BT273" s="14"/>
    </row>
    <row r="274">
      <c r="A274" s="28"/>
      <c r="B274" s="27" t="s">
        <v>72</v>
      </c>
      <c r="C274" s="28" t="s">
        <v>419</v>
      </c>
      <c r="D274" s="29" t="s">
        <v>413</v>
      </c>
      <c r="E274" s="30" t="s">
        <v>71</v>
      </c>
      <c r="F274" s="31">
        <f t="shared" si="3"/>
        <v>0</v>
      </c>
      <c r="G274" s="32">
        <f t="shared" si="2"/>
        <v>25</v>
      </c>
      <c r="H274" s="33">
        <v>25.0</v>
      </c>
      <c r="I274" s="41">
        <v>0.0</v>
      </c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7"/>
      <c r="BN274" s="37"/>
      <c r="BO274" s="37"/>
      <c r="BP274" s="37"/>
      <c r="BQ274" s="14"/>
      <c r="BR274" s="14"/>
      <c r="BS274" s="14"/>
      <c r="BT274" s="14"/>
    </row>
    <row r="275">
      <c r="A275" s="15"/>
      <c r="B275" s="2"/>
      <c r="C275" s="16" t="s">
        <v>420</v>
      </c>
      <c r="D275" s="17" t="s">
        <v>413</v>
      </c>
      <c r="E275" s="18" t="s">
        <v>65</v>
      </c>
      <c r="F275" s="19">
        <f t="shared" si="3"/>
        <v>0</v>
      </c>
      <c r="G275" s="20">
        <f t="shared" si="2"/>
        <v>1</v>
      </c>
      <c r="H275" s="21">
        <v>1.0</v>
      </c>
      <c r="I275" s="22">
        <v>0.0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37"/>
      <c r="BN275" s="37"/>
      <c r="BO275" s="37"/>
      <c r="BP275" s="37"/>
      <c r="BQ275" s="14"/>
      <c r="BR275" s="14"/>
      <c r="BS275" s="14"/>
      <c r="BT275" s="14"/>
    </row>
    <row r="276">
      <c r="A276" s="15"/>
      <c r="B276" s="2"/>
      <c r="C276" s="16" t="s">
        <v>421</v>
      </c>
      <c r="D276" s="17" t="s">
        <v>413</v>
      </c>
      <c r="E276" s="18" t="s">
        <v>65</v>
      </c>
      <c r="F276" s="19">
        <f t="shared" si="3"/>
        <v>0</v>
      </c>
      <c r="G276" s="20">
        <f t="shared" si="2"/>
        <v>3</v>
      </c>
      <c r="H276" s="21">
        <v>3.0</v>
      </c>
      <c r="I276" s="22">
        <v>0.0</v>
      </c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5"/>
      <c r="BN276" s="25"/>
      <c r="BO276" s="25"/>
      <c r="BP276" s="25"/>
      <c r="BQ276" s="14"/>
      <c r="BR276" s="14"/>
      <c r="BS276" s="14"/>
      <c r="BT276" s="14"/>
    </row>
    <row r="277">
      <c r="A277" s="26"/>
      <c r="B277" s="27"/>
      <c r="C277" s="28" t="s">
        <v>422</v>
      </c>
      <c r="D277" s="29" t="s">
        <v>413</v>
      </c>
      <c r="E277" s="30" t="s">
        <v>71</v>
      </c>
      <c r="F277" s="31">
        <f t="shared" si="3"/>
        <v>0</v>
      </c>
      <c r="G277" s="32">
        <f t="shared" si="2"/>
        <v>1</v>
      </c>
      <c r="H277" s="33">
        <v>1.0</v>
      </c>
      <c r="I277" s="34">
        <v>0.0</v>
      </c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25"/>
      <c r="BN277" s="25"/>
      <c r="BO277" s="25"/>
      <c r="BP277" s="25"/>
      <c r="BQ277" s="14"/>
      <c r="BR277" s="14"/>
      <c r="BS277" s="14"/>
      <c r="BT277" s="14"/>
    </row>
    <row r="278">
      <c r="A278" s="26"/>
      <c r="B278" s="27"/>
      <c r="C278" s="42" t="s">
        <v>423</v>
      </c>
      <c r="D278" s="29" t="s">
        <v>413</v>
      </c>
      <c r="E278" s="30" t="s">
        <v>71</v>
      </c>
      <c r="F278" s="31">
        <f t="shared" si="3"/>
        <v>1</v>
      </c>
      <c r="G278" s="32">
        <f t="shared" si="2"/>
        <v>1</v>
      </c>
      <c r="H278" s="33"/>
      <c r="I278" s="34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5">
        <v>1.0</v>
      </c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25"/>
      <c r="BN278" s="25"/>
      <c r="BO278" s="25"/>
      <c r="BP278" s="25"/>
      <c r="BQ278" s="14"/>
      <c r="BR278" s="14"/>
      <c r="BS278" s="14"/>
      <c r="BT278" s="14"/>
    </row>
    <row r="279">
      <c r="A279" s="15"/>
      <c r="B279" s="2" t="s">
        <v>102</v>
      </c>
      <c r="C279" s="16" t="s">
        <v>424</v>
      </c>
      <c r="D279" s="17" t="s">
        <v>413</v>
      </c>
      <c r="E279" s="18" t="s">
        <v>65</v>
      </c>
      <c r="F279" s="19">
        <f t="shared" si="3"/>
        <v>0</v>
      </c>
      <c r="G279" s="20">
        <f t="shared" si="2"/>
        <v>1</v>
      </c>
      <c r="H279" s="21">
        <v>1.0</v>
      </c>
      <c r="I279" s="22">
        <v>0.0</v>
      </c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5"/>
      <c r="BN279" s="25"/>
      <c r="BO279" s="25"/>
      <c r="BP279" s="25"/>
      <c r="BQ279" s="14"/>
      <c r="BR279" s="14"/>
      <c r="BS279" s="14"/>
      <c r="BT279" s="14"/>
    </row>
    <row r="280">
      <c r="A280" s="26" t="s">
        <v>425</v>
      </c>
      <c r="B280" s="27" t="s">
        <v>62</v>
      </c>
      <c r="C280" s="28" t="s">
        <v>426</v>
      </c>
      <c r="D280" s="29" t="s">
        <v>427</v>
      </c>
      <c r="E280" s="30" t="s">
        <v>71</v>
      </c>
      <c r="F280" s="31">
        <f t="shared" si="3"/>
        <v>17</v>
      </c>
      <c r="G280" s="32">
        <f t="shared" si="2"/>
        <v>289</v>
      </c>
      <c r="H280" s="33">
        <v>272.0</v>
      </c>
      <c r="I280" s="34">
        <v>24.0</v>
      </c>
      <c r="J280" s="35">
        <v>1.0</v>
      </c>
      <c r="K280" s="35">
        <v>1.0</v>
      </c>
      <c r="L280" s="36"/>
      <c r="M280" s="36"/>
      <c r="N280" s="36"/>
      <c r="O280" s="36"/>
      <c r="P280" s="36"/>
      <c r="Q280" s="35">
        <v>1.0</v>
      </c>
      <c r="R280" s="36"/>
      <c r="S280" s="35">
        <v>1.0</v>
      </c>
      <c r="T280" s="36"/>
      <c r="U280" s="36"/>
      <c r="V280" s="35">
        <v>1.0</v>
      </c>
      <c r="W280" s="35">
        <v>1.0</v>
      </c>
      <c r="X280" s="36"/>
      <c r="Y280" s="36"/>
      <c r="Z280" s="36"/>
      <c r="AA280" s="36"/>
      <c r="AB280" s="36"/>
      <c r="AC280" s="36"/>
      <c r="AD280" s="36"/>
      <c r="AE280" s="35">
        <v>1.0</v>
      </c>
      <c r="AF280" s="35">
        <v>1.0</v>
      </c>
      <c r="AG280" s="36"/>
      <c r="AH280" s="36"/>
      <c r="AI280" s="36"/>
      <c r="AJ280" s="36"/>
      <c r="AK280" s="35">
        <v>1.0</v>
      </c>
      <c r="AL280" s="35">
        <v>1.0</v>
      </c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5">
        <v>1.0</v>
      </c>
      <c r="BB280" s="35">
        <v>1.0</v>
      </c>
      <c r="BC280" s="36"/>
      <c r="BD280" s="35">
        <v>1.0</v>
      </c>
      <c r="BE280" s="35">
        <v>1.0</v>
      </c>
      <c r="BF280" s="36"/>
      <c r="BG280" s="36"/>
      <c r="BH280" s="35">
        <v>1.0</v>
      </c>
      <c r="BI280" s="35">
        <v>1.0</v>
      </c>
      <c r="BJ280" s="35">
        <v>1.0</v>
      </c>
      <c r="BK280" s="36"/>
      <c r="BL280" s="36"/>
      <c r="BM280" s="14"/>
      <c r="BN280" s="14"/>
      <c r="BO280" s="14"/>
      <c r="BP280" s="14"/>
      <c r="BQ280" s="14"/>
      <c r="BR280" s="14"/>
      <c r="BS280" s="14"/>
      <c r="BT280" s="14"/>
    </row>
    <row r="281">
      <c r="A281" s="28"/>
      <c r="B281" s="27" t="s">
        <v>62</v>
      </c>
      <c r="C281" s="28" t="s">
        <v>428</v>
      </c>
      <c r="D281" s="29" t="s">
        <v>427</v>
      </c>
      <c r="E281" s="30" t="s">
        <v>71</v>
      </c>
      <c r="F281" s="31">
        <f t="shared" si="3"/>
        <v>13</v>
      </c>
      <c r="G281" s="32">
        <f t="shared" si="2"/>
        <v>129</v>
      </c>
      <c r="H281" s="33">
        <v>116.0</v>
      </c>
      <c r="I281" s="41">
        <v>16.0</v>
      </c>
      <c r="J281" s="35">
        <v>1.0</v>
      </c>
      <c r="K281" s="35">
        <v>1.0</v>
      </c>
      <c r="L281" s="36"/>
      <c r="M281" s="36"/>
      <c r="N281" s="35">
        <v>1.0</v>
      </c>
      <c r="O281" s="36"/>
      <c r="P281" s="36"/>
      <c r="Q281" s="35">
        <v>1.0</v>
      </c>
      <c r="R281" s="36"/>
      <c r="S281" s="36"/>
      <c r="T281" s="36"/>
      <c r="U281" s="36"/>
      <c r="V281" s="36"/>
      <c r="W281" s="35">
        <v>1.0</v>
      </c>
      <c r="X281" s="36"/>
      <c r="Y281" s="36"/>
      <c r="Z281" s="36"/>
      <c r="AA281" s="36"/>
      <c r="AB281" s="36"/>
      <c r="AC281" s="36"/>
      <c r="AD281" s="36"/>
      <c r="AE281" s="36"/>
      <c r="AF281" s="35">
        <v>1.0</v>
      </c>
      <c r="AG281" s="36"/>
      <c r="AH281" s="36"/>
      <c r="AI281" s="36"/>
      <c r="AJ281" s="36"/>
      <c r="AK281" s="36"/>
      <c r="AL281" s="35">
        <v>1.0</v>
      </c>
      <c r="AM281" s="35">
        <v>1.0</v>
      </c>
      <c r="AN281" s="36"/>
      <c r="AO281" s="36"/>
      <c r="AP281" s="36"/>
      <c r="AQ281" s="36"/>
      <c r="AR281" s="36"/>
      <c r="AS281" s="36"/>
      <c r="AT281" s="36"/>
      <c r="AU281" s="35">
        <v>1.0</v>
      </c>
      <c r="AV281" s="36"/>
      <c r="AW281" s="36"/>
      <c r="AX281" s="36"/>
      <c r="AY281" s="36"/>
      <c r="AZ281" s="36"/>
      <c r="BA281" s="36"/>
      <c r="BB281" s="36"/>
      <c r="BC281" s="36"/>
      <c r="BD281" s="36"/>
      <c r="BE281" s="35">
        <v>1.0</v>
      </c>
      <c r="BF281" s="36"/>
      <c r="BG281" s="36"/>
      <c r="BH281" s="35">
        <v>1.0</v>
      </c>
      <c r="BI281" s="35">
        <v>1.0</v>
      </c>
      <c r="BJ281" s="35">
        <v>1.0</v>
      </c>
      <c r="BK281" s="36"/>
      <c r="BL281" s="36"/>
      <c r="BM281" s="14"/>
      <c r="BN281" s="14"/>
      <c r="BO281" s="14"/>
      <c r="BP281" s="14"/>
      <c r="BQ281" s="14"/>
      <c r="BR281" s="14"/>
      <c r="BS281" s="14"/>
      <c r="BT281" s="14"/>
    </row>
    <row r="282">
      <c r="A282" s="26"/>
      <c r="B282" s="27"/>
      <c r="C282" s="28" t="s">
        <v>429</v>
      </c>
      <c r="D282" s="29" t="s">
        <v>427</v>
      </c>
      <c r="E282" s="30" t="s">
        <v>71</v>
      </c>
      <c r="F282" s="31">
        <f t="shared" si="3"/>
        <v>0</v>
      </c>
      <c r="G282" s="32">
        <f t="shared" si="2"/>
        <v>1</v>
      </c>
      <c r="H282" s="33">
        <v>1.0</v>
      </c>
      <c r="I282" s="34">
        <v>0.0</v>
      </c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25"/>
      <c r="BN282" s="25"/>
      <c r="BO282" s="25"/>
      <c r="BP282" s="25"/>
      <c r="BQ282" s="14"/>
      <c r="BR282" s="14"/>
      <c r="BS282" s="14"/>
      <c r="BT282" s="14"/>
    </row>
    <row r="283">
      <c r="A283" s="28"/>
      <c r="B283" s="27"/>
      <c r="C283" s="28" t="s">
        <v>430</v>
      </c>
      <c r="D283" s="29" t="s">
        <v>427</v>
      </c>
      <c r="E283" s="30" t="s">
        <v>71</v>
      </c>
      <c r="F283" s="31">
        <f t="shared" si="3"/>
        <v>0</v>
      </c>
      <c r="G283" s="32">
        <f t="shared" si="2"/>
        <v>1</v>
      </c>
      <c r="H283" s="33">
        <v>1.0</v>
      </c>
      <c r="I283" s="41">
        <v>0.0</v>
      </c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7"/>
      <c r="BN283" s="37"/>
      <c r="BO283" s="37"/>
      <c r="BP283" s="37"/>
      <c r="BQ283" s="14"/>
      <c r="BR283" s="14"/>
      <c r="BS283" s="14"/>
      <c r="BT283" s="14"/>
    </row>
    <row r="284">
      <c r="A284" s="26"/>
      <c r="B284" s="27"/>
      <c r="C284" s="28" t="s">
        <v>431</v>
      </c>
      <c r="D284" s="29" t="s">
        <v>427</v>
      </c>
      <c r="E284" s="30" t="s">
        <v>71</v>
      </c>
      <c r="F284" s="31">
        <f t="shared" si="3"/>
        <v>0</v>
      </c>
      <c r="G284" s="32">
        <f t="shared" si="2"/>
        <v>1</v>
      </c>
      <c r="H284" s="33">
        <v>1.0</v>
      </c>
      <c r="I284" s="34">
        <v>0.0</v>
      </c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25"/>
      <c r="BN284" s="25"/>
      <c r="BO284" s="25"/>
      <c r="BP284" s="25"/>
      <c r="BQ284" s="14"/>
      <c r="BR284" s="14"/>
      <c r="BS284" s="14"/>
      <c r="BT284" s="14"/>
    </row>
    <row r="285">
      <c r="A285" s="28"/>
      <c r="B285" s="27"/>
      <c r="C285" s="28" t="s">
        <v>432</v>
      </c>
      <c r="D285" s="29" t="s">
        <v>427</v>
      </c>
      <c r="E285" s="30" t="s">
        <v>71</v>
      </c>
      <c r="F285" s="31">
        <f t="shared" si="3"/>
        <v>1</v>
      </c>
      <c r="G285" s="32">
        <f t="shared" si="2"/>
        <v>5</v>
      </c>
      <c r="H285" s="33">
        <v>4.0</v>
      </c>
      <c r="I285" s="41">
        <v>0.0</v>
      </c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5">
        <v>1.0</v>
      </c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7"/>
      <c r="BN285" s="37"/>
      <c r="BO285" s="37"/>
      <c r="BP285" s="37"/>
      <c r="BQ285" s="14"/>
      <c r="BR285" s="14"/>
      <c r="BS285" s="14"/>
      <c r="BT285" s="14"/>
    </row>
    <row r="286">
      <c r="A286" s="28"/>
      <c r="B286" s="27"/>
      <c r="C286" s="28" t="s">
        <v>433</v>
      </c>
      <c r="D286" s="29" t="s">
        <v>427</v>
      </c>
      <c r="E286" s="30" t="s">
        <v>71</v>
      </c>
      <c r="F286" s="31">
        <f t="shared" si="3"/>
        <v>0</v>
      </c>
      <c r="G286" s="32">
        <f t="shared" si="2"/>
        <v>1</v>
      </c>
      <c r="H286" s="33">
        <v>1.0</v>
      </c>
      <c r="I286" s="34">
        <v>0.0</v>
      </c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25"/>
      <c r="BN286" s="25"/>
      <c r="BO286" s="25"/>
      <c r="BP286" s="25"/>
      <c r="BQ286" s="14"/>
      <c r="BR286" s="14"/>
      <c r="BS286" s="14"/>
      <c r="BT286" s="14"/>
    </row>
    <row r="287">
      <c r="A287" s="15" t="s">
        <v>434</v>
      </c>
      <c r="B287" s="2" t="s">
        <v>185</v>
      </c>
      <c r="C287" s="16" t="s">
        <v>435</v>
      </c>
      <c r="D287" s="17" t="s">
        <v>436</v>
      </c>
      <c r="E287" s="18" t="s">
        <v>65</v>
      </c>
      <c r="F287" s="19">
        <f t="shared" si="3"/>
        <v>40</v>
      </c>
      <c r="G287" s="20">
        <f t="shared" si="2"/>
        <v>396</v>
      </c>
      <c r="H287" s="40">
        <v>356.0</v>
      </c>
      <c r="I287" s="63">
        <v>40.0</v>
      </c>
      <c r="J287" s="40">
        <v>1.0</v>
      </c>
      <c r="K287" s="23"/>
      <c r="L287" s="40">
        <v>1.0</v>
      </c>
      <c r="M287" s="40">
        <v>1.0</v>
      </c>
      <c r="N287" s="40">
        <v>1.0</v>
      </c>
      <c r="O287" s="23"/>
      <c r="P287" s="23"/>
      <c r="Q287" s="23"/>
      <c r="R287" s="40">
        <v>1.0</v>
      </c>
      <c r="S287" s="40">
        <v>1.0</v>
      </c>
      <c r="T287" s="40">
        <v>1.0</v>
      </c>
      <c r="U287" s="23"/>
      <c r="V287" s="23"/>
      <c r="W287" s="23"/>
      <c r="X287" s="40">
        <v>1.0</v>
      </c>
      <c r="Y287" s="40">
        <v>1.0</v>
      </c>
      <c r="Z287" s="40">
        <v>1.0</v>
      </c>
      <c r="AA287" s="40">
        <v>1.0</v>
      </c>
      <c r="AB287" s="40">
        <v>1.0</v>
      </c>
      <c r="AC287" s="40">
        <v>1.0</v>
      </c>
      <c r="AD287" s="40">
        <v>1.0</v>
      </c>
      <c r="AE287" s="23"/>
      <c r="AF287" s="40">
        <v>1.0</v>
      </c>
      <c r="AG287" s="40">
        <v>1.0</v>
      </c>
      <c r="AH287" s="40">
        <v>1.0</v>
      </c>
      <c r="AI287" s="23"/>
      <c r="AJ287" s="40">
        <v>1.0</v>
      </c>
      <c r="AK287" s="40">
        <v>1.0</v>
      </c>
      <c r="AL287" s="40">
        <v>1.0</v>
      </c>
      <c r="AM287" s="23"/>
      <c r="AN287" s="40">
        <v>1.0</v>
      </c>
      <c r="AO287" s="40">
        <v>1.0</v>
      </c>
      <c r="AP287" s="40">
        <v>1.0</v>
      </c>
      <c r="AQ287" s="23"/>
      <c r="AR287" s="40">
        <v>1.0</v>
      </c>
      <c r="AS287" s="40">
        <v>1.0</v>
      </c>
      <c r="AT287" s="40">
        <v>1.0</v>
      </c>
      <c r="AU287" s="40">
        <v>1.0</v>
      </c>
      <c r="AV287" s="23"/>
      <c r="AW287" s="40">
        <v>1.0</v>
      </c>
      <c r="AX287" s="23"/>
      <c r="AY287" s="23"/>
      <c r="AZ287" s="23"/>
      <c r="BA287" s="40">
        <v>1.0</v>
      </c>
      <c r="BB287" s="23"/>
      <c r="BC287" s="40">
        <v>1.0</v>
      </c>
      <c r="BD287" s="67">
        <v>3.0</v>
      </c>
      <c r="BE287" s="67">
        <v>1.0</v>
      </c>
      <c r="BF287" s="67">
        <v>1.0</v>
      </c>
      <c r="BG287" s="67">
        <v>1.0</v>
      </c>
      <c r="BH287" s="67">
        <v>1.0</v>
      </c>
      <c r="BI287" s="67">
        <v>1.0</v>
      </c>
      <c r="BJ287" s="67">
        <v>2.0</v>
      </c>
      <c r="BK287" s="66"/>
      <c r="BL287" s="66"/>
      <c r="BM287" s="14"/>
      <c r="BN287" s="14"/>
      <c r="BO287" s="14"/>
      <c r="BP287" s="14"/>
      <c r="BQ287" s="14"/>
      <c r="BR287" s="14"/>
      <c r="BS287" s="58"/>
      <c r="BT287" s="58"/>
    </row>
    <row r="288">
      <c r="A288" s="15"/>
      <c r="B288" s="2"/>
      <c r="C288" s="16" t="s">
        <v>437</v>
      </c>
      <c r="D288" s="17" t="s">
        <v>436</v>
      </c>
      <c r="E288" s="18" t="s">
        <v>65</v>
      </c>
      <c r="F288" s="19">
        <f t="shared" si="3"/>
        <v>0</v>
      </c>
      <c r="G288" s="20">
        <f t="shared" si="2"/>
        <v>1</v>
      </c>
      <c r="H288" s="21">
        <v>1.0</v>
      </c>
      <c r="I288" s="22">
        <v>0.0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37"/>
      <c r="BN288" s="37"/>
      <c r="BO288" s="37"/>
      <c r="BP288" s="37"/>
      <c r="BQ288" s="14"/>
      <c r="BR288" s="14"/>
      <c r="BS288" s="14"/>
      <c r="BT288" s="14"/>
    </row>
    <row r="289">
      <c r="A289" s="15"/>
      <c r="B289" s="2"/>
      <c r="C289" s="16" t="s">
        <v>438</v>
      </c>
      <c r="D289" s="17" t="s">
        <v>436</v>
      </c>
      <c r="E289" s="18" t="s">
        <v>65</v>
      </c>
      <c r="F289" s="19">
        <f t="shared" si="3"/>
        <v>0</v>
      </c>
      <c r="G289" s="20">
        <f t="shared" si="2"/>
        <v>3</v>
      </c>
      <c r="H289" s="21">
        <v>3.0</v>
      </c>
      <c r="I289" s="22">
        <v>0.0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5"/>
      <c r="BN289" s="25"/>
      <c r="BO289" s="25"/>
      <c r="BP289" s="25"/>
      <c r="BQ289" s="14"/>
      <c r="BR289" s="14"/>
      <c r="BS289" s="14"/>
      <c r="BT289" s="14"/>
    </row>
    <row r="290">
      <c r="A290" s="28"/>
      <c r="B290" s="27"/>
      <c r="C290" s="28" t="s">
        <v>439</v>
      </c>
      <c r="D290" s="29" t="s">
        <v>436</v>
      </c>
      <c r="E290" s="30" t="s">
        <v>71</v>
      </c>
      <c r="F290" s="31">
        <f t="shared" si="3"/>
        <v>0</v>
      </c>
      <c r="G290" s="32">
        <f t="shared" si="2"/>
        <v>1</v>
      </c>
      <c r="H290" s="33">
        <v>1.0</v>
      </c>
      <c r="I290" s="34">
        <v>0.0</v>
      </c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25"/>
      <c r="BN290" s="25"/>
      <c r="BO290" s="25"/>
      <c r="BP290" s="25"/>
      <c r="BQ290" s="14"/>
      <c r="BR290" s="14"/>
      <c r="BS290" s="14"/>
      <c r="BT290" s="14"/>
    </row>
    <row r="291">
      <c r="A291" s="28"/>
      <c r="B291" s="27"/>
      <c r="C291" s="42" t="s">
        <v>440</v>
      </c>
      <c r="D291" s="29" t="s">
        <v>436</v>
      </c>
      <c r="E291" s="30" t="s">
        <v>71</v>
      </c>
      <c r="F291" s="31">
        <f t="shared" si="3"/>
        <v>1</v>
      </c>
      <c r="G291" s="32">
        <f t="shared" si="2"/>
        <v>1</v>
      </c>
      <c r="H291" s="33"/>
      <c r="I291" s="34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5">
        <v>1.0</v>
      </c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25"/>
      <c r="BN291" s="25"/>
      <c r="BO291" s="25"/>
      <c r="BP291" s="25"/>
      <c r="BQ291" s="14"/>
      <c r="BR291" s="14"/>
      <c r="BS291" s="14"/>
      <c r="BT291" s="14"/>
    </row>
    <row r="292">
      <c r="A292" s="28"/>
      <c r="B292" s="27"/>
      <c r="C292" s="42" t="s">
        <v>441</v>
      </c>
      <c r="D292" s="29" t="s">
        <v>436</v>
      </c>
      <c r="E292" s="30" t="s">
        <v>71</v>
      </c>
      <c r="F292" s="31">
        <f t="shared" si="3"/>
        <v>1</v>
      </c>
      <c r="G292" s="32">
        <f t="shared" si="2"/>
        <v>1</v>
      </c>
      <c r="H292" s="33"/>
      <c r="I292" s="34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5"/>
      <c r="BC292" s="36"/>
      <c r="BD292" s="36"/>
      <c r="BE292" s="36"/>
      <c r="BF292" s="36"/>
      <c r="BG292" s="36"/>
      <c r="BH292" s="36"/>
      <c r="BI292" s="36"/>
      <c r="BJ292" s="35">
        <v>1.0</v>
      </c>
      <c r="BK292" s="36"/>
      <c r="BL292" s="36"/>
      <c r="BM292" s="25"/>
      <c r="BN292" s="25"/>
      <c r="BO292" s="25"/>
      <c r="BP292" s="25"/>
      <c r="BQ292" s="14"/>
      <c r="BR292" s="14"/>
      <c r="BS292" s="14"/>
      <c r="BT292" s="14"/>
    </row>
    <row r="293">
      <c r="A293" s="28"/>
      <c r="B293" s="27"/>
      <c r="C293" s="28" t="s">
        <v>442</v>
      </c>
      <c r="D293" s="29" t="s">
        <v>443</v>
      </c>
      <c r="E293" s="30" t="s">
        <v>71</v>
      </c>
      <c r="F293" s="31">
        <f t="shared" si="3"/>
        <v>0</v>
      </c>
      <c r="G293" s="32">
        <f t="shared" si="2"/>
        <v>7</v>
      </c>
      <c r="H293" s="33">
        <v>7.0</v>
      </c>
      <c r="I293" s="41">
        <v>0.0</v>
      </c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7"/>
      <c r="BN293" s="37"/>
      <c r="BO293" s="37"/>
      <c r="BP293" s="37"/>
      <c r="BQ293" s="14"/>
      <c r="BR293" s="14"/>
      <c r="BS293" s="14"/>
      <c r="BT293" s="14"/>
    </row>
    <row r="294">
      <c r="A294" s="15"/>
      <c r="B294" s="2"/>
      <c r="C294" s="16" t="s">
        <v>444</v>
      </c>
      <c r="D294" s="17" t="s">
        <v>443</v>
      </c>
      <c r="E294" s="18" t="s">
        <v>65</v>
      </c>
      <c r="F294" s="19">
        <f t="shared" si="3"/>
        <v>0</v>
      </c>
      <c r="G294" s="20">
        <f t="shared" si="2"/>
        <v>1</v>
      </c>
      <c r="H294" s="21">
        <v>1.0</v>
      </c>
      <c r="I294" s="22">
        <v>0.0</v>
      </c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37"/>
      <c r="BN294" s="37"/>
      <c r="BO294" s="37"/>
      <c r="BP294" s="37"/>
      <c r="BQ294" s="14"/>
      <c r="BR294" s="14"/>
      <c r="BS294" s="14"/>
      <c r="BT294" s="14"/>
    </row>
    <row r="295">
      <c r="A295" s="15"/>
      <c r="B295" s="2"/>
      <c r="C295" s="43" t="s">
        <v>445</v>
      </c>
      <c r="D295" s="17" t="s">
        <v>443</v>
      </c>
      <c r="E295" s="18" t="s">
        <v>65</v>
      </c>
      <c r="F295" s="19">
        <f t="shared" si="3"/>
        <v>1</v>
      </c>
      <c r="G295" s="20">
        <f t="shared" si="2"/>
        <v>1</v>
      </c>
      <c r="H295" s="21"/>
      <c r="I295" s="22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40">
        <v>1.0</v>
      </c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37"/>
      <c r="BN295" s="37"/>
      <c r="BO295" s="37"/>
      <c r="BP295" s="37"/>
      <c r="BQ295" s="14"/>
      <c r="BR295" s="14"/>
      <c r="BS295" s="14"/>
      <c r="BT295" s="14"/>
    </row>
    <row r="296">
      <c r="A296" s="28"/>
      <c r="B296" s="27"/>
      <c r="C296" s="28" t="s">
        <v>446</v>
      </c>
      <c r="D296" s="29" t="s">
        <v>443</v>
      </c>
      <c r="E296" s="30" t="s">
        <v>71</v>
      </c>
      <c r="F296" s="31">
        <f t="shared" si="3"/>
        <v>0</v>
      </c>
      <c r="G296" s="32">
        <f t="shared" si="2"/>
        <v>2</v>
      </c>
      <c r="H296" s="33">
        <v>2.0</v>
      </c>
      <c r="I296" s="41">
        <v>0.0</v>
      </c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7"/>
      <c r="BN296" s="37"/>
      <c r="BO296" s="37"/>
      <c r="BP296" s="37"/>
      <c r="BQ296" s="14"/>
      <c r="BR296" s="14"/>
      <c r="BS296" s="14"/>
      <c r="BT296" s="14"/>
    </row>
    <row r="297">
      <c r="A297" s="28" t="s">
        <v>447</v>
      </c>
      <c r="B297" s="27"/>
      <c r="C297" s="28" t="s">
        <v>448</v>
      </c>
      <c r="D297" s="29" t="s">
        <v>443</v>
      </c>
      <c r="E297" s="30" t="s">
        <v>71</v>
      </c>
      <c r="F297" s="31">
        <f t="shared" si="3"/>
        <v>1</v>
      </c>
      <c r="G297" s="32">
        <f t="shared" si="2"/>
        <v>6</v>
      </c>
      <c r="H297" s="33">
        <v>5.0</v>
      </c>
      <c r="I297" s="34">
        <v>0.0</v>
      </c>
      <c r="J297" s="35">
        <v>1.0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25"/>
      <c r="BN297" s="25"/>
      <c r="BO297" s="25"/>
      <c r="BP297" s="25"/>
      <c r="BQ297" s="14"/>
      <c r="BR297" s="14"/>
      <c r="BS297" s="14"/>
      <c r="BT297" s="14"/>
    </row>
    <row r="298">
      <c r="A298" s="28"/>
      <c r="B298" s="27"/>
      <c r="C298" s="28" t="s">
        <v>449</v>
      </c>
      <c r="D298" s="29" t="s">
        <v>450</v>
      </c>
      <c r="E298" s="30" t="s">
        <v>71</v>
      </c>
      <c r="F298" s="31">
        <f t="shared" si="3"/>
        <v>0</v>
      </c>
      <c r="G298" s="32">
        <f t="shared" si="2"/>
        <v>2</v>
      </c>
      <c r="H298" s="33">
        <v>2.0</v>
      </c>
      <c r="I298" s="41">
        <v>0.0</v>
      </c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7"/>
      <c r="BN298" s="37"/>
      <c r="BO298" s="37"/>
      <c r="BP298" s="37"/>
      <c r="BQ298" s="14"/>
      <c r="BR298" s="14"/>
      <c r="BS298" s="14"/>
      <c r="BT298" s="14"/>
    </row>
    <row r="299">
      <c r="A299" s="15"/>
      <c r="B299" s="2" t="s">
        <v>102</v>
      </c>
      <c r="C299" s="16" t="s">
        <v>451</v>
      </c>
      <c r="D299" s="17" t="s">
        <v>450</v>
      </c>
      <c r="E299" s="18" t="s">
        <v>65</v>
      </c>
      <c r="F299" s="19">
        <f t="shared" si="3"/>
        <v>5</v>
      </c>
      <c r="G299" s="20">
        <f t="shared" si="2"/>
        <v>45</v>
      </c>
      <c r="H299" s="21">
        <v>40.0</v>
      </c>
      <c r="I299" s="22">
        <v>1.0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40">
        <v>1.0</v>
      </c>
      <c r="AX299" s="23"/>
      <c r="AY299" s="40">
        <v>1.0</v>
      </c>
      <c r="AZ299" s="23"/>
      <c r="BA299" s="40">
        <v>1.0</v>
      </c>
      <c r="BB299" s="40">
        <v>1.0</v>
      </c>
      <c r="BC299" s="23"/>
      <c r="BD299" s="40">
        <v>1.0</v>
      </c>
      <c r="BE299" s="23"/>
      <c r="BF299" s="23"/>
      <c r="BG299" s="23"/>
      <c r="BH299" s="23"/>
      <c r="BI299" s="23"/>
      <c r="BJ299" s="23"/>
      <c r="BK299" s="23"/>
      <c r="BL299" s="23"/>
      <c r="BM299" s="14"/>
      <c r="BN299" s="14"/>
      <c r="BO299" s="14"/>
      <c r="BP299" s="14"/>
      <c r="BQ299" s="14"/>
      <c r="BR299" s="14"/>
      <c r="BS299" s="58"/>
      <c r="BT299" s="58"/>
    </row>
    <row r="300">
      <c r="A300" s="15"/>
      <c r="B300" s="2"/>
      <c r="C300" s="16" t="s">
        <v>452</v>
      </c>
      <c r="D300" s="17" t="s">
        <v>450</v>
      </c>
      <c r="E300" s="18" t="s">
        <v>65</v>
      </c>
      <c r="F300" s="19">
        <f t="shared" si="3"/>
        <v>0</v>
      </c>
      <c r="G300" s="20">
        <f t="shared" si="2"/>
        <v>5</v>
      </c>
      <c r="H300" s="21">
        <v>5.0</v>
      </c>
      <c r="I300" s="22">
        <v>0.0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5"/>
      <c r="BN300" s="25"/>
      <c r="BO300" s="25"/>
      <c r="BP300" s="25"/>
      <c r="BQ300" s="14"/>
      <c r="BR300" s="14"/>
      <c r="BS300" s="14"/>
      <c r="BT300" s="14"/>
    </row>
    <row r="301">
      <c r="A301" s="28"/>
      <c r="B301" s="27"/>
      <c r="C301" s="28" t="s">
        <v>453</v>
      </c>
      <c r="D301" s="29" t="s">
        <v>450</v>
      </c>
      <c r="E301" s="30" t="s">
        <v>71</v>
      </c>
      <c r="F301" s="31">
        <f t="shared" si="3"/>
        <v>0</v>
      </c>
      <c r="G301" s="32">
        <f t="shared" si="2"/>
        <v>2</v>
      </c>
      <c r="H301" s="33">
        <v>2.0</v>
      </c>
      <c r="I301" s="34">
        <v>0.0</v>
      </c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25"/>
      <c r="BN301" s="25"/>
      <c r="BO301" s="25"/>
      <c r="BP301" s="25"/>
      <c r="BQ301" s="14"/>
      <c r="BR301" s="14"/>
      <c r="BS301" s="14"/>
      <c r="BT301" s="14"/>
    </row>
    <row r="302">
      <c r="A302" s="15"/>
      <c r="B302" s="2"/>
      <c r="C302" s="16" t="s">
        <v>454</v>
      </c>
      <c r="D302" s="17" t="s">
        <v>450</v>
      </c>
      <c r="E302" s="18" t="s">
        <v>65</v>
      </c>
      <c r="F302" s="19">
        <f t="shared" si="3"/>
        <v>0</v>
      </c>
      <c r="G302" s="20">
        <f t="shared" si="2"/>
        <v>1</v>
      </c>
      <c r="H302" s="21">
        <v>1.0</v>
      </c>
      <c r="I302" s="22">
        <v>0.0</v>
      </c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5"/>
      <c r="BN302" s="25"/>
      <c r="BO302" s="25"/>
      <c r="BP302" s="25"/>
      <c r="BQ302" s="14"/>
      <c r="BR302" s="14"/>
      <c r="BS302" s="14"/>
      <c r="BT302" s="14"/>
    </row>
    <row r="303">
      <c r="A303" s="15"/>
      <c r="B303" s="2"/>
      <c r="C303" s="43" t="s">
        <v>455</v>
      </c>
      <c r="D303" s="17" t="s">
        <v>450</v>
      </c>
      <c r="E303" s="18" t="s">
        <v>65</v>
      </c>
      <c r="F303" s="19">
        <f t="shared" si="3"/>
        <v>1</v>
      </c>
      <c r="G303" s="20">
        <f t="shared" si="2"/>
        <v>1</v>
      </c>
      <c r="H303" s="21"/>
      <c r="I303" s="22"/>
      <c r="J303" s="23"/>
      <c r="K303" s="23"/>
      <c r="L303" s="23"/>
      <c r="M303" s="23"/>
      <c r="N303" s="23"/>
      <c r="O303" s="23"/>
      <c r="P303" s="23"/>
      <c r="Q303" s="23"/>
      <c r="R303" s="40">
        <v>1.0</v>
      </c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5"/>
      <c r="BN303" s="25"/>
      <c r="BO303" s="25"/>
      <c r="BP303" s="25"/>
      <c r="BQ303" s="14"/>
      <c r="BR303" s="14"/>
      <c r="BS303" s="14"/>
      <c r="BT303" s="14"/>
    </row>
    <row r="304">
      <c r="A304" s="26"/>
      <c r="B304" s="27"/>
      <c r="C304" s="28" t="s">
        <v>456</v>
      </c>
      <c r="D304" s="29" t="s">
        <v>450</v>
      </c>
      <c r="E304" s="30" t="s">
        <v>71</v>
      </c>
      <c r="F304" s="31">
        <f t="shared" si="3"/>
        <v>0</v>
      </c>
      <c r="G304" s="32">
        <f t="shared" si="2"/>
        <v>1</v>
      </c>
      <c r="H304" s="33">
        <v>1.0</v>
      </c>
      <c r="I304" s="34">
        <v>0.0</v>
      </c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25"/>
      <c r="BN304" s="25"/>
      <c r="BO304" s="25"/>
      <c r="BP304" s="25"/>
      <c r="BQ304" s="14"/>
      <c r="BR304" s="14"/>
      <c r="BS304" s="14"/>
      <c r="BT304" s="14"/>
    </row>
    <row r="305">
      <c r="A305" s="28"/>
      <c r="B305" s="27" t="s">
        <v>102</v>
      </c>
      <c r="C305" s="28" t="s">
        <v>457</v>
      </c>
      <c r="D305" s="29" t="s">
        <v>450</v>
      </c>
      <c r="E305" s="30" t="s">
        <v>71</v>
      </c>
      <c r="F305" s="31">
        <f t="shared" si="3"/>
        <v>0</v>
      </c>
      <c r="G305" s="32">
        <f t="shared" si="2"/>
        <v>1</v>
      </c>
      <c r="H305" s="33">
        <v>1.0</v>
      </c>
      <c r="I305" s="41">
        <v>0.0</v>
      </c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7"/>
      <c r="BN305" s="37"/>
      <c r="BO305" s="37"/>
      <c r="BP305" s="37"/>
      <c r="BQ305" s="14"/>
      <c r="BR305" s="14"/>
      <c r="BS305" s="14"/>
      <c r="BT305" s="14"/>
    </row>
    <row r="306">
      <c r="A306" s="42" t="s">
        <v>458</v>
      </c>
      <c r="B306" s="27"/>
      <c r="C306" s="42" t="s">
        <v>459</v>
      </c>
      <c r="D306" s="29" t="s">
        <v>450</v>
      </c>
      <c r="E306" s="30" t="s">
        <v>71</v>
      </c>
      <c r="F306" s="31">
        <f t="shared" si="3"/>
        <v>1</v>
      </c>
      <c r="G306" s="32">
        <f t="shared" si="2"/>
        <v>1</v>
      </c>
      <c r="H306" s="33"/>
      <c r="I306" s="41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5">
        <v>1.0</v>
      </c>
      <c r="BH306" s="36"/>
      <c r="BI306" s="36"/>
      <c r="BJ306" s="36"/>
      <c r="BK306" s="36"/>
      <c r="BL306" s="36"/>
      <c r="BM306" s="37"/>
      <c r="BN306" s="37"/>
      <c r="BO306" s="37"/>
      <c r="BP306" s="37"/>
      <c r="BQ306" s="14"/>
      <c r="BR306" s="14"/>
      <c r="BS306" s="14"/>
      <c r="BT306" s="14"/>
    </row>
    <row r="307">
      <c r="A307" s="26"/>
      <c r="B307" s="27"/>
      <c r="C307" s="28" t="s">
        <v>460</v>
      </c>
      <c r="D307" s="29" t="s">
        <v>461</v>
      </c>
      <c r="E307" s="30" t="s">
        <v>71</v>
      </c>
      <c r="F307" s="31">
        <f t="shared" si="3"/>
        <v>0</v>
      </c>
      <c r="G307" s="32">
        <f t="shared" si="2"/>
        <v>1</v>
      </c>
      <c r="H307" s="33">
        <v>1.0</v>
      </c>
      <c r="I307" s="34">
        <v>0.0</v>
      </c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25"/>
      <c r="BN307" s="25"/>
      <c r="BO307" s="25"/>
      <c r="BP307" s="25"/>
      <c r="BQ307" s="14"/>
      <c r="BR307" s="14"/>
      <c r="BS307" s="14"/>
      <c r="BT307" s="14"/>
    </row>
    <row r="308">
      <c r="A308" s="28"/>
      <c r="B308" s="27"/>
      <c r="C308" s="28" t="s">
        <v>462</v>
      </c>
      <c r="D308" s="29" t="s">
        <v>461</v>
      </c>
      <c r="E308" s="30" t="s">
        <v>71</v>
      </c>
      <c r="F308" s="31">
        <f t="shared" si="3"/>
        <v>0</v>
      </c>
      <c r="G308" s="32">
        <f t="shared" si="2"/>
        <v>2</v>
      </c>
      <c r="H308" s="33">
        <v>2.0</v>
      </c>
      <c r="I308" s="41">
        <v>0.0</v>
      </c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7"/>
      <c r="BN308" s="37"/>
      <c r="BO308" s="37"/>
      <c r="BP308" s="37"/>
      <c r="BQ308" s="14"/>
      <c r="BR308" s="14"/>
      <c r="BS308" s="14"/>
      <c r="BT308" s="14"/>
    </row>
    <row r="309">
      <c r="A309" s="28"/>
      <c r="B309" s="27"/>
      <c r="C309" s="28" t="s">
        <v>463</v>
      </c>
      <c r="D309" s="29" t="s">
        <v>461</v>
      </c>
      <c r="E309" s="30" t="s">
        <v>71</v>
      </c>
      <c r="F309" s="31">
        <f t="shared" si="3"/>
        <v>0</v>
      </c>
      <c r="G309" s="32">
        <f t="shared" si="2"/>
        <v>1</v>
      </c>
      <c r="H309" s="33">
        <v>1.0</v>
      </c>
      <c r="I309" s="34">
        <v>0.0</v>
      </c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25"/>
      <c r="BN309" s="25"/>
      <c r="BO309" s="25"/>
      <c r="BP309" s="25"/>
      <c r="BQ309" s="14"/>
      <c r="BR309" s="14"/>
      <c r="BS309" s="14"/>
      <c r="BT309" s="14"/>
    </row>
    <row r="310">
      <c r="A310" s="28" t="s">
        <v>464</v>
      </c>
      <c r="B310" s="27"/>
      <c r="C310" s="28" t="s">
        <v>465</v>
      </c>
      <c r="D310" s="29" t="s">
        <v>466</v>
      </c>
      <c r="E310" s="30" t="s">
        <v>71</v>
      </c>
      <c r="F310" s="31">
        <f t="shared" si="3"/>
        <v>0</v>
      </c>
      <c r="G310" s="32">
        <f t="shared" si="2"/>
        <v>41</v>
      </c>
      <c r="H310" s="33">
        <v>41.0</v>
      </c>
      <c r="I310" s="41">
        <v>0.0</v>
      </c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7"/>
      <c r="BN310" s="37"/>
      <c r="BO310" s="37"/>
      <c r="BP310" s="37"/>
      <c r="BQ310" s="14"/>
      <c r="BR310" s="14"/>
      <c r="BS310" s="14"/>
      <c r="BT310" s="14"/>
    </row>
    <row r="311">
      <c r="A311" s="26"/>
      <c r="B311" s="27"/>
      <c r="C311" s="28" t="s">
        <v>467</v>
      </c>
      <c r="D311" s="29" t="s">
        <v>466</v>
      </c>
      <c r="E311" s="30" t="s">
        <v>71</v>
      </c>
      <c r="F311" s="31">
        <f t="shared" si="3"/>
        <v>0</v>
      </c>
      <c r="G311" s="32">
        <f t="shared" si="2"/>
        <v>1</v>
      </c>
      <c r="H311" s="33">
        <v>1.0</v>
      </c>
      <c r="I311" s="34">
        <v>0.0</v>
      </c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25"/>
      <c r="BN311" s="25"/>
      <c r="BO311" s="25"/>
      <c r="BP311" s="25"/>
      <c r="BQ311" s="14"/>
      <c r="BR311" s="14"/>
      <c r="BS311" s="14"/>
      <c r="BT311" s="14"/>
    </row>
    <row r="312">
      <c r="A312" s="16"/>
      <c r="B312" s="2"/>
      <c r="C312" s="16" t="s">
        <v>468</v>
      </c>
      <c r="D312" s="17" t="s">
        <v>466</v>
      </c>
      <c r="E312" s="18" t="s">
        <v>65</v>
      </c>
      <c r="F312" s="19">
        <f t="shared" si="3"/>
        <v>0</v>
      </c>
      <c r="G312" s="20">
        <f t="shared" si="2"/>
        <v>2</v>
      </c>
      <c r="H312" s="21">
        <v>2.0</v>
      </c>
      <c r="I312" s="22">
        <v>0.0</v>
      </c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5"/>
      <c r="BN312" s="25"/>
      <c r="BO312" s="25"/>
      <c r="BP312" s="25"/>
      <c r="BQ312" s="14"/>
      <c r="BR312" s="14"/>
      <c r="BS312" s="14"/>
      <c r="BT312" s="14"/>
    </row>
    <row r="313">
      <c r="A313" s="28"/>
      <c r="B313" s="27"/>
      <c r="C313" s="28" t="s">
        <v>469</v>
      </c>
      <c r="D313" s="29" t="s">
        <v>466</v>
      </c>
      <c r="E313" s="30" t="s">
        <v>71</v>
      </c>
      <c r="F313" s="31">
        <f t="shared" si="3"/>
        <v>0</v>
      </c>
      <c r="G313" s="32">
        <f t="shared" si="2"/>
        <v>1</v>
      </c>
      <c r="H313" s="33">
        <v>1.0</v>
      </c>
      <c r="I313" s="34">
        <v>0.0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25"/>
      <c r="BN313" s="25"/>
      <c r="BO313" s="25"/>
      <c r="BP313" s="25"/>
      <c r="BQ313" s="14"/>
      <c r="BR313" s="14"/>
      <c r="BS313" s="14"/>
      <c r="BT313" s="14"/>
    </row>
    <row r="314">
      <c r="A314" s="15"/>
      <c r="B314" s="2"/>
      <c r="C314" s="16" t="s">
        <v>470</v>
      </c>
      <c r="D314" s="17" t="s">
        <v>466</v>
      </c>
      <c r="E314" s="18" t="s">
        <v>65</v>
      </c>
      <c r="F314" s="19">
        <f t="shared" si="3"/>
        <v>0</v>
      </c>
      <c r="G314" s="20">
        <f t="shared" si="2"/>
        <v>1</v>
      </c>
      <c r="H314" s="21">
        <v>1.0</v>
      </c>
      <c r="I314" s="22">
        <v>0.0</v>
      </c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5"/>
      <c r="BN314" s="25"/>
      <c r="BO314" s="25"/>
      <c r="BP314" s="25"/>
      <c r="BQ314" s="14"/>
      <c r="BR314" s="14"/>
      <c r="BS314" s="14"/>
      <c r="BT314" s="14"/>
    </row>
    <row r="315">
      <c r="A315" s="15"/>
      <c r="B315" s="2" t="s">
        <v>62</v>
      </c>
      <c r="C315" s="16" t="s">
        <v>471</v>
      </c>
      <c r="D315" s="17" t="s">
        <v>466</v>
      </c>
      <c r="E315" s="18" t="s">
        <v>65</v>
      </c>
      <c r="F315" s="19">
        <f t="shared" si="3"/>
        <v>0</v>
      </c>
      <c r="G315" s="20">
        <f t="shared" si="2"/>
        <v>1</v>
      </c>
      <c r="H315" s="21">
        <v>1.0</v>
      </c>
      <c r="I315" s="22">
        <v>0.0</v>
      </c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37"/>
      <c r="BN315" s="37"/>
      <c r="BO315" s="37"/>
      <c r="BP315" s="37"/>
      <c r="BQ315" s="14"/>
      <c r="BR315" s="14"/>
      <c r="BS315" s="14"/>
      <c r="BT315" s="14"/>
    </row>
    <row r="316">
      <c r="A316" s="15"/>
      <c r="B316" s="2" t="s">
        <v>72</v>
      </c>
      <c r="C316" s="16" t="s">
        <v>472</v>
      </c>
      <c r="D316" s="17" t="s">
        <v>466</v>
      </c>
      <c r="E316" s="18" t="s">
        <v>65</v>
      </c>
      <c r="F316" s="19">
        <f t="shared" si="3"/>
        <v>0</v>
      </c>
      <c r="G316" s="20">
        <f t="shared" si="2"/>
        <v>1</v>
      </c>
      <c r="H316" s="21">
        <v>1.0</v>
      </c>
      <c r="I316" s="22">
        <v>0.0</v>
      </c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5"/>
      <c r="BN316" s="25"/>
      <c r="BO316" s="25"/>
      <c r="BP316" s="25"/>
      <c r="BQ316" s="14"/>
      <c r="BR316" s="14"/>
      <c r="BS316" s="14"/>
      <c r="BT316" s="14"/>
    </row>
    <row r="317">
      <c r="A317" s="15"/>
      <c r="B317" s="2"/>
      <c r="C317" s="16" t="s">
        <v>473</v>
      </c>
      <c r="D317" s="17" t="s">
        <v>466</v>
      </c>
      <c r="E317" s="18" t="s">
        <v>65</v>
      </c>
      <c r="F317" s="19">
        <f t="shared" si="3"/>
        <v>0</v>
      </c>
      <c r="G317" s="20">
        <f t="shared" si="2"/>
        <v>3</v>
      </c>
      <c r="H317" s="21">
        <v>3.0</v>
      </c>
      <c r="I317" s="22">
        <v>3.0</v>
      </c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14"/>
      <c r="BN317" s="14"/>
      <c r="BO317" s="14"/>
      <c r="BP317" s="14"/>
      <c r="BQ317" s="14"/>
      <c r="BR317" s="14"/>
      <c r="BS317" s="58"/>
      <c r="BT317" s="58"/>
    </row>
    <row r="318">
      <c r="A318" s="15"/>
      <c r="B318" s="2"/>
      <c r="C318" s="43" t="s">
        <v>474</v>
      </c>
      <c r="D318" s="74" t="s">
        <v>466</v>
      </c>
      <c r="E318" s="18" t="s">
        <v>65</v>
      </c>
      <c r="F318" s="19">
        <f t="shared" si="3"/>
        <v>1</v>
      </c>
      <c r="G318" s="20">
        <f t="shared" si="2"/>
        <v>1</v>
      </c>
      <c r="H318" s="21"/>
      <c r="I318" s="22"/>
      <c r="J318" s="23"/>
      <c r="K318" s="23"/>
      <c r="L318" s="23"/>
      <c r="M318" s="40">
        <v>1.0</v>
      </c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37"/>
      <c r="BN318" s="37"/>
      <c r="BO318" s="37"/>
      <c r="BP318" s="37"/>
      <c r="BQ318" s="14"/>
      <c r="BR318" s="14"/>
      <c r="BS318" s="58"/>
      <c r="BT318" s="58"/>
    </row>
    <row r="319">
      <c r="A319" s="15"/>
      <c r="B319" s="2"/>
      <c r="C319" s="43" t="s">
        <v>475</v>
      </c>
      <c r="D319" s="74" t="s">
        <v>466</v>
      </c>
      <c r="E319" s="18" t="s">
        <v>65</v>
      </c>
      <c r="F319" s="19">
        <f t="shared" si="3"/>
        <v>1</v>
      </c>
      <c r="G319" s="20">
        <f t="shared" si="2"/>
        <v>1</v>
      </c>
      <c r="H319" s="21"/>
      <c r="I319" s="22"/>
      <c r="J319" s="23"/>
      <c r="K319" s="23"/>
      <c r="L319" s="23"/>
      <c r="M319" s="40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40">
        <v>1.0</v>
      </c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37"/>
      <c r="BN319" s="37"/>
      <c r="BO319" s="37"/>
      <c r="BP319" s="37"/>
      <c r="BQ319" s="14"/>
      <c r="BR319" s="14"/>
      <c r="BS319" s="58"/>
      <c r="BT319" s="58"/>
    </row>
    <row r="320">
      <c r="A320" s="15"/>
      <c r="B320" s="2" t="s">
        <v>62</v>
      </c>
      <c r="C320" s="16" t="s">
        <v>476</v>
      </c>
      <c r="D320" s="17" t="s">
        <v>477</v>
      </c>
      <c r="E320" s="18" t="s">
        <v>65</v>
      </c>
      <c r="F320" s="19">
        <f t="shared" si="3"/>
        <v>0</v>
      </c>
      <c r="G320" s="20">
        <f t="shared" si="2"/>
        <v>1</v>
      </c>
      <c r="H320" s="21">
        <v>1.0</v>
      </c>
      <c r="I320" s="22">
        <v>0.0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37"/>
      <c r="BN320" s="37"/>
      <c r="BO320" s="37"/>
      <c r="BP320" s="37"/>
      <c r="BQ320" s="14"/>
      <c r="BR320" s="14"/>
      <c r="BS320" s="14"/>
      <c r="BT320" s="14"/>
    </row>
    <row r="321">
      <c r="A321" s="28"/>
      <c r="B321" s="27"/>
      <c r="C321" s="28" t="s">
        <v>478</v>
      </c>
      <c r="D321" s="29" t="s">
        <v>477</v>
      </c>
      <c r="E321" s="30" t="s">
        <v>71</v>
      </c>
      <c r="F321" s="31">
        <f t="shared" si="3"/>
        <v>0</v>
      </c>
      <c r="G321" s="32">
        <f t="shared" si="2"/>
        <v>1</v>
      </c>
      <c r="H321" s="33">
        <v>1.0</v>
      </c>
      <c r="I321" s="41">
        <v>0.0</v>
      </c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7"/>
      <c r="BN321" s="37"/>
      <c r="BO321" s="37"/>
      <c r="BP321" s="37"/>
      <c r="BQ321" s="14"/>
      <c r="BR321" s="14"/>
      <c r="BS321" s="14"/>
      <c r="BT321" s="14"/>
    </row>
    <row r="322">
      <c r="A322" s="26"/>
      <c r="B322" s="27" t="s">
        <v>72</v>
      </c>
      <c r="C322" s="28" t="s">
        <v>479</v>
      </c>
      <c r="D322" s="29" t="s">
        <v>477</v>
      </c>
      <c r="E322" s="30" t="s">
        <v>71</v>
      </c>
      <c r="F322" s="31">
        <f t="shared" si="3"/>
        <v>0</v>
      </c>
      <c r="G322" s="32">
        <f t="shared" si="2"/>
        <v>3</v>
      </c>
      <c r="H322" s="33">
        <v>3.0</v>
      </c>
      <c r="I322" s="34">
        <v>0.0</v>
      </c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25"/>
      <c r="BN322" s="25"/>
      <c r="BO322" s="25"/>
      <c r="BP322" s="25"/>
      <c r="BQ322" s="14"/>
      <c r="BR322" s="14"/>
      <c r="BS322" s="14"/>
      <c r="BT322" s="14"/>
    </row>
    <row r="323">
      <c r="A323" s="15"/>
      <c r="B323" s="2" t="s">
        <v>102</v>
      </c>
      <c r="C323" s="16" t="s">
        <v>480</v>
      </c>
      <c r="D323" s="17" t="s">
        <v>477</v>
      </c>
      <c r="E323" s="18" t="s">
        <v>65</v>
      </c>
      <c r="F323" s="19">
        <f t="shared" si="3"/>
        <v>0</v>
      </c>
      <c r="G323" s="20">
        <f t="shared" si="2"/>
        <v>1</v>
      </c>
      <c r="H323" s="21">
        <v>1.0</v>
      </c>
      <c r="I323" s="22">
        <v>1.0</v>
      </c>
      <c r="J323" s="40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14"/>
      <c r="BN323" s="14"/>
      <c r="BO323" s="14"/>
      <c r="BP323" s="14"/>
      <c r="BQ323" s="14"/>
      <c r="BR323" s="14"/>
      <c r="BS323" s="58"/>
      <c r="BT323" s="58"/>
    </row>
    <row r="324">
      <c r="A324" s="15" t="s">
        <v>481</v>
      </c>
      <c r="B324" s="2" t="s">
        <v>185</v>
      </c>
      <c r="C324" s="16" t="s">
        <v>482</v>
      </c>
      <c r="D324" s="17" t="s">
        <v>483</v>
      </c>
      <c r="E324" s="18" t="s">
        <v>65</v>
      </c>
      <c r="F324" s="19">
        <f t="shared" si="3"/>
        <v>40</v>
      </c>
      <c r="G324" s="20">
        <f t="shared" si="2"/>
        <v>370</v>
      </c>
      <c r="H324" s="21">
        <v>330.0</v>
      </c>
      <c r="I324" s="22">
        <v>42.0</v>
      </c>
      <c r="J324" s="40">
        <v>1.0</v>
      </c>
      <c r="K324" s="40">
        <v>1.0</v>
      </c>
      <c r="L324" s="40">
        <v>1.0</v>
      </c>
      <c r="M324" s="40">
        <v>1.0</v>
      </c>
      <c r="N324" s="40">
        <v>1.0</v>
      </c>
      <c r="O324" s="40">
        <v>1.0</v>
      </c>
      <c r="P324" s="40">
        <v>1.0</v>
      </c>
      <c r="Q324" s="23"/>
      <c r="R324" s="40">
        <v>1.0</v>
      </c>
      <c r="S324" s="23"/>
      <c r="T324" s="40">
        <v>1.0</v>
      </c>
      <c r="U324" s="40">
        <v>1.0</v>
      </c>
      <c r="V324" s="40">
        <v>1.0</v>
      </c>
      <c r="W324" s="40">
        <v>1.0</v>
      </c>
      <c r="X324" s="40">
        <v>1.0</v>
      </c>
      <c r="Y324" s="40">
        <v>1.0</v>
      </c>
      <c r="Z324" s="40">
        <v>1.0</v>
      </c>
      <c r="AA324" s="40">
        <v>1.0</v>
      </c>
      <c r="AB324" s="40">
        <v>1.0</v>
      </c>
      <c r="AC324" s="40">
        <v>1.0</v>
      </c>
      <c r="AD324" s="40">
        <v>1.0</v>
      </c>
      <c r="AE324" s="40">
        <v>1.0</v>
      </c>
      <c r="AF324" s="40">
        <v>1.0</v>
      </c>
      <c r="AG324" s="40">
        <v>1.0</v>
      </c>
      <c r="AH324" s="40">
        <v>1.0</v>
      </c>
      <c r="AI324" s="40">
        <v>1.0</v>
      </c>
      <c r="AJ324" s="40">
        <v>1.0</v>
      </c>
      <c r="AK324" s="40">
        <v>1.0</v>
      </c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40">
        <v>1.0</v>
      </c>
      <c r="AZ324" s="40">
        <v>1.0</v>
      </c>
      <c r="BA324" s="40">
        <v>1.0</v>
      </c>
      <c r="BB324" s="40">
        <v>1.0</v>
      </c>
      <c r="BC324" s="40">
        <v>1.0</v>
      </c>
      <c r="BD324" s="40">
        <v>1.0</v>
      </c>
      <c r="BE324" s="40">
        <v>1.0</v>
      </c>
      <c r="BF324" s="40">
        <v>1.0</v>
      </c>
      <c r="BG324" s="40">
        <v>2.0</v>
      </c>
      <c r="BH324" s="40">
        <v>2.0</v>
      </c>
      <c r="BI324" s="40">
        <v>1.0</v>
      </c>
      <c r="BJ324" s="40">
        <v>1.0</v>
      </c>
      <c r="BK324" s="23"/>
      <c r="BL324" s="75"/>
      <c r="BM324" s="14"/>
      <c r="BN324" s="14"/>
      <c r="BO324" s="14"/>
      <c r="BP324" s="14"/>
      <c r="BQ324" s="14"/>
      <c r="BR324" s="14"/>
      <c r="BS324" s="58"/>
      <c r="BT324" s="58"/>
    </row>
    <row r="325">
      <c r="A325" s="26" t="s">
        <v>108</v>
      </c>
      <c r="B325" s="27" t="s">
        <v>75</v>
      </c>
      <c r="C325" s="28" t="s">
        <v>484</v>
      </c>
      <c r="D325" s="29" t="s">
        <v>483</v>
      </c>
      <c r="E325" s="30" t="s">
        <v>71</v>
      </c>
      <c r="F325" s="31">
        <f t="shared" si="3"/>
        <v>11</v>
      </c>
      <c r="G325" s="32">
        <f t="shared" si="2"/>
        <v>56</v>
      </c>
      <c r="H325" s="33">
        <v>45.0</v>
      </c>
      <c r="I325" s="34">
        <v>8.0</v>
      </c>
      <c r="J325" s="35"/>
      <c r="K325" s="36"/>
      <c r="L325" s="36"/>
      <c r="M325" s="35">
        <v>1.0</v>
      </c>
      <c r="N325" s="35">
        <v>1.0</v>
      </c>
      <c r="O325" s="36"/>
      <c r="P325" s="36"/>
      <c r="Q325" s="36"/>
      <c r="R325" s="35">
        <v>1.0</v>
      </c>
      <c r="S325" s="36"/>
      <c r="T325" s="36"/>
      <c r="U325" s="36"/>
      <c r="V325" s="35">
        <v>1.0</v>
      </c>
      <c r="W325" s="35">
        <v>1.0</v>
      </c>
      <c r="X325" s="36"/>
      <c r="Y325" s="36"/>
      <c r="Z325" s="36"/>
      <c r="AA325" s="36"/>
      <c r="AB325" s="36"/>
      <c r="AC325" s="35">
        <v>1.0</v>
      </c>
      <c r="AD325" s="36"/>
      <c r="AE325" s="36"/>
      <c r="AF325" s="36"/>
      <c r="AG325" s="36"/>
      <c r="AH325" s="35">
        <v>1.0</v>
      </c>
      <c r="AI325" s="35">
        <v>1.0</v>
      </c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5">
        <v>1.0</v>
      </c>
      <c r="AX325" s="36"/>
      <c r="AY325" s="36"/>
      <c r="AZ325" s="36"/>
      <c r="BA325" s="36"/>
      <c r="BB325" s="36"/>
      <c r="BC325" s="36"/>
      <c r="BD325" s="36"/>
      <c r="BE325" s="35">
        <v>1.0</v>
      </c>
      <c r="BF325" s="35">
        <v>1.0</v>
      </c>
      <c r="BG325" s="36"/>
      <c r="BH325" s="36"/>
      <c r="BI325" s="36"/>
      <c r="BJ325" s="36"/>
      <c r="BK325" s="36"/>
      <c r="BL325" s="36"/>
      <c r="BM325" s="14"/>
      <c r="BN325" s="14"/>
      <c r="BO325" s="14"/>
      <c r="BP325" s="14"/>
      <c r="BQ325" s="14"/>
      <c r="BR325" s="14"/>
      <c r="BS325" s="14"/>
      <c r="BT325" s="14"/>
    </row>
    <row r="326">
      <c r="A326" s="15"/>
      <c r="B326" s="2"/>
      <c r="C326" s="16" t="s">
        <v>485</v>
      </c>
      <c r="D326" s="17" t="s">
        <v>483</v>
      </c>
      <c r="E326" s="18" t="s">
        <v>65</v>
      </c>
      <c r="F326" s="19">
        <f t="shared" si="3"/>
        <v>0</v>
      </c>
      <c r="G326" s="20">
        <f t="shared" si="2"/>
        <v>1</v>
      </c>
      <c r="H326" s="21">
        <v>1.0</v>
      </c>
      <c r="I326" s="22">
        <v>0.0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5"/>
      <c r="BN326" s="25"/>
      <c r="BO326" s="25"/>
      <c r="BP326" s="25"/>
      <c r="BQ326" s="14"/>
      <c r="BR326" s="14"/>
      <c r="BS326" s="14"/>
      <c r="BT326" s="14"/>
    </row>
    <row r="327">
      <c r="A327" s="28"/>
      <c r="B327" s="27"/>
      <c r="C327" s="28" t="s">
        <v>486</v>
      </c>
      <c r="D327" s="29" t="s">
        <v>483</v>
      </c>
      <c r="E327" s="30" t="s">
        <v>71</v>
      </c>
      <c r="F327" s="31">
        <f t="shared" si="3"/>
        <v>0</v>
      </c>
      <c r="G327" s="32">
        <f t="shared" si="2"/>
        <v>8</v>
      </c>
      <c r="H327" s="33">
        <v>8.0</v>
      </c>
      <c r="I327" s="34">
        <v>0.0</v>
      </c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25"/>
      <c r="BN327" s="25"/>
      <c r="BO327" s="25"/>
      <c r="BP327" s="25"/>
      <c r="BQ327" s="14"/>
      <c r="BR327" s="14"/>
      <c r="BS327" s="14"/>
      <c r="BT327" s="14"/>
    </row>
    <row r="328">
      <c r="A328" s="28" t="s">
        <v>108</v>
      </c>
      <c r="B328" s="27"/>
      <c r="C328" s="28" t="s">
        <v>487</v>
      </c>
      <c r="D328" s="29" t="s">
        <v>483</v>
      </c>
      <c r="E328" s="30" t="s">
        <v>71</v>
      </c>
      <c r="F328" s="31">
        <f t="shared" si="3"/>
        <v>0</v>
      </c>
      <c r="G328" s="32">
        <f t="shared" si="2"/>
        <v>1</v>
      </c>
      <c r="H328" s="33">
        <v>1.0</v>
      </c>
      <c r="I328" s="41">
        <v>0.0</v>
      </c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7"/>
      <c r="BN328" s="37"/>
      <c r="BO328" s="37"/>
      <c r="BP328" s="37"/>
      <c r="BQ328" s="14"/>
      <c r="BR328" s="14"/>
      <c r="BS328" s="14"/>
      <c r="BT328" s="14"/>
    </row>
    <row r="329">
      <c r="A329" s="26"/>
      <c r="B329" s="27" t="s">
        <v>72</v>
      </c>
      <c r="C329" s="28" t="s">
        <v>488</v>
      </c>
      <c r="D329" s="29" t="s">
        <v>483</v>
      </c>
      <c r="E329" s="30" t="s">
        <v>71</v>
      </c>
      <c r="F329" s="31">
        <f t="shared" si="3"/>
        <v>0</v>
      </c>
      <c r="G329" s="32">
        <f t="shared" si="2"/>
        <v>1</v>
      </c>
      <c r="H329" s="33">
        <v>1.0</v>
      </c>
      <c r="I329" s="34">
        <v>0.0</v>
      </c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25"/>
      <c r="BN329" s="25"/>
      <c r="BO329" s="25"/>
      <c r="BP329" s="25"/>
      <c r="BQ329" s="14"/>
      <c r="BR329" s="14"/>
      <c r="BS329" s="14"/>
      <c r="BT329" s="14"/>
    </row>
    <row r="330">
      <c r="A330" s="15"/>
      <c r="B330" s="2" t="s">
        <v>62</v>
      </c>
      <c r="C330" s="16" t="s">
        <v>489</v>
      </c>
      <c r="D330" s="17" t="s">
        <v>483</v>
      </c>
      <c r="E330" s="18" t="s">
        <v>65</v>
      </c>
      <c r="F330" s="19">
        <f t="shared" si="3"/>
        <v>0</v>
      </c>
      <c r="G330" s="20">
        <f t="shared" si="2"/>
        <v>1</v>
      </c>
      <c r="H330" s="21">
        <v>1.0</v>
      </c>
      <c r="I330" s="22">
        <v>0.0</v>
      </c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5"/>
      <c r="BN330" s="25"/>
      <c r="BO330" s="25"/>
      <c r="BP330" s="25"/>
      <c r="BQ330" s="14"/>
      <c r="BR330" s="14"/>
      <c r="BS330" s="14"/>
      <c r="BT330" s="14"/>
    </row>
    <row r="331">
      <c r="A331" s="15"/>
      <c r="B331" s="2"/>
      <c r="C331" s="16" t="s">
        <v>490</v>
      </c>
      <c r="D331" s="17" t="s">
        <v>483</v>
      </c>
      <c r="E331" s="18" t="s">
        <v>65</v>
      </c>
      <c r="F331" s="19">
        <f t="shared" si="3"/>
        <v>0</v>
      </c>
      <c r="G331" s="20">
        <f t="shared" si="2"/>
        <v>3</v>
      </c>
      <c r="H331" s="21">
        <v>3.0</v>
      </c>
      <c r="I331" s="22">
        <v>3.0</v>
      </c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14"/>
      <c r="BN331" s="14"/>
      <c r="BO331" s="14"/>
      <c r="BP331" s="14"/>
      <c r="BQ331" s="14"/>
      <c r="BR331" s="14"/>
      <c r="BS331" s="58"/>
      <c r="BT331" s="58"/>
    </row>
    <row r="332">
      <c r="A332" s="26" t="s">
        <v>491</v>
      </c>
      <c r="B332" s="27" t="s">
        <v>102</v>
      </c>
      <c r="C332" s="28" t="s">
        <v>492</v>
      </c>
      <c r="D332" s="29" t="s">
        <v>493</v>
      </c>
      <c r="E332" s="30" t="s">
        <v>71</v>
      </c>
      <c r="F332" s="31">
        <f t="shared" si="3"/>
        <v>0</v>
      </c>
      <c r="G332" s="32">
        <f t="shared" si="2"/>
        <v>416</v>
      </c>
      <c r="H332" s="33">
        <v>416.0</v>
      </c>
      <c r="I332" s="34">
        <v>0.0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25"/>
      <c r="BN332" s="25"/>
      <c r="BO332" s="25"/>
      <c r="BP332" s="25"/>
      <c r="BQ332" s="14"/>
      <c r="BR332" s="14"/>
      <c r="BS332" s="14"/>
      <c r="BT332" s="14"/>
    </row>
    <row r="333">
      <c r="A333" s="28"/>
      <c r="B333" s="27"/>
      <c r="C333" s="28" t="s">
        <v>494</v>
      </c>
      <c r="D333" s="29" t="s">
        <v>493</v>
      </c>
      <c r="E333" s="30" t="s">
        <v>71</v>
      </c>
      <c r="F333" s="31">
        <f t="shared" si="3"/>
        <v>0</v>
      </c>
      <c r="G333" s="32">
        <f t="shared" si="2"/>
        <v>10</v>
      </c>
      <c r="H333" s="33">
        <v>10.0</v>
      </c>
      <c r="I333" s="41">
        <v>0.0</v>
      </c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7"/>
      <c r="BN333" s="37"/>
      <c r="BO333" s="37"/>
      <c r="BP333" s="37"/>
      <c r="BQ333" s="14"/>
      <c r="BR333" s="14"/>
      <c r="BS333" s="14"/>
      <c r="BT333" s="14"/>
    </row>
    <row r="334">
      <c r="A334" s="26"/>
      <c r="B334" s="27"/>
      <c r="C334" s="28" t="s">
        <v>495</v>
      </c>
      <c r="D334" s="29" t="s">
        <v>493</v>
      </c>
      <c r="E334" s="30" t="s">
        <v>71</v>
      </c>
      <c r="F334" s="31">
        <f t="shared" si="3"/>
        <v>0</v>
      </c>
      <c r="G334" s="32">
        <f t="shared" si="2"/>
        <v>1</v>
      </c>
      <c r="H334" s="33">
        <v>1.0</v>
      </c>
      <c r="I334" s="34">
        <v>0.0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25"/>
      <c r="BN334" s="25"/>
      <c r="BO334" s="25"/>
      <c r="BP334" s="25"/>
      <c r="BQ334" s="14"/>
      <c r="BR334" s="14"/>
      <c r="BS334" s="14"/>
      <c r="BT334" s="14"/>
    </row>
    <row r="335">
      <c r="A335" s="28"/>
      <c r="B335" s="27"/>
      <c r="C335" s="28" t="s">
        <v>496</v>
      </c>
      <c r="D335" s="29" t="s">
        <v>493</v>
      </c>
      <c r="E335" s="30" t="s">
        <v>71</v>
      </c>
      <c r="F335" s="31">
        <f t="shared" si="3"/>
        <v>0</v>
      </c>
      <c r="G335" s="32">
        <f t="shared" si="2"/>
        <v>1</v>
      </c>
      <c r="H335" s="33">
        <v>1.0</v>
      </c>
      <c r="I335" s="41">
        <v>0.0</v>
      </c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7"/>
      <c r="BN335" s="37"/>
      <c r="BO335" s="37"/>
      <c r="BP335" s="37"/>
      <c r="BQ335" s="14"/>
      <c r="BR335" s="14"/>
      <c r="BS335" s="14"/>
      <c r="BT335" s="14"/>
    </row>
    <row r="336">
      <c r="A336" s="15"/>
      <c r="B336" s="2"/>
      <c r="C336" s="16" t="s">
        <v>497</v>
      </c>
      <c r="D336" s="17" t="s">
        <v>493</v>
      </c>
      <c r="E336" s="18" t="s">
        <v>65</v>
      </c>
      <c r="F336" s="19">
        <f t="shared" si="3"/>
        <v>0</v>
      </c>
      <c r="G336" s="20">
        <f t="shared" si="2"/>
        <v>13</v>
      </c>
      <c r="H336" s="21">
        <v>13.0</v>
      </c>
      <c r="I336" s="22">
        <v>0.0</v>
      </c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37"/>
      <c r="BN336" s="37"/>
      <c r="BO336" s="37"/>
      <c r="BP336" s="37"/>
      <c r="BQ336" s="14"/>
      <c r="BR336" s="14"/>
      <c r="BS336" s="14"/>
      <c r="BT336" s="14"/>
    </row>
    <row r="337">
      <c r="A337" s="16"/>
      <c r="B337" s="2"/>
      <c r="C337" s="16" t="s">
        <v>498</v>
      </c>
      <c r="D337" s="17" t="s">
        <v>493</v>
      </c>
      <c r="E337" s="18" t="s">
        <v>65</v>
      </c>
      <c r="F337" s="19">
        <f t="shared" si="3"/>
        <v>0</v>
      </c>
      <c r="G337" s="20">
        <f t="shared" si="2"/>
        <v>1</v>
      </c>
      <c r="H337" s="21">
        <v>1.0</v>
      </c>
      <c r="I337" s="22">
        <v>0.0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5"/>
      <c r="BN337" s="25"/>
      <c r="BO337" s="25"/>
      <c r="BP337" s="25"/>
      <c r="BQ337" s="14"/>
      <c r="BR337" s="14"/>
      <c r="BS337" s="14"/>
      <c r="BT337" s="14"/>
    </row>
    <row r="338">
      <c r="A338" s="16"/>
      <c r="B338" s="2"/>
      <c r="C338" s="43" t="s">
        <v>499</v>
      </c>
      <c r="D338" s="17" t="s">
        <v>493</v>
      </c>
      <c r="E338" s="18" t="s">
        <v>65</v>
      </c>
      <c r="F338" s="19">
        <f t="shared" si="3"/>
        <v>1</v>
      </c>
      <c r="G338" s="20">
        <f t="shared" si="2"/>
        <v>1</v>
      </c>
      <c r="H338" s="21"/>
      <c r="I338" s="22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40">
        <v>1.0</v>
      </c>
      <c r="BK338" s="23"/>
      <c r="BL338" s="23"/>
      <c r="BM338" s="25"/>
      <c r="BN338" s="25"/>
      <c r="BO338" s="25"/>
      <c r="BP338" s="25"/>
      <c r="BQ338" s="14"/>
      <c r="BR338" s="14"/>
      <c r="BS338" s="14"/>
      <c r="BT338" s="14"/>
    </row>
    <row r="339">
      <c r="A339" s="15"/>
      <c r="B339" s="2" t="s">
        <v>62</v>
      </c>
      <c r="C339" s="16" t="s">
        <v>500</v>
      </c>
      <c r="D339" s="17" t="s">
        <v>501</v>
      </c>
      <c r="E339" s="18" t="s">
        <v>65</v>
      </c>
      <c r="F339" s="19">
        <f t="shared" si="3"/>
        <v>0</v>
      </c>
      <c r="G339" s="20">
        <f t="shared" si="2"/>
        <v>3</v>
      </c>
      <c r="H339" s="21">
        <v>3.0</v>
      </c>
      <c r="I339" s="22">
        <v>0.0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37"/>
      <c r="BN339" s="37"/>
      <c r="BO339" s="37"/>
      <c r="BP339" s="37"/>
      <c r="BQ339" s="14"/>
      <c r="BR339" s="14"/>
      <c r="BS339" s="14"/>
      <c r="BT339" s="14"/>
    </row>
    <row r="340">
      <c r="A340" s="15"/>
      <c r="B340" s="2"/>
      <c r="C340" s="16" t="s">
        <v>502</v>
      </c>
      <c r="D340" s="17" t="s">
        <v>501</v>
      </c>
      <c r="E340" s="18" t="s">
        <v>65</v>
      </c>
      <c r="F340" s="19">
        <f t="shared" si="3"/>
        <v>0</v>
      </c>
      <c r="G340" s="20">
        <f t="shared" si="2"/>
        <v>1</v>
      </c>
      <c r="H340" s="21">
        <v>1.0</v>
      </c>
      <c r="I340" s="22">
        <v>0.0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5"/>
      <c r="BN340" s="25"/>
      <c r="BO340" s="25"/>
      <c r="BP340" s="25"/>
      <c r="BQ340" s="14"/>
      <c r="BR340" s="14"/>
      <c r="BS340" s="14"/>
      <c r="BT340" s="14"/>
    </row>
    <row r="341">
      <c r="A341" s="15"/>
      <c r="B341" s="2"/>
      <c r="C341" s="16" t="s">
        <v>503</v>
      </c>
      <c r="D341" s="17" t="s">
        <v>501</v>
      </c>
      <c r="E341" s="18" t="s">
        <v>65</v>
      </c>
      <c r="F341" s="19">
        <f t="shared" si="3"/>
        <v>0</v>
      </c>
      <c r="G341" s="20">
        <f t="shared" si="2"/>
        <v>1</v>
      </c>
      <c r="H341" s="21">
        <v>1.0</v>
      </c>
      <c r="I341" s="22">
        <v>0.0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37"/>
      <c r="BN341" s="37"/>
      <c r="BO341" s="37"/>
      <c r="BP341" s="37"/>
      <c r="BQ341" s="14"/>
      <c r="BR341" s="14"/>
      <c r="BS341" s="14"/>
      <c r="BT341" s="14"/>
    </row>
    <row r="342">
      <c r="A342" s="15"/>
      <c r="B342" s="2"/>
      <c r="C342" s="43" t="s">
        <v>504</v>
      </c>
      <c r="D342" s="74" t="s">
        <v>501</v>
      </c>
      <c r="E342" s="18" t="s">
        <v>65</v>
      </c>
      <c r="F342" s="19">
        <f t="shared" si="3"/>
        <v>1</v>
      </c>
      <c r="G342" s="20">
        <f t="shared" si="2"/>
        <v>1</v>
      </c>
      <c r="H342" s="21"/>
      <c r="I342" s="22"/>
      <c r="J342" s="23"/>
      <c r="K342" s="23"/>
      <c r="L342" s="23"/>
      <c r="M342" s="23"/>
      <c r="N342" s="23"/>
      <c r="O342" s="23"/>
      <c r="P342" s="23"/>
      <c r="Q342" s="40">
        <v>1.0</v>
      </c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37"/>
      <c r="BN342" s="37"/>
      <c r="BO342" s="37"/>
      <c r="BP342" s="37"/>
      <c r="BQ342" s="14"/>
      <c r="BR342" s="14"/>
      <c r="BS342" s="14"/>
      <c r="BT342" s="14"/>
    </row>
    <row r="343">
      <c r="A343" s="28"/>
      <c r="B343" s="27"/>
      <c r="C343" s="28" t="s">
        <v>505</v>
      </c>
      <c r="D343" s="29" t="s">
        <v>501</v>
      </c>
      <c r="E343" s="30" t="s">
        <v>71</v>
      </c>
      <c r="F343" s="31">
        <f t="shared" si="3"/>
        <v>0</v>
      </c>
      <c r="G343" s="32">
        <f t="shared" si="2"/>
        <v>1</v>
      </c>
      <c r="H343" s="33">
        <v>1.0</v>
      </c>
      <c r="I343" s="41">
        <v>0.0</v>
      </c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7"/>
      <c r="BN343" s="37"/>
      <c r="BO343" s="37"/>
      <c r="BP343" s="37"/>
      <c r="BQ343" s="14"/>
      <c r="BR343" s="14"/>
      <c r="BS343" s="14"/>
      <c r="BT343" s="14"/>
    </row>
    <row r="344">
      <c r="A344" s="28"/>
      <c r="B344" s="27"/>
      <c r="C344" s="28" t="s">
        <v>506</v>
      </c>
      <c r="D344" s="29" t="s">
        <v>501</v>
      </c>
      <c r="E344" s="30" t="s">
        <v>71</v>
      </c>
      <c r="F344" s="31">
        <f t="shared" si="3"/>
        <v>0</v>
      </c>
      <c r="G344" s="32">
        <f t="shared" si="2"/>
        <v>1</v>
      </c>
      <c r="H344" s="33">
        <v>1.0</v>
      </c>
      <c r="I344" s="34">
        <v>0.0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25"/>
      <c r="BN344" s="25"/>
      <c r="BO344" s="25"/>
      <c r="BP344" s="25"/>
      <c r="BQ344" s="14"/>
      <c r="BR344" s="14"/>
      <c r="BS344" s="14"/>
      <c r="BT344" s="14"/>
    </row>
    <row r="345">
      <c r="A345" s="28"/>
      <c r="B345" s="27" t="s">
        <v>75</v>
      </c>
      <c r="C345" s="28" t="s">
        <v>507</v>
      </c>
      <c r="D345" s="29" t="s">
        <v>501</v>
      </c>
      <c r="E345" s="30" t="s">
        <v>71</v>
      </c>
      <c r="F345" s="31">
        <f t="shared" si="3"/>
        <v>0</v>
      </c>
      <c r="G345" s="32">
        <f t="shared" si="2"/>
        <v>1</v>
      </c>
      <c r="H345" s="33">
        <v>1.0</v>
      </c>
      <c r="I345" s="41">
        <v>0.0</v>
      </c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7"/>
      <c r="BN345" s="37"/>
      <c r="BO345" s="37"/>
      <c r="BP345" s="37"/>
      <c r="BQ345" s="14"/>
      <c r="BR345" s="14"/>
      <c r="BS345" s="14"/>
      <c r="BT345" s="14"/>
    </row>
    <row r="346">
      <c r="A346" s="28"/>
      <c r="B346" s="27"/>
      <c r="C346" s="42" t="s">
        <v>508</v>
      </c>
      <c r="D346" s="29" t="s">
        <v>501</v>
      </c>
      <c r="E346" s="30" t="s">
        <v>71</v>
      </c>
      <c r="F346" s="31">
        <f t="shared" si="3"/>
        <v>1</v>
      </c>
      <c r="G346" s="32">
        <f t="shared" si="2"/>
        <v>1</v>
      </c>
      <c r="H346" s="33"/>
      <c r="I346" s="41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5">
        <v>1.0</v>
      </c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7"/>
      <c r="BN346" s="37"/>
      <c r="BO346" s="37"/>
      <c r="BP346" s="37"/>
      <c r="BQ346" s="14"/>
      <c r="BR346" s="14"/>
      <c r="BS346" s="14"/>
      <c r="BT346" s="14"/>
    </row>
    <row r="347">
      <c r="A347" s="28"/>
      <c r="B347" s="27" t="s">
        <v>72</v>
      </c>
      <c r="C347" s="28" t="s">
        <v>509</v>
      </c>
      <c r="D347" s="29" t="s">
        <v>510</v>
      </c>
      <c r="E347" s="30" t="s">
        <v>71</v>
      </c>
      <c r="F347" s="31">
        <f t="shared" si="3"/>
        <v>0</v>
      </c>
      <c r="G347" s="32">
        <f t="shared" si="2"/>
        <v>5</v>
      </c>
      <c r="H347" s="33">
        <v>5.0</v>
      </c>
      <c r="I347" s="34">
        <v>0.0</v>
      </c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25"/>
      <c r="BN347" s="25"/>
      <c r="BO347" s="25"/>
      <c r="BP347" s="25"/>
      <c r="BQ347" s="14"/>
      <c r="BR347" s="14"/>
      <c r="BS347" s="14"/>
      <c r="BT347" s="14"/>
    </row>
    <row r="348">
      <c r="A348" s="28"/>
      <c r="B348" s="27"/>
      <c r="C348" s="28" t="s">
        <v>511</v>
      </c>
      <c r="D348" s="29" t="s">
        <v>510</v>
      </c>
      <c r="E348" s="30" t="s">
        <v>71</v>
      </c>
      <c r="F348" s="31">
        <f t="shared" si="3"/>
        <v>0</v>
      </c>
      <c r="G348" s="32">
        <f t="shared" si="2"/>
        <v>2</v>
      </c>
      <c r="H348" s="33">
        <v>2.0</v>
      </c>
      <c r="I348" s="41">
        <v>0.0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7"/>
      <c r="BN348" s="37"/>
      <c r="BO348" s="37"/>
      <c r="BP348" s="37"/>
      <c r="BQ348" s="14"/>
      <c r="BR348" s="14"/>
      <c r="BS348" s="14"/>
      <c r="BT348" s="14"/>
    </row>
    <row r="349">
      <c r="A349" s="28"/>
      <c r="B349" s="27"/>
      <c r="C349" s="28" t="s">
        <v>512</v>
      </c>
      <c r="D349" s="29" t="s">
        <v>510</v>
      </c>
      <c r="E349" s="30" t="s">
        <v>71</v>
      </c>
      <c r="F349" s="31">
        <f t="shared" si="3"/>
        <v>0</v>
      </c>
      <c r="G349" s="32">
        <f t="shared" si="2"/>
        <v>1</v>
      </c>
      <c r="H349" s="33">
        <v>1.0</v>
      </c>
      <c r="I349" s="34">
        <v>0.0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25"/>
      <c r="BN349" s="25"/>
      <c r="BO349" s="25"/>
      <c r="BP349" s="25"/>
      <c r="BQ349" s="14"/>
      <c r="BR349" s="14"/>
      <c r="BS349" s="14"/>
      <c r="BT349" s="14"/>
    </row>
    <row r="350">
      <c r="A350" s="28"/>
      <c r="B350" s="27"/>
      <c r="C350" s="28" t="s">
        <v>513</v>
      </c>
      <c r="D350" s="29" t="s">
        <v>510</v>
      </c>
      <c r="E350" s="30" t="s">
        <v>71</v>
      </c>
      <c r="F350" s="31">
        <f t="shared" si="3"/>
        <v>0</v>
      </c>
      <c r="G350" s="32">
        <f t="shared" si="2"/>
        <v>1</v>
      </c>
      <c r="H350" s="33">
        <v>1.0</v>
      </c>
      <c r="I350" s="41">
        <v>0.0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7"/>
      <c r="BN350" s="37"/>
      <c r="BO350" s="37"/>
      <c r="BP350" s="37"/>
      <c r="BQ350" s="14"/>
      <c r="BR350" s="14"/>
      <c r="BS350" s="14"/>
      <c r="BT350" s="14"/>
    </row>
    <row r="351">
      <c r="A351" s="26"/>
      <c r="B351" s="27"/>
      <c r="C351" s="28" t="s">
        <v>514</v>
      </c>
      <c r="D351" s="29" t="s">
        <v>510</v>
      </c>
      <c r="E351" s="30" t="s">
        <v>71</v>
      </c>
      <c r="F351" s="31">
        <f t="shared" si="3"/>
        <v>0</v>
      </c>
      <c r="G351" s="32">
        <f t="shared" si="2"/>
        <v>2</v>
      </c>
      <c r="H351" s="33">
        <v>2.0</v>
      </c>
      <c r="I351" s="34">
        <v>2.0</v>
      </c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5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14"/>
      <c r="BN351" s="14"/>
      <c r="BO351" s="14"/>
      <c r="BP351" s="14"/>
      <c r="BQ351" s="14"/>
      <c r="BR351" s="14"/>
      <c r="BS351" s="57"/>
      <c r="BT351" s="57"/>
    </row>
    <row r="352">
      <c r="A352" s="15" t="s">
        <v>515</v>
      </c>
      <c r="B352" s="2" t="s">
        <v>62</v>
      </c>
      <c r="C352" s="16" t="s">
        <v>516</v>
      </c>
      <c r="D352" s="17" t="s">
        <v>517</v>
      </c>
      <c r="E352" s="18" t="s">
        <v>65</v>
      </c>
      <c r="F352" s="19">
        <f t="shared" si="3"/>
        <v>11</v>
      </c>
      <c r="G352" s="20">
        <f t="shared" si="2"/>
        <v>191</v>
      </c>
      <c r="H352" s="21">
        <v>180.0</v>
      </c>
      <c r="I352" s="22">
        <v>4.0</v>
      </c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40">
        <v>1.0</v>
      </c>
      <c r="W352" s="40">
        <v>1.0</v>
      </c>
      <c r="X352" s="23"/>
      <c r="Y352" s="23"/>
      <c r="Z352" s="23"/>
      <c r="AA352" s="23"/>
      <c r="AB352" s="23"/>
      <c r="AC352" s="23"/>
      <c r="AD352" s="23"/>
      <c r="AE352" s="40">
        <v>1.0</v>
      </c>
      <c r="AF352" s="23"/>
      <c r="AG352" s="23"/>
      <c r="AH352" s="23"/>
      <c r="AI352" s="23"/>
      <c r="AJ352" s="23"/>
      <c r="AK352" s="40">
        <v>1.0</v>
      </c>
      <c r="AL352" s="40">
        <v>1.0</v>
      </c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40">
        <v>1.0</v>
      </c>
      <c r="BC352" s="23"/>
      <c r="BD352" s="40">
        <v>1.0</v>
      </c>
      <c r="BE352" s="40">
        <v>1.0</v>
      </c>
      <c r="BF352" s="23"/>
      <c r="BG352" s="23"/>
      <c r="BH352" s="40">
        <v>1.0</v>
      </c>
      <c r="BI352" s="40">
        <v>1.0</v>
      </c>
      <c r="BJ352" s="40">
        <v>1.0</v>
      </c>
      <c r="BK352" s="23"/>
      <c r="BL352" s="23"/>
      <c r="BM352" s="14"/>
      <c r="BN352" s="14"/>
      <c r="BO352" s="14"/>
      <c r="BP352" s="14"/>
      <c r="BQ352" s="14"/>
      <c r="BR352" s="14"/>
      <c r="BS352" s="58"/>
      <c r="BT352" s="58"/>
    </row>
    <row r="353">
      <c r="A353" s="15" t="s">
        <v>518</v>
      </c>
      <c r="B353" s="2" t="s">
        <v>102</v>
      </c>
      <c r="C353" s="16" t="s">
        <v>519</v>
      </c>
      <c r="D353" s="17" t="s">
        <v>517</v>
      </c>
      <c r="E353" s="18" t="s">
        <v>65</v>
      </c>
      <c r="F353" s="19">
        <f t="shared" si="3"/>
        <v>16</v>
      </c>
      <c r="G353" s="20">
        <f t="shared" si="2"/>
        <v>199</v>
      </c>
      <c r="H353" s="21">
        <v>183.0</v>
      </c>
      <c r="I353" s="22">
        <v>16.0</v>
      </c>
      <c r="J353" s="40">
        <v>1.0</v>
      </c>
      <c r="K353" s="23"/>
      <c r="L353" s="23"/>
      <c r="M353" s="23"/>
      <c r="N353" s="23"/>
      <c r="O353" s="40">
        <v>1.0</v>
      </c>
      <c r="P353" s="40">
        <v>1.0</v>
      </c>
      <c r="Q353" s="23"/>
      <c r="R353" s="23"/>
      <c r="S353" s="40">
        <v>1.0</v>
      </c>
      <c r="T353" s="40">
        <v>1.0</v>
      </c>
      <c r="U353" s="23"/>
      <c r="V353" s="40">
        <v>1.0</v>
      </c>
      <c r="W353" s="23"/>
      <c r="X353" s="23"/>
      <c r="Y353" s="40">
        <v>1.0</v>
      </c>
      <c r="Z353" s="40">
        <v>1.0</v>
      </c>
      <c r="AA353" s="40">
        <v>1.0</v>
      </c>
      <c r="AB353" s="40">
        <v>1.0</v>
      </c>
      <c r="AC353" s="23"/>
      <c r="AD353" s="23"/>
      <c r="AE353" s="40">
        <v>1.0</v>
      </c>
      <c r="AF353" s="23"/>
      <c r="AG353" s="40">
        <v>1.0</v>
      </c>
      <c r="AH353" s="40">
        <v>1.0</v>
      </c>
      <c r="AI353" s="23"/>
      <c r="AJ353" s="23"/>
      <c r="AK353" s="40">
        <v>1.0</v>
      </c>
      <c r="AL353" s="23"/>
      <c r="AM353" s="23"/>
      <c r="AN353" s="23"/>
      <c r="AO353" s="23"/>
      <c r="AP353" s="23"/>
      <c r="AQ353" s="23"/>
      <c r="AR353" s="23"/>
      <c r="AS353" s="23"/>
      <c r="AT353" s="40">
        <v>1.0</v>
      </c>
      <c r="AU353" s="23"/>
      <c r="AV353" s="23"/>
      <c r="AW353" s="23"/>
      <c r="AX353" s="40">
        <v>1.0</v>
      </c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14"/>
      <c r="BN353" s="14"/>
      <c r="BO353" s="14"/>
      <c r="BP353" s="14"/>
      <c r="BQ353" s="14"/>
      <c r="BR353" s="14"/>
      <c r="BS353" s="58"/>
      <c r="BT353" s="58"/>
    </row>
    <row r="354">
      <c r="A354" s="15" t="s">
        <v>520</v>
      </c>
      <c r="B354" s="2" t="s">
        <v>185</v>
      </c>
      <c r="C354" s="16" t="s">
        <v>521</v>
      </c>
      <c r="D354" s="17" t="s">
        <v>517</v>
      </c>
      <c r="E354" s="18" t="s">
        <v>65</v>
      </c>
      <c r="F354" s="19">
        <f t="shared" si="3"/>
        <v>16</v>
      </c>
      <c r="G354" s="20">
        <f t="shared" si="2"/>
        <v>217</v>
      </c>
      <c r="H354" s="21">
        <v>201.0</v>
      </c>
      <c r="I354" s="22">
        <v>27.0</v>
      </c>
      <c r="J354" s="40">
        <v>1.0</v>
      </c>
      <c r="K354" s="23"/>
      <c r="L354" s="23"/>
      <c r="M354" s="40">
        <v>1.0</v>
      </c>
      <c r="N354" s="40">
        <v>1.0</v>
      </c>
      <c r="O354" s="23"/>
      <c r="P354" s="23"/>
      <c r="Q354" s="23"/>
      <c r="R354" s="23"/>
      <c r="S354" s="40">
        <v>1.0</v>
      </c>
      <c r="T354" s="23"/>
      <c r="U354" s="40">
        <v>1.0</v>
      </c>
      <c r="V354" s="23"/>
      <c r="W354" s="23"/>
      <c r="X354" s="40">
        <v>1.0</v>
      </c>
      <c r="Y354" s="40">
        <v>1.0</v>
      </c>
      <c r="Z354" s="23"/>
      <c r="AA354" s="40">
        <v>1.0</v>
      </c>
      <c r="AB354" s="40">
        <v>1.0</v>
      </c>
      <c r="AC354" s="23"/>
      <c r="AD354" s="23"/>
      <c r="AE354" s="40">
        <v>1.0</v>
      </c>
      <c r="AF354" s="23"/>
      <c r="AG354" s="23"/>
      <c r="AH354" s="40">
        <v>1.0</v>
      </c>
      <c r="AI354" s="23"/>
      <c r="AJ354" s="23"/>
      <c r="AK354" s="40">
        <v>1.0</v>
      </c>
      <c r="AL354" s="23"/>
      <c r="AM354" s="23"/>
      <c r="AN354" s="23"/>
      <c r="AO354" s="40">
        <v>1.0</v>
      </c>
      <c r="AP354" s="23"/>
      <c r="AQ354" s="23"/>
      <c r="AR354" s="40">
        <v>1.0</v>
      </c>
      <c r="AS354" s="40">
        <v>1.0</v>
      </c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40">
        <v>1.0</v>
      </c>
      <c r="BK354" s="23"/>
      <c r="BL354" s="23"/>
      <c r="BM354" s="14"/>
      <c r="BN354" s="14"/>
      <c r="BO354" s="14"/>
      <c r="BP354" s="14"/>
      <c r="BQ354" s="14"/>
      <c r="BR354" s="14"/>
      <c r="BS354" s="58"/>
      <c r="BT354" s="58"/>
    </row>
    <row r="355">
      <c r="A355" s="15"/>
      <c r="B355" s="2" t="s">
        <v>72</v>
      </c>
      <c r="C355" s="16" t="s">
        <v>522</v>
      </c>
      <c r="D355" s="17" t="s">
        <v>517</v>
      </c>
      <c r="E355" s="18" t="s">
        <v>65</v>
      </c>
      <c r="F355" s="19">
        <f t="shared" si="3"/>
        <v>0</v>
      </c>
      <c r="G355" s="20">
        <f t="shared" si="2"/>
        <v>3</v>
      </c>
      <c r="H355" s="21">
        <v>3.0</v>
      </c>
      <c r="I355" s="22">
        <v>0.0</v>
      </c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5"/>
      <c r="BN355" s="25"/>
      <c r="BO355" s="25"/>
      <c r="BP355" s="25"/>
      <c r="BQ355" s="14"/>
      <c r="BR355" s="14"/>
      <c r="BS355" s="14"/>
      <c r="BT355" s="14"/>
    </row>
    <row r="356">
      <c r="A356" s="15" t="s">
        <v>523</v>
      </c>
      <c r="B356" s="2" t="s">
        <v>62</v>
      </c>
      <c r="C356" s="16" t="s">
        <v>524</v>
      </c>
      <c r="D356" s="17" t="s">
        <v>517</v>
      </c>
      <c r="E356" s="18" t="s">
        <v>65</v>
      </c>
      <c r="F356" s="19">
        <f t="shared" si="3"/>
        <v>0</v>
      </c>
      <c r="G356" s="20">
        <f t="shared" si="2"/>
        <v>1</v>
      </c>
      <c r="H356" s="21">
        <v>1.0</v>
      </c>
      <c r="I356" s="22">
        <v>0.0</v>
      </c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37"/>
      <c r="BN356" s="37"/>
      <c r="BO356" s="37"/>
      <c r="BP356" s="37"/>
      <c r="BQ356" s="14"/>
      <c r="BR356" s="14"/>
      <c r="BS356" s="14"/>
      <c r="BT356" s="14"/>
    </row>
    <row r="357">
      <c r="A357" s="15"/>
      <c r="B357" s="2"/>
      <c r="C357" s="16" t="s">
        <v>525</v>
      </c>
      <c r="D357" s="17" t="s">
        <v>517</v>
      </c>
      <c r="E357" s="18" t="s">
        <v>65</v>
      </c>
      <c r="F357" s="19">
        <f t="shared" si="3"/>
        <v>0</v>
      </c>
      <c r="G357" s="20">
        <f t="shared" si="2"/>
        <v>1</v>
      </c>
      <c r="H357" s="21">
        <v>1.0</v>
      </c>
      <c r="I357" s="22">
        <v>0.0</v>
      </c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5"/>
      <c r="BN357" s="25"/>
      <c r="BO357" s="25"/>
      <c r="BP357" s="25"/>
      <c r="BQ357" s="14"/>
      <c r="BR357" s="14"/>
      <c r="BS357" s="14"/>
      <c r="BT357" s="14"/>
    </row>
    <row r="358">
      <c r="A358" s="26"/>
      <c r="B358" s="27"/>
      <c r="C358" s="28" t="s">
        <v>526</v>
      </c>
      <c r="D358" s="29" t="s">
        <v>517</v>
      </c>
      <c r="E358" s="30" t="s">
        <v>71</v>
      </c>
      <c r="F358" s="31">
        <f t="shared" si="3"/>
        <v>0</v>
      </c>
      <c r="G358" s="32">
        <f t="shared" si="2"/>
        <v>1</v>
      </c>
      <c r="H358" s="33">
        <v>1.0</v>
      </c>
      <c r="I358" s="34">
        <v>0.0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25"/>
      <c r="BN358" s="25"/>
      <c r="BO358" s="25"/>
      <c r="BP358" s="25"/>
      <c r="BQ358" s="14"/>
      <c r="BR358" s="14"/>
      <c r="BS358" s="14"/>
      <c r="BT358" s="14"/>
    </row>
    <row r="359">
      <c r="A359" s="15"/>
      <c r="B359" s="2"/>
      <c r="C359" s="16" t="s">
        <v>527</v>
      </c>
      <c r="D359" s="17" t="s">
        <v>517</v>
      </c>
      <c r="E359" s="18" t="s">
        <v>65</v>
      </c>
      <c r="F359" s="19">
        <f t="shared" si="3"/>
        <v>0</v>
      </c>
      <c r="G359" s="20">
        <f t="shared" si="2"/>
        <v>1</v>
      </c>
      <c r="H359" s="21">
        <v>1.0</v>
      </c>
      <c r="I359" s="22">
        <v>0.0</v>
      </c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5"/>
      <c r="BN359" s="25"/>
      <c r="BO359" s="25"/>
      <c r="BP359" s="25"/>
      <c r="BQ359" s="14"/>
      <c r="BR359" s="14"/>
      <c r="BS359" s="14"/>
      <c r="BT359" s="14"/>
    </row>
    <row r="360">
      <c r="A360" s="28"/>
      <c r="B360" s="27"/>
      <c r="C360" s="28" t="s">
        <v>528</v>
      </c>
      <c r="D360" s="29" t="s">
        <v>517</v>
      </c>
      <c r="E360" s="30" t="s">
        <v>71</v>
      </c>
      <c r="F360" s="31">
        <f t="shared" si="3"/>
        <v>0</v>
      </c>
      <c r="G360" s="32">
        <f t="shared" si="2"/>
        <v>1</v>
      </c>
      <c r="H360" s="33">
        <v>1.0</v>
      </c>
      <c r="I360" s="34">
        <v>0.0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25"/>
      <c r="BN360" s="25"/>
      <c r="BO360" s="25"/>
      <c r="BP360" s="25"/>
      <c r="BQ360" s="14"/>
      <c r="BR360" s="14"/>
      <c r="BS360" s="14"/>
      <c r="BT360" s="14"/>
    </row>
    <row r="361">
      <c r="A361" s="15"/>
      <c r="B361" s="2" t="s">
        <v>102</v>
      </c>
      <c r="C361" s="16" t="s">
        <v>529</v>
      </c>
      <c r="D361" s="17" t="s">
        <v>517</v>
      </c>
      <c r="E361" s="18" t="s">
        <v>65</v>
      </c>
      <c r="F361" s="19">
        <f t="shared" si="3"/>
        <v>42</v>
      </c>
      <c r="G361" s="20">
        <f t="shared" si="2"/>
        <v>127</v>
      </c>
      <c r="H361" s="21">
        <v>85.0</v>
      </c>
      <c r="I361" s="22">
        <v>30.0</v>
      </c>
      <c r="J361" s="40">
        <v>1.0</v>
      </c>
      <c r="K361" s="40">
        <v>1.0</v>
      </c>
      <c r="L361" s="23"/>
      <c r="M361" s="40">
        <v>1.0</v>
      </c>
      <c r="N361" s="40">
        <v>1.0</v>
      </c>
      <c r="O361" s="40">
        <v>1.0</v>
      </c>
      <c r="P361" s="23"/>
      <c r="Q361" s="23"/>
      <c r="R361" s="40">
        <v>1.0</v>
      </c>
      <c r="S361" s="40">
        <v>1.0</v>
      </c>
      <c r="T361" s="23"/>
      <c r="U361" s="23"/>
      <c r="V361" s="40">
        <v>1.0</v>
      </c>
      <c r="W361" s="40">
        <v>1.0</v>
      </c>
      <c r="X361" s="23"/>
      <c r="Y361" s="40">
        <v>1.0</v>
      </c>
      <c r="Z361" s="40">
        <v>1.0</v>
      </c>
      <c r="AA361" s="40">
        <v>1.0</v>
      </c>
      <c r="AB361" s="40">
        <v>1.0</v>
      </c>
      <c r="AC361" s="40">
        <v>1.0</v>
      </c>
      <c r="AD361" s="40">
        <v>1.0</v>
      </c>
      <c r="AE361" s="40">
        <v>1.0</v>
      </c>
      <c r="AF361" s="40">
        <v>1.0</v>
      </c>
      <c r="AG361" s="40">
        <v>1.0</v>
      </c>
      <c r="AH361" s="40">
        <v>1.0</v>
      </c>
      <c r="AI361" s="40">
        <v>1.0</v>
      </c>
      <c r="AJ361" s="40">
        <v>1.0</v>
      </c>
      <c r="AK361" s="40">
        <v>1.0</v>
      </c>
      <c r="AL361" s="40">
        <v>1.0</v>
      </c>
      <c r="AM361" s="23"/>
      <c r="AN361" s="40">
        <v>1.0</v>
      </c>
      <c r="AO361" s="40">
        <v>1.0</v>
      </c>
      <c r="AP361" s="40">
        <v>1.0</v>
      </c>
      <c r="AQ361" s="23"/>
      <c r="AR361" s="40">
        <v>1.0</v>
      </c>
      <c r="AS361" s="40">
        <v>1.0</v>
      </c>
      <c r="AT361" s="40">
        <v>1.0</v>
      </c>
      <c r="AU361" s="40">
        <v>1.0</v>
      </c>
      <c r="AV361" s="23"/>
      <c r="AW361" s="40">
        <v>1.0</v>
      </c>
      <c r="AX361" s="40">
        <v>1.0</v>
      </c>
      <c r="AY361" s="40">
        <v>1.0</v>
      </c>
      <c r="AZ361" s="40">
        <v>1.0</v>
      </c>
      <c r="BA361" s="40">
        <v>1.0</v>
      </c>
      <c r="BB361" s="40">
        <v>1.0</v>
      </c>
      <c r="BC361" s="40">
        <v>1.0</v>
      </c>
      <c r="BD361" s="23"/>
      <c r="BE361" s="40">
        <v>1.0</v>
      </c>
      <c r="BF361" s="40">
        <v>1.0</v>
      </c>
      <c r="BG361" s="40">
        <v>1.0</v>
      </c>
      <c r="BH361" s="40">
        <v>1.0</v>
      </c>
      <c r="BI361" s="40">
        <v>1.0</v>
      </c>
      <c r="BJ361" s="23"/>
      <c r="BK361" s="23"/>
      <c r="BL361" s="23"/>
      <c r="BM361" s="14"/>
      <c r="BN361" s="14"/>
      <c r="BO361" s="14"/>
      <c r="BP361" s="14"/>
      <c r="BQ361" s="14"/>
      <c r="BR361" s="14"/>
      <c r="BS361" s="58"/>
      <c r="BT361" s="58"/>
    </row>
    <row r="362">
      <c r="A362" s="15" t="s">
        <v>530</v>
      </c>
      <c r="B362" s="2" t="s">
        <v>102</v>
      </c>
      <c r="C362" s="16" t="s">
        <v>531</v>
      </c>
      <c r="D362" s="17" t="s">
        <v>532</v>
      </c>
      <c r="E362" s="18" t="s">
        <v>65</v>
      </c>
      <c r="F362" s="19">
        <f t="shared" si="3"/>
        <v>0</v>
      </c>
      <c r="G362" s="20">
        <f t="shared" si="2"/>
        <v>190</v>
      </c>
      <c r="H362" s="21">
        <v>190.0</v>
      </c>
      <c r="I362" s="22">
        <v>10.0</v>
      </c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14"/>
      <c r="BN362" s="14"/>
      <c r="BO362" s="14"/>
      <c r="BP362" s="14"/>
      <c r="BQ362" s="14"/>
      <c r="BR362" s="14"/>
      <c r="BS362" s="58"/>
      <c r="BT362" s="58"/>
    </row>
    <row r="363">
      <c r="A363" s="28" t="s">
        <v>533</v>
      </c>
      <c r="B363" s="27" t="s">
        <v>102</v>
      </c>
      <c r="C363" s="28" t="s">
        <v>534</v>
      </c>
      <c r="D363" s="29" t="s">
        <v>532</v>
      </c>
      <c r="E363" s="30" t="s">
        <v>71</v>
      </c>
      <c r="F363" s="31">
        <f t="shared" si="3"/>
        <v>2</v>
      </c>
      <c r="G363" s="32">
        <f t="shared" si="2"/>
        <v>107</v>
      </c>
      <c r="H363" s="33">
        <v>105.0</v>
      </c>
      <c r="I363" s="41">
        <v>3.0</v>
      </c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5">
        <v>1.0</v>
      </c>
      <c r="Y363" s="36"/>
      <c r="Z363" s="36"/>
      <c r="AA363" s="36"/>
      <c r="AB363" s="36"/>
      <c r="AC363" s="36"/>
      <c r="AD363" s="36"/>
      <c r="AE363" s="36"/>
      <c r="AF363" s="36"/>
      <c r="AG363" s="36"/>
      <c r="AH363" s="35">
        <v>1.0</v>
      </c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14"/>
      <c r="BN363" s="14"/>
      <c r="BO363" s="14"/>
      <c r="BP363" s="14"/>
      <c r="BQ363" s="14"/>
      <c r="BR363" s="14"/>
      <c r="BS363" s="14"/>
      <c r="BT363" s="14"/>
    </row>
    <row r="364">
      <c r="A364" s="15"/>
      <c r="B364" s="2" t="s">
        <v>102</v>
      </c>
      <c r="C364" s="16" t="s">
        <v>535</v>
      </c>
      <c r="D364" s="17" t="s">
        <v>532</v>
      </c>
      <c r="E364" s="18" t="s">
        <v>65</v>
      </c>
      <c r="F364" s="19">
        <f t="shared" si="3"/>
        <v>0</v>
      </c>
      <c r="G364" s="20">
        <f t="shared" si="2"/>
        <v>40</v>
      </c>
      <c r="H364" s="21">
        <v>40.0</v>
      </c>
      <c r="I364" s="22">
        <v>0.0</v>
      </c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37"/>
      <c r="BN364" s="37"/>
      <c r="BO364" s="37"/>
      <c r="BP364" s="37"/>
      <c r="BQ364" s="14"/>
      <c r="BR364" s="14"/>
      <c r="BS364" s="14"/>
      <c r="BT364" s="14"/>
    </row>
    <row r="365">
      <c r="A365" s="15"/>
      <c r="B365" s="2"/>
      <c r="C365" s="16" t="s">
        <v>536</v>
      </c>
      <c r="D365" s="17" t="s">
        <v>532</v>
      </c>
      <c r="E365" s="18" t="s">
        <v>65</v>
      </c>
      <c r="F365" s="19">
        <f t="shared" si="3"/>
        <v>0</v>
      </c>
      <c r="G365" s="20">
        <f t="shared" si="2"/>
        <v>1</v>
      </c>
      <c r="H365" s="21">
        <v>1.0</v>
      </c>
      <c r="I365" s="22">
        <v>0.0</v>
      </c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5"/>
      <c r="BN365" s="25"/>
      <c r="BO365" s="25"/>
      <c r="BP365" s="25"/>
      <c r="BQ365" s="14"/>
      <c r="BR365" s="14"/>
      <c r="BS365" s="14"/>
      <c r="BT365" s="14"/>
    </row>
    <row r="366">
      <c r="A366" s="26"/>
      <c r="B366" s="27"/>
      <c r="C366" s="28" t="s">
        <v>537</v>
      </c>
      <c r="D366" s="29" t="s">
        <v>532</v>
      </c>
      <c r="E366" s="30" t="s">
        <v>71</v>
      </c>
      <c r="F366" s="31">
        <f t="shared" si="3"/>
        <v>0</v>
      </c>
      <c r="G366" s="32">
        <f t="shared" si="2"/>
        <v>1</v>
      </c>
      <c r="H366" s="33">
        <v>1.0</v>
      </c>
      <c r="I366" s="34">
        <v>0.0</v>
      </c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25"/>
      <c r="BN366" s="25"/>
      <c r="BO366" s="25"/>
      <c r="BP366" s="25"/>
      <c r="BQ366" s="14"/>
      <c r="BR366" s="14"/>
      <c r="BS366" s="14"/>
      <c r="BT366" s="14"/>
    </row>
    <row r="367">
      <c r="A367" s="16"/>
      <c r="B367" s="2"/>
      <c r="C367" s="16" t="s">
        <v>538</v>
      </c>
      <c r="D367" s="17" t="s">
        <v>532</v>
      </c>
      <c r="E367" s="18" t="s">
        <v>65</v>
      </c>
      <c r="F367" s="19">
        <f t="shared" si="3"/>
        <v>0</v>
      </c>
      <c r="G367" s="20">
        <f t="shared" si="2"/>
        <v>1</v>
      </c>
      <c r="H367" s="21">
        <v>1.0</v>
      </c>
      <c r="I367" s="22">
        <v>0.0</v>
      </c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5"/>
      <c r="BN367" s="25"/>
      <c r="BO367" s="25"/>
      <c r="BP367" s="25"/>
      <c r="BQ367" s="14"/>
      <c r="BR367" s="14"/>
      <c r="BS367" s="14"/>
      <c r="BT367" s="14"/>
    </row>
    <row r="368">
      <c r="A368" s="26"/>
      <c r="B368" s="27"/>
      <c r="C368" s="28" t="s">
        <v>539</v>
      </c>
      <c r="D368" s="29" t="s">
        <v>532</v>
      </c>
      <c r="E368" s="30" t="s">
        <v>71</v>
      </c>
      <c r="F368" s="31">
        <f t="shared" si="3"/>
        <v>0</v>
      </c>
      <c r="G368" s="32">
        <f t="shared" si="2"/>
        <v>1</v>
      </c>
      <c r="H368" s="33">
        <v>1.0</v>
      </c>
      <c r="I368" s="34">
        <v>0.0</v>
      </c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25"/>
      <c r="BN368" s="25"/>
      <c r="BO368" s="25"/>
      <c r="BP368" s="25"/>
      <c r="BQ368" s="14"/>
      <c r="BR368" s="14"/>
      <c r="BS368" s="14"/>
      <c r="BT368" s="14"/>
    </row>
    <row r="369">
      <c r="A369" s="28"/>
      <c r="B369" s="27"/>
      <c r="C369" s="28" t="s">
        <v>540</v>
      </c>
      <c r="D369" s="29" t="s">
        <v>532</v>
      </c>
      <c r="E369" s="30" t="s">
        <v>71</v>
      </c>
      <c r="F369" s="31">
        <f t="shared" si="3"/>
        <v>0</v>
      </c>
      <c r="G369" s="32">
        <f t="shared" si="2"/>
        <v>1</v>
      </c>
      <c r="H369" s="33">
        <v>1.0</v>
      </c>
      <c r="I369" s="41">
        <v>0.0</v>
      </c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7"/>
      <c r="BN369" s="37"/>
      <c r="BO369" s="37"/>
      <c r="BP369" s="37"/>
      <c r="BQ369" s="14"/>
      <c r="BR369" s="14"/>
      <c r="BS369" s="14"/>
      <c r="BT369" s="14"/>
    </row>
    <row r="370">
      <c r="A370" s="26"/>
      <c r="B370" s="27"/>
      <c r="C370" s="28" t="s">
        <v>541</v>
      </c>
      <c r="D370" s="29" t="s">
        <v>532</v>
      </c>
      <c r="E370" s="30" t="s">
        <v>71</v>
      </c>
      <c r="F370" s="31">
        <f t="shared" si="3"/>
        <v>0</v>
      </c>
      <c r="G370" s="32">
        <f t="shared" si="2"/>
        <v>1</v>
      </c>
      <c r="H370" s="33">
        <v>1.0</v>
      </c>
      <c r="I370" s="34">
        <v>0.0</v>
      </c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25"/>
      <c r="BN370" s="25"/>
      <c r="BO370" s="25"/>
      <c r="BP370" s="25"/>
      <c r="BQ370" s="14"/>
      <c r="BR370" s="14"/>
      <c r="BS370" s="14"/>
      <c r="BT370" s="14"/>
    </row>
    <row r="371">
      <c r="A371" s="15"/>
      <c r="B371" s="2" t="s">
        <v>72</v>
      </c>
      <c r="C371" s="16" t="s">
        <v>542</v>
      </c>
      <c r="D371" s="17" t="s">
        <v>532</v>
      </c>
      <c r="E371" s="18" t="s">
        <v>65</v>
      </c>
      <c r="F371" s="19">
        <f t="shared" si="3"/>
        <v>0</v>
      </c>
      <c r="G371" s="20">
        <f t="shared" si="2"/>
        <v>1</v>
      </c>
      <c r="H371" s="21">
        <v>1.0</v>
      </c>
      <c r="I371" s="22">
        <v>0.0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5"/>
      <c r="BN371" s="25"/>
      <c r="BO371" s="25"/>
      <c r="BP371" s="25"/>
      <c r="BQ371" s="14"/>
      <c r="BR371" s="14"/>
      <c r="BS371" s="14"/>
      <c r="BT371" s="14"/>
    </row>
    <row r="372">
      <c r="A372" s="15"/>
      <c r="B372" s="2" t="s">
        <v>62</v>
      </c>
      <c r="C372" s="16" t="s">
        <v>543</v>
      </c>
      <c r="D372" s="17" t="s">
        <v>532</v>
      </c>
      <c r="E372" s="18" t="s">
        <v>65</v>
      </c>
      <c r="F372" s="19">
        <f t="shared" si="3"/>
        <v>0</v>
      </c>
      <c r="G372" s="20">
        <f t="shared" si="2"/>
        <v>5</v>
      </c>
      <c r="H372" s="21">
        <v>5.0</v>
      </c>
      <c r="I372" s="22">
        <v>3.0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14"/>
      <c r="BN372" s="14"/>
      <c r="BO372" s="14"/>
      <c r="BP372" s="14"/>
      <c r="BQ372" s="14"/>
      <c r="BR372" s="14"/>
      <c r="BS372" s="58"/>
      <c r="BT372" s="58"/>
    </row>
    <row r="373">
      <c r="A373" s="16"/>
      <c r="B373" s="2" t="s">
        <v>72</v>
      </c>
      <c r="C373" s="16" t="s">
        <v>544</v>
      </c>
      <c r="D373" s="17" t="s">
        <v>532</v>
      </c>
      <c r="E373" s="18" t="s">
        <v>65</v>
      </c>
      <c r="F373" s="19">
        <f t="shared" si="3"/>
        <v>0</v>
      </c>
      <c r="G373" s="20">
        <f t="shared" si="2"/>
        <v>1</v>
      </c>
      <c r="H373" s="21">
        <v>1.0</v>
      </c>
      <c r="I373" s="22">
        <v>0.0</v>
      </c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5"/>
      <c r="BN373" s="25"/>
      <c r="BO373" s="25"/>
      <c r="BP373" s="25"/>
      <c r="BQ373" s="14"/>
      <c r="BR373" s="14"/>
      <c r="BS373" s="14"/>
      <c r="BT373" s="14"/>
    </row>
    <row r="374">
      <c r="A374" s="15"/>
      <c r="B374" s="2"/>
      <c r="C374" s="16" t="s">
        <v>545</v>
      </c>
      <c r="D374" s="17" t="s">
        <v>532</v>
      </c>
      <c r="E374" s="18" t="s">
        <v>65</v>
      </c>
      <c r="F374" s="19">
        <f t="shared" si="3"/>
        <v>0</v>
      </c>
      <c r="G374" s="20">
        <f t="shared" si="2"/>
        <v>1</v>
      </c>
      <c r="H374" s="21">
        <v>1.0</v>
      </c>
      <c r="I374" s="22">
        <v>1.0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14"/>
      <c r="BN374" s="14"/>
      <c r="BO374" s="14"/>
      <c r="BP374" s="14"/>
      <c r="BQ374" s="14"/>
      <c r="BR374" s="14"/>
      <c r="BS374" s="58"/>
      <c r="BT374" s="58"/>
    </row>
    <row r="375">
      <c r="A375" s="15"/>
      <c r="B375" s="2"/>
      <c r="C375" s="43" t="s">
        <v>546</v>
      </c>
      <c r="D375" s="17" t="s">
        <v>532</v>
      </c>
      <c r="E375" s="18" t="s">
        <v>65</v>
      </c>
      <c r="F375" s="19">
        <f t="shared" si="3"/>
        <v>2</v>
      </c>
      <c r="G375" s="20">
        <f t="shared" si="2"/>
        <v>2</v>
      </c>
      <c r="H375" s="21"/>
      <c r="I375" s="22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40">
        <v>1.0</v>
      </c>
      <c r="AU375" s="23"/>
      <c r="AV375" s="23"/>
      <c r="AW375" s="40">
        <v>1.0</v>
      </c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37"/>
      <c r="BN375" s="37"/>
      <c r="BO375" s="37"/>
      <c r="BP375" s="37"/>
      <c r="BQ375" s="14"/>
      <c r="BR375" s="14"/>
      <c r="BS375" s="58"/>
      <c r="BT375" s="58"/>
    </row>
    <row r="376">
      <c r="A376" s="15" t="s">
        <v>547</v>
      </c>
      <c r="B376" s="2" t="s">
        <v>62</v>
      </c>
      <c r="C376" s="16" t="s">
        <v>548</v>
      </c>
      <c r="D376" s="17" t="s">
        <v>549</v>
      </c>
      <c r="E376" s="18" t="s">
        <v>65</v>
      </c>
      <c r="F376" s="19">
        <f t="shared" si="3"/>
        <v>0</v>
      </c>
      <c r="G376" s="20">
        <f t="shared" si="2"/>
        <v>347</v>
      </c>
      <c r="H376" s="21">
        <v>347.0</v>
      </c>
      <c r="I376" s="22">
        <v>0.0</v>
      </c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37"/>
      <c r="BN376" s="37"/>
      <c r="BO376" s="37"/>
      <c r="BP376" s="37"/>
      <c r="BQ376" s="14"/>
      <c r="BR376" s="14"/>
      <c r="BS376" s="14"/>
      <c r="BT376" s="14"/>
    </row>
    <row r="377">
      <c r="A377" s="15"/>
      <c r="B377" s="2" t="s">
        <v>62</v>
      </c>
      <c r="C377" s="16" t="s">
        <v>550</v>
      </c>
      <c r="D377" s="17" t="s">
        <v>549</v>
      </c>
      <c r="E377" s="18" t="s">
        <v>65</v>
      </c>
      <c r="F377" s="19">
        <f t="shared" si="3"/>
        <v>0</v>
      </c>
      <c r="G377" s="20">
        <f t="shared" si="2"/>
        <v>1</v>
      </c>
      <c r="H377" s="21">
        <v>1.0</v>
      </c>
      <c r="I377" s="22">
        <v>0.0</v>
      </c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5"/>
      <c r="BN377" s="25"/>
      <c r="BO377" s="25"/>
      <c r="BP377" s="25"/>
      <c r="BQ377" s="14"/>
      <c r="BR377" s="14"/>
      <c r="BS377" s="14"/>
      <c r="BT377" s="14"/>
    </row>
    <row r="378">
      <c r="A378" s="15"/>
      <c r="B378" s="2"/>
      <c r="C378" s="16" t="s">
        <v>551</v>
      </c>
      <c r="D378" s="17" t="s">
        <v>549</v>
      </c>
      <c r="E378" s="18" t="s">
        <v>65</v>
      </c>
      <c r="F378" s="19">
        <f t="shared" si="3"/>
        <v>0</v>
      </c>
      <c r="G378" s="20">
        <f t="shared" si="2"/>
        <v>1</v>
      </c>
      <c r="H378" s="21">
        <v>1.0</v>
      </c>
      <c r="I378" s="22">
        <v>0.0</v>
      </c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37"/>
      <c r="BN378" s="37"/>
      <c r="BO378" s="37"/>
      <c r="BP378" s="37"/>
      <c r="BQ378" s="14"/>
      <c r="BR378" s="14"/>
      <c r="BS378" s="14"/>
      <c r="BT378" s="14"/>
    </row>
    <row r="379">
      <c r="A379" s="28" t="s">
        <v>552</v>
      </c>
      <c r="B379" s="27" t="s">
        <v>102</v>
      </c>
      <c r="C379" s="28" t="s">
        <v>553</v>
      </c>
      <c r="D379" s="29" t="s">
        <v>549</v>
      </c>
      <c r="E379" s="30" t="s">
        <v>71</v>
      </c>
      <c r="F379" s="31">
        <f t="shared" si="3"/>
        <v>1</v>
      </c>
      <c r="G379" s="32">
        <f t="shared" si="2"/>
        <v>10</v>
      </c>
      <c r="H379" s="33">
        <v>9.0</v>
      </c>
      <c r="I379" s="41">
        <v>0.0</v>
      </c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5">
        <v>1.0</v>
      </c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7"/>
      <c r="BN379" s="37"/>
      <c r="BO379" s="37"/>
      <c r="BP379" s="37"/>
      <c r="BQ379" s="14"/>
      <c r="BR379" s="14"/>
      <c r="BS379" s="14"/>
      <c r="BT379" s="14"/>
    </row>
    <row r="380">
      <c r="A380" s="15"/>
      <c r="B380" s="2" t="s">
        <v>62</v>
      </c>
      <c r="C380" s="16" t="s">
        <v>554</v>
      </c>
      <c r="D380" s="17" t="s">
        <v>549</v>
      </c>
      <c r="E380" s="18" t="s">
        <v>65</v>
      </c>
      <c r="F380" s="19">
        <f t="shared" si="3"/>
        <v>0</v>
      </c>
      <c r="G380" s="20">
        <f t="shared" si="2"/>
        <v>2</v>
      </c>
      <c r="H380" s="21">
        <v>2.0</v>
      </c>
      <c r="I380" s="22">
        <v>0.0</v>
      </c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37"/>
      <c r="BN380" s="37"/>
      <c r="BO380" s="37"/>
      <c r="BP380" s="37"/>
      <c r="BQ380" s="14"/>
      <c r="BR380" s="14"/>
      <c r="BS380" s="14"/>
      <c r="BT380" s="14"/>
    </row>
    <row r="381">
      <c r="A381" s="15" t="s">
        <v>555</v>
      </c>
      <c r="B381" s="2" t="s">
        <v>62</v>
      </c>
      <c r="C381" s="16" t="s">
        <v>556</v>
      </c>
      <c r="D381" s="17" t="s">
        <v>557</v>
      </c>
      <c r="E381" s="18" t="s">
        <v>65</v>
      </c>
      <c r="F381" s="19">
        <f t="shared" si="3"/>
        <v>0</v>
      </c>
      <c r="G381" s="20">
        <f t="shared" si="2"/>
        <v>430</v>
      </c>
      <c r="H381" s="21">
        <v>430.0</v>
      </c>
      <c r="I381" s="22">
        <v>9.0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14"/>
      <c r="BN381" s="14"/>
      <c r="BO381" s="14"/>
      <c r="BP381" s="14"/>
      <c r="BQ381" s="14"/>
      <c r="BR381" s="14"/>
      <c r="BS381" s="58"/>
      <c r="BT381" s="58"/>
    </row>
    <row r="382">
      <c r="A382" s="15"/>
      <c r="B382" s="2" t="s">
        <v>102</v>
      </c>
      <c r="C382" s="16" t="s">
        <v>558</v>
      </c>
      <c r="D382" s="17" t="s">
        <v>557</v>
      </c>
      <c r="E382" s="18" t="s">
        <v>65</v>
      </c>
      <c r="F382" s="19">
        <f t="shared" si="3"/>
        <v>0</v>
      </c>
      <c r="G382" s="20">
        <f t="shared" si="2"/>
        <v>19</v>
      </c>
      <c r="H382" s="21">
        <v>19.0</v>
      </c>
      <c r="I382" s="22">
        <v>0.0</v>
      </c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37"/>
      <c r="BN382" s="37"/>
      <c r="BO382" s="37"/>
      <c r="BP382" s="37"/>
      <c r="BQ382" s="14"/>
      <c r="BR382" s="14"/>
      <c r="BS382" s="14"/>
      <c r="BT382" s="14"/>
    </row>
    <row r="383">
      <c r="A383" s="28"/>
      <c r="B383" s="76" t="s">
        <v>69</v>
      </c>
      <c r="C383" s="28" t="s">
        <v>559</v>
      </c>
      <c r="D383" s="29" t="s">
        <v>557</v>
      </c>
      <c r="E383" s="30" t="s">
        <v>71</v>
      </c>
      <c r="F383" s="31">
        <f t="shared" si="3"/>
        <v>13</v>
      </c>
      <c r="G383" s="32">
        <f>F383+H383+2</f>
        <v>51</v>
      </c>
      <c r="H383" s="33">
        <v>36.0</v>
      </c>
      <c r="I383" s="41">
        <v>15.0</v>
      </c>
      <c r="J383" s="35">
        <v>1.0</v>
      </c>
      <c r="K383" s="35">
        <v>1.0</v>
      </c>
      <c r="L383" s="36"/>
      <c r="M383" s="36"/>
      <c r="N383" s="36"/>
      <c r="O383" s="36"/>
      <c r="P383" s="35">
        <v>1.0</v>
      </c>
      <c r="Q383" s="36"/>
      <c r="R383" s="35">
        <v>1.0</v>
      </c>
      <c r="S383" s="36"/>
      <c r="T383" s="36"/>
      <c r="U383" s="36"/>
      <c r="V383" s="35">
        <v>1.0</v>
      </c>
      <c r="W383" s="36"/>
      <c r="X383" s="36"/>
      <c r="Y383" s="36"/>
      <c r="Z383" s="35">
        <v>1.0</v>
      </c>
      <c r="AA383" s="35">
        <v>1.0</v>
      </c>
      <c r="AB383" s="36"/>
      <c r="AC383" s="36"/>
      <c r="AD383" s="36"/>
      <c r="AE383" s="35">
        <v>1.0</v>
      </c>
      <c r="AF383" s="35">
        <v>1.0</v>
      </c>
      <c r="AG383" s="36"/>
      <c r="AH383" s="35">
        <v>1.0</v>
      </c>
      <c r="AI383" s="35">
        <v>1.0</v>
      </c>
      <c r="AJ383" s="36"/>
      <c r="AK383" s="36"/>
      <c r="AL383" s="36"/>
      <c r="AM383" s="35">
        <v>1.0</v>
      </c>
      <c r="AN383" s="36"/>
      <c r="AO383" s="36"/>
      <c r="AP383" s="36"/>
      <c r="AQ383" s="36"/>
      <c r="AR383" s="36"/>
      <c r="AS383" s="36"/>
      <c r="AT383" s="35">
        <v>1.0</v>
      </c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62"/>
      <c r="BI383" s="36"/>
      <c r="BJ383" s="62"/>
      <c r="BK383" s="36"/>
      <c r="BL383" s="36"/>
      <c r="BM383" s="14"/>
      <c r="BN383" s="14"/>
      <c r="BO383" s="14"/>
      <c r="BP383" s="14"/>
      <c r="BQ383" s="14"/>
      <c r="BR383" s="14"/>
      <c r="BS383" s="14"/>
      <c r="BT383" s="14"/>
    </row>
    <row r="384">
      <c r="A384" s="15"/>
      <c r="B384" s="2"/>
      <c r="C384" s="16" t="s">
        <v>560</v>
      </c>
      <c r="D384" s="17" t="s">
        <v>557</v>
      </c>
      <c r="E384" s="18" t="s">
        <v>65</v>
      </c>
      <c r="F384" s="19">
        <f t="shared" si="3"/>
        <v>0</v>
      </c>
      <c r="G384" s="20">
        <f t="shared" ref="G384:G1368" si="4">F384+H384</f>
        <v>1</v>
      </c>
      <c r="H384" s="21">
        <v>1.0</v>
      </c>
      <c r="I384" s="22">
        <v>0.0</v>
      </c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37"/>
      <c r="BN384" s="37"/>
      <c r="BO384" s="37"/>
      <c r="BP384" s="37"/>
      <c r="BQ384" s="14"/>
      <c r="BR384" s="14"/>
      <c r="BS384" s="14"/>
      <c r="BT384" s="14"/>
    </row>
    <row r="385">
      <c r="A385" s="15"/>
      <c r="B385" s="2"/>
      <c r="C385" s="16" t="s">
        <v>561</v>
      </c>
      <c r="D385" s="17" t="s">
        <v>557</v>
      </c>
      <c r="E385" s="18" t="s">
        <v>65</v>
      </c>
      <c r="F385" s="19">
        <f t="shared" si="3"/>
        <v>0</v>
      </c>
      <c r="G385" s="20">
        <f t="shared" si="4"/>
        <v>5</v>
      </c>
      <c r="H385" s="21">
        <v>5.0</v>
      </c>
      <c r="I385" s="22">
        <v>1.0</v>
      </c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14"/>
      <c r="BN385" s="14"/>
      <c r="BO385" s="14"/>
      <c r="BP385" s="14"/>
      <c r="BQ385" s="14"/>
      <c r="BR385" s="14"/>
      <c r="BS385" s="58"/>
      <c r="BT385" s="58"/>
    </row>
    <row r="386">
      <c r="A386" s="16" t="s">
        <v>340</v>
      </c>
      <c r="B386" s="2" t="s">
        <v>62</v>
      </c>
      <c r="C386" s="16" t="s">
        <v>562</v>
      </c>
      <c r="D386" s="17" t="s">
        <v>557</v>
      </c>
      <c r="E386" s="18" t="s">
        <v>65</v>
      </c>
      <c r="F386" s="19">
        <f t="shared" si="3"/>
        <v>0</v>
      </c>
      <c r="G386" s="20">
        <f t="shared" si="4"/>
        <v>2</v>
      </c>
      <c r="H386" s="21">
        <v>2.0</v>
      </c>
      <c r="I386" s="22">
        <v>0.0</v>
      </c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5"/>
      <c r="BN386" s="25"/>
      <c r="BO386" s="25"/>
      <c r="BP386" s="25"/>
      <c r="BQ386" s="14"/>
      <c r="BR386" s="14"/>
      <c r="BS386" s="14"/>
      <c r="BT386" s="14"/>
    </row>
    <row r="387">
      <c r="A387" s="28"/>
      <c r="B387" s="27" t="s">
        <v>102</v>
      </c>
      <c r="C387" s="28" t="s">
        <v>563</v>
      </c>
      <c r="D387" s="29" t="s">
        <v>557</v>
      </c>
      <c r="E387" s="30" t="s">
        <v>71</v>
      </c>
      <c r="F387" s="31">
        <f t="shared" si="3"/>
        <v>0</v>
      </c>
      <c r="G387" s="32">
        <f t="shared" si="4"/>
        <v>1</v>
      </c>
      <c r="H387" s="33">
        <v>1.0</v>
      </c>
      <c r="I387" s="34">
        <v>0.0</v>
      </c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25"/>
      <c r="BN387" s="25"/>
      <c r="BO387" s="25"/>
      <c r="BP387" s="25"/>
      <c r="BQ387" s="14"/>
      <c r="BR387" s="14"/>
      <c r="BS387" s="14"/>
      <c r="BT387" s="14"/>
    </row>
    <row r="388">
      <c r="A388" s="28"/>
      <c r="B388" s="27"/>
      <c r="C388" s="42" t="s">
        <v>564</v>
      </c>
      <c r="D388" s="29" t="s">
        <v>557</v>
      </c>
      <c r="E388" s="30" t="s">
        <v>71</v>
      </c>
      <c r="F388" s="31">
        <f t="shared" si="3"/>
        <v>1</v>
      </c>
      <c r="G388" s="32">
        <f t="shared" si="4"/>
        <v>1</v>
      </c>
      <c r="H388" s="33"/>
      <c r="I388" s="34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5">
        <v>1.0</v>
      </c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25"/>
      <c r="BN388" s="25"/>
      <c r="BO388" s="25"/>
      <c r="BP388" s="25"/>
      <c r="BQ388" s="14"/>
      <c r="BR388" s="14"/>
      <c r="BS388" s="14"/>
      <c r="BT388" s="14"/>
    </row>
    <row r="389">
      <c r="A389" s="28"/>
      <c r="B389" s="27"/>
      <c r="C389" s="28" t="s">
        <v>565</v>
      </c>
      <c r="D389" s="29" t="s">
        <v>566</v>
      </c>
      <c r="E389" s="30" t="s">
        <v>71</v>
      </c>
      <c r="F389" s="31">
        <f t="shared" si="3"/>
        <v>0</v>
      </c>
      <c r="G389" s="32">
        <f t="shared" si="4"/>
        <v>2</v>
      </c>
      <c r="H389" s="33">
        <v>2.0</v>
      </c>
      <c r="I389" s="41">
        <v>0.0</v>
      </c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7"/>
      <c r="BN389" s="37"/>
      <c r="BO389" s="37"/>
      <c r="BP389" s="37"/>
      <c r="BQ389" s="14"/>
      <c r="BR389" s="14"/>
      <c r="BS389" s="14"/>
      <c r="BT389" s="14"/>
    </row>
    <row r="390">
      <c r="A390" s="15"/>
      <c r="B390" s="2"/>
      <c r="C390" s="16" t="s">
        <v>567</v>
      </c>
      <c r="D390" s="17" t="s">
        <v>566</v>
      </c>
      <c r="E390" s="18" t="s">
        <v>65</v>
      </c>
      <c r="F390" s="19">
        <f t="shared" si="3"/>
        <v>0</v>
      </c>
      <c r="G390" s="20">
        <f t="shared" si="4"/>
        <v>1</v>
      </c>
      <c r="H390" s="21">
        <v>1.0</v>
      </c>
      <c r="I390" s="22">
        <v>0.0</v>
      </c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37"/>
      <c r="BN390" s="37"/>
      <c r="BO390" s="37"/>
      <c r="BP390" s="37"/>
      <c r="BQ390" s="14"/>
      <c r="BR390" s="14"/>
      <c r="BS390" s="14"/>
      <c r="BT390" s="14"/>
    </row>
    <row r="391">
      <c r="A391" s="28"/>
      <c r="B391" s="27"/>
      <c r="C391" s="28" t="s">
        <v>568</v>
      </c>
      <c r="D391" s="29" t="s">
        <v>566</v>
      </c>
      <c r="E391" s="30" t="s">
        <v>71</v>
      </c>
      <c r="F391" s="31">
        <f t="shared" si="3"/>
        <v>0</v>
      </c>
      <c r="G391" s="32">
        <f t="shared" si="4"/>
        <v>1</v>
      </c>
      <c r="H391" s="33">
        <v>1.0</v>
      </c>
      <c r="I391" s="41">
        <v>0.0</v>
      </c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7"/>
      <c r="BN391" s="37"/>
      <c r="BO391" s="37"/>
      <c r="BP391" s="37"/>
      <c r="BQ391" s="14"/>
      <c r="BR391" s="14"/>
      <c r="BS391" s="14"/>
      <c r="BT391" s="14"/>
    </row>
    <row r="392">
      <c r="A392" s="16"/>
      <c r="B392" s="2"/>
      <c r="C392" s="16" t="s">
        <v>569</v>
      </c>
      <c r="D392" s="17" t="s">
        <v>566</v>
      </c>
      <c r="E392" s="18" t="s">
        <v>65</v>
      </c>
      <c r="F392" s="19">
        <f t="shared" si="3"/>
        <v>1</v>
      </c>
      <c r="G392" s="20">
        <f t="shared" si="4"/>
        <v>2</v>
      </c>
      <c r="H392" s="21">
        <v>1.0</v>
      </c>
      <c r="I392" s="22">
        <v>0.0</v>
      </c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40">
        <v>1.0</v>
      </c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5"/>
      <c r="BN392" s="25"/>
      <c r="BO392" s="25"/>
      <c r="BP392" s="25"/>
      <c r="BQ392" s="14"/>
      <c r="BR392" s="14"/>
      <c r="BS392" s="14"/>
      <c r="BT392" s="14"/>
    </row>
    <row r="393">
      <c r="A393" s="26" t="s">
        <v>570</v>
      </c>
      <c r="B393" s="27" t="s">
        <v>75</v>
      </c>
      <c r="C393" s="28" t="s">
        <v>571</v>
      </c>
      <c r="D393" s="29" t="s">
        <v>572</v>
      </c>
      <c r="E393" s="30" t="s">
        <v>71</v>
      </c>
      <c r="F393" s="31">
        <f t="shared" si="3"/>
        <v>40</v>
      </c>
      <c r="G393" s="32">
        <f t="shared" si="4"/>
        <v>399</v>
      </c>
      <c r="H393" s="33">
        <v>359.0</v>
      </c>
      <c r="I393" s="34">
        <v>40.0</v>
      </c>
      <c r="J393" s="35">
        <v>1.0</v>
      </c>
      <c r="K393" s="36"/>
      <c r="L393" s="35">
        <v>1.0</v>
      </c>
      <c r="M393" s="35">
        <v>1.0</v>
      </c>
      <c r="N393" s="35">
        <v>1.0</v>
      </c>
      <c r="O393" s="36"/>
      <c r="P393" s="36"/>
      <c r="Q393" s="36"/>
      <c r="R393" s="35">
        <v>1.0</v>
      </c>
      <c r="S393" s="35">
        <v>1.0</v>
      </c>
      <c r="T393" s="35">
        <v>1.0</v>
      </c>
      <c r="U393" s="36"/>
      <c r="V393" s="36"/>
      <c r="W393" s="36"/>
      <c r="X393" s="35">
        <v>1.0</v>
      </c>
      <c r="Y393" s="35">
        <v>1.0</v>
      </c>
      <c r="Z393" s="35">
        <v>1.0</v>
      </c>
      <c r="AA393" s="35">
        <v>1.0</v>
      </c>
      <c r="AB393" s="35">
        <v>1.0</v>
      </c>
      <c r="AC393" s="35">
        <v>1.0</v>
      </c>
      <c r="AD393" s="35">
        <v>1.0</v>
      </c>
      <c r="AE393" s="36"/>
      <c r="AF393" s="35">
        <v>1.0</v>
      </c>
      <c r="AG393" s="35">
        <v>1.0</v>
      </c>
      <c r="AH393" s="35">
        <v>1.0</v>
      </c>
      <c r="AI393" s="36"/>
      <c r="AJ393" s="35">
        <v>1.0</v>
      </c>
      <c r="AK393" s="35">
        <v>1.0</v>
      </c>
      <c r="AL393" s="35">
        <v>1.0</v>
      </c>
      <c r="AM393" s="36"/>
      <c r="AN393" s="35">
        <v>1.0</v>
      </c>
      <c r="AO393" s="35">
        <v>1.0</v>
      </c>
      <c r="AP393" s="35">
        <v>1.0</v>
      </c>
      <c r="AQ393" s="36"/>
      <c r="AR393" s="35">
        <v>1.0</v>
      </c>
      <c r="AS393" s="35">
        <v>1.0</v>
      </c>
      <c r="AT393" s="35">
        <v>1.0</v>
      </c>
      <c r="AU393" s="35">
        <v>1.0</v>
      </c>
      <c r="AV393" s="35">
        <v>1.0</v>
      </c>
      <c r="AW393" s="35">
        <v>1.0</v>
      </c>
      <c r="AX393" s="36"/>
      <c r="AY393" s="35">
        <v>1.0</v>
      </c>
      <c r="AZ393" s="36"/>
      <c r="BA393" s="35">
        <v>1.0</v>
      </c>
      <c r="BB393" s="36"/>
      <c r="BC393" s="35">
        <v>1.0</v>
      </c>
      <c r="BD393" s="35">
        <v>1.0</v>
      </c>
      <c r="BE393" s="35">
        <v>1.0</v>
      </c>
      <c r="BF393" s="35">
        <v>1.0</v>
      </c>
      <c r="BG393" s="35">
        <v>1.0</v>
      </c>
      <c r="BH393" s="35">
        <v>1.0</v>
      </c>
      <c r="BI393" s="35">
        <v>1.0</v>
      </c>
      <c r="BJ393" s="35">
        <v>2.0</v>
      </c>
      <c r="BK393" s="36"/>
      <c r="BL393" s="36"/>
      <c r="BM393" s="14"/>
      <c r="BN393" s="14"/>
      <c r="BO393" s="14"/>
      <c r="BP393" s="14"/>
      <c r="BQ393" s="14"/>
      <c r="BR393" s="14"/>
      <c r="BS393" s="14"/>
      <c r="BT393" s="14"/>
    </row>
    <row r="394">
      <c r="A394" s="26" t="s">
        <v>573</v>
      </c>
      <c r="B394" s="27" t="s">
        <v>72</v>
      </c>
      <c r="C394" s="28" t="s">
        <v>574</v>
      </c>
      <c r="D394" s="29" t="s">
        <v>572</v>
      </c>
      <c r="E394" s="30" t="s">
        <v>71</v>
      </c>
      <c r="F394" s="31">
        <f t="shared" si="3"/>
        <v>27</v>
      </c>
      <c r="G394" s="32">
        <f t="shared" si="4"/>
        <v>319</v>
      </c>
      <c r="H394" s="33">
        <v>292.0</v>
      </c>
      <c r="I394" s="34">
        <v>42.0</v>
      </c>
      <c r="J394" s="35">
        <v>1.0</v>
      </c>
      <c r="K394" s="36"/>
      <c r="L394" s="36"/>
      <c r="M394" s="36"/>
      <c r="N394" s="36"/>
      <c r="O394" s="35">
        <v>1.0</v>
      </c>
      <c r="P394" s="36"/>
      <c r="Q394" s="36"/>
      <c r="R394" s="35">
        <v>1.0</v>
      </c>
      <c r="S394" s="36"/>
      <c r="T394" s="36"/>
      <c r="U394" s="36"/>
      <c r="V394" s="35">
        <v>1.0</v>
      </c>
      <c r="W394" s="35">
        <v>1.0</v>
      </c>
      <c r="X394" s="36"/>
      <c r="Y394" s="36"/>
      <c r="Z394" s="36"/>
      <c r="AA394" s="35">
        <v>1.0</v>
      </c>
      <c r="AB394" s="35">
        <v>1.0</v>
      </c>
      <c r="AC394" s="35">
        <v>1.0</v>
      </c>
      <c r="AD394" s="35">
        <v>1.0</v>
      </c>
      <c r="AE394" s="35">
        <v>1.0</v>
      </c>
      <c r="AF394" s="35">
        <v>1.0</v>
      </c>
      <c r="AG394" s="36"/>
      <c r="AH394" s="35">
        <v>1.0</v>
      </c>
      <c r="AI394" s="36"/>
      <c r="AJ394" s="36"/>
      <c r="AK394" s="36"/>
      <c r="AL394" s="35">
        <v>1.0</v>
      </c>
      <c r="AM394" s="35">
        <v>1.0</v>
      </c>
      <c r="AN394" s="36"/>
      <c r="AO394" s="36"/>
      <c r="AP394" s="36"/>
      <c r="AQ394" s="36"/>
      <c r="AR394" s="35">
        <v>1.0</v>
      </c>
      <c r="AS394" s="36"/>
      <c r="AT394" s="36"/>
      <c r="AU394" s="35">
        <v>1.0</v>
      </c>
      <c r="AV394" s="36"/>
      <c r="AW394" s="35">
        <v>1.0</v>
      </c>
      <c r="AX394" s="36"/>
      <c r="AY394" s="35">
        <v>1.0</v>
      </c>
      <c r="AZ394" s="35">
        <v>1.0</v>
      </c>
      <c r="BA394" s="35">
        <v>1.0</v>
      </c>
      <c r="BB394" s="36"/>
      <c r="BC394" s="36"/>
      <c r="BD394" s="77">
        <v>1.0</v>
      </c>
      <c r="BE394" s="35">
        <v>1.0</v>
      </c>
      <c r="BF394" s="35">
        <v>1.0</v>
      </c>
      <c r="BG394" s="35">
        <v>1.0</v>
      </c>
      <c r="BH394" s="35">
        <v>1.0</v>
      </c>
      <c r="BI394" s="35">
        <v>1.0</v>
      </c>
      <c r="BJ394" s="35">
        <v>1.0</v>
      </c>
      <c r="BK394" s="36"/>
      <c r="BL394" s="36"/>
      <c r="BM394" s="14"/>
      <c r="BN394" s="14"/>
      <c r="BO394" s="14"/>
      <c r="BP394" s="14"/>
      <c r="BQ394" s="14"/>
      <c r="BR394" s="14"/>
      <c r="BS394" s="14"/>
      <c r="BT394" s="14"/>
    </row>
    <row r="395">
      <c r="A395" s="28"/>
      <c r="B395" s="27"/>
      <c r="C395" s="28" t="s">
        <v>575</v>
      </c>
      <c r="D395" s="29" t="s">
        <v>572</v>
      </c>
      <c r="E395" s="30" t="s">
        <v>71</v>
      </c>
      <c r="F395" s="31">
        <f t="shared" si="3"/>
        <v>0</v>
      </c>
      <c r="G395" s="32">
        <f t="shared" si="4"/>
        <v>6</v>
      </c>
      <c r="H395" s="33">
        <v>6.0</v>
      </c>
      <c r="I395" s="41">
        <v>0.0</v>
      </c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7"/>
      <c r="BN395" s="37"/>
      <c r="BO395" s="37"/>
      <c r="BP395" s="37"/>
      <c r="BQ395" s="14"/>
      <c r="BR395" s="14"/>
      <c r="BS395" s="14"/>
      <c r="BT395" s="14"/>
    </row>
    <row r="396">
      <c r="A396" s="26"/>
      <c r="B396" s="27"/>
      <c r="C396" s="28" t="s">
        <v>576</v>
      </c>
      <c r="D396" s="29" t="s">
        <v>572</v>
      </c>
      <c r="E396" s="30" t="s">
        <v>71</v>
      </c>
      <c r="F396" s="31">
        <f t="shared" si="3"/>
        <v>0</v>
      </c>
      <c r="G396" s="32">
        <f t="shared" si="4"/>
        <v>1</v>
      </c>
      <c r="H396" s="33">
        <v>1.0</v>
      </c>
      <c r="I396" s="34">
        <v>0.0</v>
      </c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25"/>
      <c r="BN396" s="25"/>
      <c r="BO396" s="25"/>
      <c r="BP396" s="25"/>
      <c r="BQ396" s="14"/>
      <c r="BR396" s="14"/>
      <c r="BS396" s="14"/>
      <c r="BT396" s="14"/>
    </row>
    <row r="397">
      <c r="A397" s="28"/>
      <c r="B397" s="27"/>
      <c r="C397" s="28" t="s">
        <v>577</v>
      </c>
      <c r="D397" s="29" t="s">
        <v>572</v>
      </c>
      <c r="E397" s="30" t="s">
        <v>71</v>
      </c>
      <c r="F397" s="31">
        <f t="shared" si="3"/>
        <v>0</v>
      </c>
      <c r="G397" s="32">
        <f t="shared" si="4"/>
        <v>1</v>
      </c>
      <c r="H397" s="33">
        <v>1.0</v>
      </c>
      <c r="I397" s="41">
        <v>0.0</v>
      </c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7"/>
      <c r="BN397" s="37"/>
      <c r="BO397" s="37"/>
      <c r="BP397" s="37"/>
      <c r="BQ397" s="14"/>
      <c r="BR397" s="14"/>
      <c r="BS397" s="14"/>
      <c r="BT397" s="14"/>
    </row>
    <row r="398">
      <c r="A398" s="15" t="s">
        <v>578</v>
      </c>
      <c r="B398" s="2" t="s">
        <v>62</v>
      </c>
      <c r="C398" s="16" t="s">
        <v>579</v>
      </c>
      <c r="D398" s="17" t="s">
        <v>572</v>
      </c>
      <c r="E398" s="18" t="s">
        <v>65</v>
      </c>
      <c r="F398" s="19">
        <f t="shared" si="3"/>
        <v>26</v>
      </c>
      <c r="G398" s="20">
        <f t="shared" si="4"/>
        <v>166</v>
      </c>
      <c r="H398" s="21">
        <v>140.0</v>
      </c>
      <c r="I398" s="22">
        <v>25.0</v>
      </c>
      <c r="J398" s="40">
        <v>1.0</v>
      </c>
      <c r="K398" s="23"/>
      <c r="L398" s="23"/>
      <c r="M398" s="23"/>
      <c r="N398" s="40">
        <v>1.0</v>
      </c>
      <c r="O398" s="40">
        <v>1.0</v>
      </c>
      <c r="P398" s="23"/>
      <c r="Q398" s="23"/>
      <c r="R398" s="40">
        <v>1.0</v>
      </c>
      <c r="S398" s="40">
        <v>1.0</v>
      </c>
      <c r="T398" s="23"/>
      <c r="U398" s="40">
        <v>1.0</v>
      </c>
      <c r="V398" s="23"/>
      <c r="W398" s="40">
        <v>1.0</v>
      </c>
      <c r="X398" s="40">
        <v>1.0</v>
      </c>
      <c r="Y398" s="40">
        <v>1.0</v>
      </c>
      <c r="Z398" s="23"/>
      <c r="AA398" s="40">
        <v>1.0</v>
      </c>
      <c r="AB398" s="40">
        <v>1.0</v>
      </c>
      <c r="AC398" s="40">
        <v>1.0</v>
      </c>
      <c r="AD398" s="23"/>
      <c r="AE398" s="40">
        <v>1.0</v>
      </c>
      <c r="AF398" s="40">
        <v>1.0</v>
      </c>
      <c r="AG398" s="23"/>
      <c r="AH398" s="23"/>
      <c r="AI398" s="23"/>
      <c r="AJ398" s="23"/>
      <c r="AK398" s="40">
        <v>1.0</v>
      </c>
      <c r="AL398" s="40">
        <v>1.0</v>
      </c>
      <c r="AM398" s="23"/>
      <c r="AN398" s="23"/>
      <c r="AO398" s="23"/>
      <c r="AP398" s="40">
        <v>1.0</v>
      </c>
      <c r="AQ398" s="40">
        <v>1.0</v>
      </c>
      <c r="AR398" s="23"/>
      <c r="AS398" s="23"/>
      <c r="AT398" s="23"/>
      <c r="AU398" s="23"/>
      <c r="AV398" s="40">
        <v>1.0</v>
      </c>
      <c r="AW398" s="23"/>
      <c r="AX398" s="40"/>
      <c r="AY398" s="23"/>
      <c r="AZ398" s="40">
        <v>1.0</v>
      </c>
      <c r="BA398" s="23"/>
      <c r="BB398" s="40">
        <v>1.0</v>
      </c>
      <c r="BC398" s="23"/>
      <c r="BD398" s="23"/>
      <c r="BE398" s="40">
        <v>1.0</v>
      </c>
      <c r="BF398" s="40">
        <v>1.0</v>
      </c>
      <c r="BG398" s="40">
        <v>1.0</v>
      </c>
      <c r="BH398" s="40">
        <v>1.0</v>
      </c>
      <c r="BI398" s="40">
        <v>1.0</v>
      </c>
      <c r="BJ398" s="23"/>
      <c r="BK398" s="23"/>
      <c r="BL398" s="23"/>
      <c r="BM398" s="14"/>
      <c r="BN398" s="14"/>
      <c r="BO398" s="14"/>
      <c r="BP398" s="14"/>
      <c r="BQ398" s="14"/>
      <c r="BR398" s="14"/>
      <c r="BS398" s="58"/>
      <c r="BT398" s="58"/>
    </row>
    <row r="399">
      <c r="A399" s="15"/>
      <c r="B399" s="2"/>
      <c r="C399" s="16" t="s">
        <v>580</v>
      </c>
      <c r="D399" s="17" t="s">
        <v>572</v>
      </c>
      <c r="E399" s="18" t="s">
        <v>65</v>
      </c>
      <c r="F399" s="19">
        <f t="shared" si="3"/>
        <v>2</v>
      </c>
      <c r="G399" s="20">
        <f t="shared" si="4"/>
        <v>3</v>
      </c>
      <c r="H399" s="21">
        <v>1.0</v>
      </c>
      <c r="I399" s="22">
        <v>1.0</v>
      </c>
      <c r="J399" s="23"/>
      <c r="K399" s="23"/>
      <c r="L399" s="23"/>
      <c r="M399" s="23"/>
      <c r="N399" s="23"/>
      <c r="O399" s="23"/>
      <c r="P399" s="23"/>
      <c r="Q399" s="23"/>
      <c r="R399" s="23"/>
      <c r="S399" s="40">
        <v>1.0</v>
      </c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40">
        <v>1.0</v>
      </c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14"/>
      <c r="BN399" s="14"/>
      <c r="BO399" s="14"/>
      <c r="BP399" s="14"/>
      <c r="BQ399" s="14"/>
      <c r="BR399" s="14"/>
      <c r="BS399" s="58"/>
      <c r="BT399" s="58"/>
    </row>
    <row r="400">
      <c r="A400" s="15"/>
      <c r="B400" s="2"/>
      <c r="C400" s="43" t="s">
        <v>581</v>
      </c>
      <c r="D400" s="17" t="s">
        <v>572</v>
      </c>
      <c r="E400" s="18" t="s">
        <v>65</v>
      </c>
      <c r="F400" s="19">
        <f t="shared" si="3"/>
        <v>1</v>
      </c>
      <c r="G400" s="20">
        <f t="shared" si="4"/>
        <v>1</v>
      </c>
      <c r="H400" s="21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40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40">
        <v>1.0</v>
      </c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14"/>
      <c r="BN400" s="14"/>
      <c r="BO400" s="14"/>
      <c r="BP400" s="14"/>
      <c r="BQ400" s="14"/>
      <c r="BR400" s="14"/>
      <c r="BS400" s="58"/>
      <c r="BT400" s="58"/>
    </row>
    <row r="401">
      <c r="A401" s="15"/>
      <c r="B401" s="2"/>
      <c r="C401" s="43" t="s">
        <v>582</v>
      </c>
      <c r="D401" s="17" t="s">
        <v>572</v>
      </c>
      <c r="E401" s="18" t="s">
        <v>65</v>
      </c>
      <c r="F401" s="19">
        <f t="shared" si="3"/>
        <v>5</v>
      </c>
      <c r="G401" s="20">
        <f t="shared" si="4"/>
        <v>5</v>
      </c>
      <c r="H401" s="21"/>
      <c r="I401" s="22"/>
      <c r="J401" s="23"/>
      <c r="K401" s="23"/>
      <c r="L401" s="23"/>
      <c r="M401" s="23"/>
      <c r="N401" s="23"/>
      <c r="O401" s="23"/>
      <c r="P401" s="23"/>
      <c r="Q401" s="23"/>
      <c r="R401" s="23"/>
      <c r="S401" s="40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40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40">
        <v>1.0</v>
      </c>
      <c r="AT401" s="40">
        <v>1.0</v>
      </c>
      <c r="AU401" s="40">
        <v>1.0</v>
      </c>
      <c r="AV401" s="23"/>
      <c r="AW401" s="23"/>
      <c r="AX401" s="23"/>
      <c r="AY401" s="23"/>
      <c r="AZ401" s="40">
        <v>1.0</v>
      </c>
      <c r="BA401" s="23"/>
      <c r="BB401" s="40">
        <v>1.0</v>
      </c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14"/>
      <c r="BN401" s="14"/>
      <c r="BO401" s="14"/>
      <c r="BP401" s="14"/>
      <c r="BQ401" s="14"/>
      <c r="BR401" s="14"/>
      <c r="BS401" s="58"/>
      <c r="BT401" s="58"/>
    </row>
    <row r="402">
      <c r="A402" s="15"/>
      <c r="B402" s="2"/>
      <c r="C402" s="43" t="s">
        <v>583</v>
      </c>
      <c r="D402" s="17" t="s">
        <v>572</v>
      </c>
      <c r="E402" s="18" t="s">
        <v>65</v>
      </c>
      <c r="F402" s="19">
        <f t="shared" si="3"/>
        <v>1</v>
      </c>
      <c r="G402" s="20">
        <f t="shared" si="4"/>
        <v>1</v>
      </c>
      <c r="H402" s="21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40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40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40"/>
      <c r="AT402" s="40">
        <v>1.0</v>
      </c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14"/>
      <c r="BN402" s="14"/>
      <c r="BO402" s="14"/>
      <c r="BP402" s="14"/>
      <c r="BQ402" s="14"/>
      <c r="BR402" s="14"/>
      <c r="BS402" s="58"/>
      <c r="BT402" s="58"/>
    </row>
    <row r="403">
      <c r="A403" s="15" t="s">
        <v>584</v>
      </c>
      <c r="B403" s="2" t="s">
        <v>102</v>
      </c>
      <c r="C403" s="16" t="s">
        <v>585</v>
      </c>
      <c r="D403" s="17" t="s">
        <v>586</v>
      </c>
      <c r="E403" s="18" t="s">
        <v>65</v>
      </c>
      <c r="F403" s="19">
        <f t="shared" si="3"/>
        <v>41</v>
      </c>
      <c r="G403" s="20">
        <f t="shared" si="4"/>
        <v>696</v>
      </c>
      <c r="H403" s="21">
        <v>655.0</v>
      </c>
      <c r="I403" s="22">
        <v>40.0</v>
      </c>
      <c r="J403" s="40">
        <v>1.0</v>
      </c>
      <c r="K403" s="23"/>
      <c r="L403" s="23"/>
      <c r="M403" s="40">
        <v>1.0</v>
      </c>
      <c r="N403" s="40">
        <v>1.0</v>
      </c>
      <c r="O403" s="40">
        <v>1.0</v>
      </c>
      <c r="P403" s="40">
        <v>1.0</v>
      </c>
      <c r="Q403" s="23"/>
      <c r="R403" s="40">
        <v>1.0</v>
      </c>
      <c r="S403" s="40">
        <v>1.0</v>
      </c>
      <c r="T403" s="23"/>
      <c r="U403" s="40">
        <v>1.0</v>
      </c>
      <c r="V403" s="40">
        <v>1.0</v>
      </c>
      <c r="W403" s="40">
        <v>1.0</v>
      </c>
      <c r="X403" s="40">
        <v>1.0</v>
      </c>
      <c r="Y403" s="23"/>
      <c r="Z403" s="40">
        <v>1.0</v>
      </c>
      <c r="AA403" s="40">
        <v>1.0</v>
      </c>
      <c r="AB403" s="40">
        <v>1.0</v>
      </c>
      <c r="AC403" s="40">
        <v>1.0</v>
      </c>
      <c r="AD403" s="23"/>
      <c r="AE403" s="40">
        <v>1.0</v>
      </c>
      <c r="AF403" s="40">
        <v>1.0</v>
      </c>
      <c r="AG403" s="40">
        <v>1.0</v>
      </c>
      <c r="AH403" s="40">
        <v>1.0</v>
      </c>
      <c r="AI403" s="40">
        <v>1.0</v>
      </c>
      <c r="AJ403" s="40">
        <v>1.0</v>
      </c>
      <c r="AK403" s="23"/>
      <c r="AL403" s="40">
        <v>1.0</v>
      </c>
      <c r="AM403" s="40">
        <v>1.0</v>
      </c>
      <c r="AN403" s="40">
        <v>1.0</v>
      </c>
      <c r="AO403" s="40">
        <v>1.0</v>
      </c>
      <c r="AP403" s="23"/>
      <c r="AQ403" s="40">
        <v>1.0</v>
      </c>
      <c r="AR403" s="23"/>
      <c r="AS403" s="40">
        <v>1.0</v>
      </c>
      <c r="AT403" s="23"/>
      <c r="AU403" s="40">
        <v>1.0</v>
      </c>
      <c r="AV403" s="40">
        <v>1.0</v>
      </c>
      <c r="AW403" s="40">
        <v>1.0</v>
      </c>
      <c r="AX403" s="40">
        <v>1.0</v>
      </c>
      <c r="AY403" s="40">
        <v>1.0</v>
      </c>
      <c r="AZ403" s="40">
        <v>1.0</v>
      </c>
      <c r="BA403" s="23"/>
      <c r="BB403" s="23"/>
      <c r="BC403" s="40">
        <v>1.0</v>
      </c>
      <c r="BD403" s="40">
        <v>1.0</v>
      </c>
      <c r="BE403" s="40">
        <v>1.0</v>
      </c>
      <c r="BF403" s="40">
        <v>1.0</v>
      </c>
      <c r="BG403" s="40">
        <v>1.0</v>
      </c>
      <c r="BH403" s="40">
        <v>1.0</v>
      </c>
      <c r="BI403" s="40">
        <v>1.0</v>
      </c>
      <c r="BJ403" s="40">
        <v>1.0</v>
      </c>
      <c r="BK403" s="23"/>
      <c r="BL403" s="23"/>
      <c r="BM403" s="14"/>
      <c r="BN403" s="14"/>
      <c r="BO403" s="14"/>
      <c r="BP403" s="14"/>
      <c r="BQ403" s="14"/>
      <c r="BR403" s="14"/>
      <c r="BS403" s="58"/>
      <c r="BT403" s="58"/>
    </row>
    <row r="404">
      <c r="A404" s="26"/>
      <c r="B404" s="27"/>
      <c r="C404" s="28" t="s">
        <v>587</v>
      </c>
      <c r="D404" s="29" t="s">
        <v>586</v>
      </c>
      <c r="E404" s="30" t="s">
        <v>71</v>
      </c>
      <c r="F404" s="31">
        <f t="shared" si="3"/>
        <v>0</v>
      </c>
      <c r="G404" s="32">
        <f t="shared" si="4"/>
        <v>2</v>
      </c>
      <c r="H404" s="33">
        <v>2.0</v>
      </c>
      <c r="I404" s="34">
        <v>0.0</v>
      </c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25"/>
      <c r="BN404" s="25"/>
      <c r="BO404" s="25"/>
      <c r="BP404" s="25"/>
      <c r="BQ404" s="14"/>
      <c r="BR404" s="14"/>
      <c r="BS404" s="14"/>
      <c r="BT404" s="14"/>
    </row>
    <row r="405">
      <c r="A405" s="15"/>
      <c r="B405" s="2"/>
      <c r="C405" s="16" t="s">
        <v>588</v>
      </c>
      <c r="D405" s="17" t="s">
        <v>586</v>
      </c>
      <c r="E405" s="18" t="s">
        <v>65</v>
      </c>
      <c r="F405" s="19">
        <f t="shared" si="3"/>
        <v>0</v>
      </c>
      <c r="G405" s="20">
        <f t="shared" si="4"/>
        <v>1</v>
      </c>
      <c r="H405" s="21">
        <v>1.0</v>
      </c>
      <c r="I405" s="22">
        <v>0.0</v>
      </c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5"/>
      <c r="BN405" s="25"/>
      <c r="BO405" s="25"/>
      <c r="BP405" s="25"/>
      <c r="BQ405" s="14"/>
      <c r="BR405" s="14"/>
      <c r="BS405" s="14"/>
      <c r="BT405" s="14"/>
    </row>
    <row r="406">
      <c r="A406" s="26"/>
      <c r="B406" s="27" t="s">
        <v>72</v>
      </c>
      <c r="C406" s="28" t="s">
        <v>589</v>
      </c>
      <c r="D406" s="29" t="s">
        <v>586</v>
      </c>
      <c r="E406" s="30" t="s">
        <v>71</v>
      </c>
      <c r="F406" s="31">
        <f t="shared" si="3"/>
        <v>0</v>
      </c>
      <c r="G406" s="32">
        <f t="shared" si="4"/>
        <v>1</v>
      </c>
      <c r="H406" s="33">
        <v>1.0</v>
      </c>
      <c r="I406" s="34">
        <v>0.0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25"/>
      <c r="BN406" s="25"/>
      <c r="BO406" s="25"/>
      <c r="BP406" s="25"/>
      <c r="BQ406" s="14"/>
      <c r="BR406" s="14"/>
      <c r="BS406" s="14"/>
      <c r="BT406" s="14"/>
    </row>
    <row r="407">
      <c r="A407" s="26"/>
      <c r="B407" s="27" t="s">
        <v>102</v>
      </c>
      <c r="C407" s="28" t="s">
        <v>590</v>
      </c>
      <c r="D407" s="29" t="s">
        <v>586</v>
      </c>
      <c r="E407" s="30" t="s">
        <v>71</v>
      </c>
      <c r="F407" s="31">
        <f t="shared" si="3"/>
        <v>0</v>
      </c>
      <c r="G407" s="32">
        <f t="shared" si="4"/>
        <v>1</v>
      </c>
      <c r="H407" s="33">
        <v>1.0</v>
      </c>
      <c r="I407" s="34">
        <v>1.0</v>
      </c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14"/>
      <c r="BN407" s="14"/>
      <c r="BO407" s="14"/>
      <c r="BP407" s="14"/>
      <c r="BQ407" s="14"/>
      <c r="BR407" s="14"/>
      <c r="BS407" s="14"/>
      <c r="BT407" s="14"/>
    </row>
    <row r="408">
      <c r="A408" s="15" t="s">
        <v>591</v>
      </c>
      <c r="B408" s="2" t="s">
        <v>62</v>
      </c>
      <c r="C408" s="16" t="s">
        <v>592</v>
      </c>
      <c r="D408" s="17" t="s">
        <v>593</v>
      </c>
      <c r="E408" s="18" t="s">
        <v>65</v>
      </c>
      <c r="F408" s="19">
        <f t="shared" si="3"/>
        <v>40</v>
      </c>
      <c r="G408" s="20">
        <f t="shared" si="4"/>
        <v>394</v>
      </c>
      <c r="H408" s="21">
        <v>354.0</v>
      </c>
      <c r="I408" s="22">
        <v>51.0</v>
      </c>
      <c r="J408" s="40">
        <v>1.0</v>
      </c>
      <c r="K408" s="40">
        <v>1.0</v>
      </c>
      <c r="L408" s="23"/>
      <c r="M408" s="40">
        <v>1.0</v>
      </c>
      <c r="N408" s="40">
        <v>1.0</v>
      </c>
      <c r="O408" s="40">
        <v>1.0</v>
      </c>
      <c r="P408" s="40">
        <v>1.0</v>
      </c>
      <c r="Q408" s="23"/>
      <c r="R408" s="40">
        <v>1.0</v>
      </c>
      <c r="S408" s="40">
        <v>1.0</v>
      </c>
      <c r="T408" s="40">
        <v>1.0</v>
      </c>
      <c r="U408" s="40">
        <v>1.0</v>
      </c>
      <c r="V408" s="40">
        <v>1.0</v>
      </c>
      <c r="W408" s="40">
        <v>1.0</v>
      </c>
      <c r="X408" s="40">
        <v>1.0</v>
      </c>
      <c r="Y408" s="23"/>
      <c r="Z408" s="23"/>
      <c r="AA408" s="40">
        <v>1.0</v>
      </c>
      <c r="AB408" s="40">
        <v>1.0</v>
      </c>
      <c r="AC408" s="40">
        <v>1.0</v>
      </c>
      <c r="AD408" s="40">
        <v>1.0</v>
      </c>
      <c r="AE408" s="40">
        <v>1.0</v>
      </c>
      <c r="AF408" s="40">
        <v>1.0</v>
      </c>
      <c r="AG408" s="23"/>
      <c r="AH408" s="40">
        <v>1.0</v>
      </c>
      <c r="AI408" s="40">
        <v>1.0</v>
      </c>
      <c r="AJ408" s="23"/>
      <c r="AK408" s="40">
        <v>1.0</v>
      </c>
      <c r="AL408" s="40">
        <v>1.0</v>
      </c>
      <c r="AM408" s="23"/>
      <c r="AN408" s="40">
        <v>1.0</v>
      </c>
      <c r="AO408" s="40">
        <v>1.0</v>
      </c>
      <c r="AP408" s="40">
        <v>1.0</v>
      </c>
      <c r="AQ408" s="23"/>
      <c r="AR408" s="40">
        <v>1.0</v>
      </c>
      <c r="AS408" s="40">
        <v>1.0</v>
      </c>
      <c r="AT408" s="40">
        <v>1.0</v>
      </c>
      <c r="AU408" s="40">
        <v>1.0</v>
      </c>
      <c r="AV408" s="23"/>
      <c r="AW408" s="23"/>
      <c r="AX408" s="40">
        <v>1.0</v>
      </c>
      <c r="AY408" s="40">
        <v>1.0</v>
      </c>
      <c r="AZ408" s="40">
        <v>1.0</v>
      </c>
      <c r="BA408" s="40">
        <v>1.0</v>
      </c>
      <c r="BB408" s="40">
        <v>1.0</v>
      </c>
      <c r="BC408" s="40">
        <v>1.0</v>
      </c>
      <c r="BD408" s="23"/>
      <c r="BE408" s="23"/>
      <c r="BF408" s="40">
        <v>1.0</v>
      </c>
      <c r="BG408" s="40">
        <v>1.0</v>
      </c>
      <c r="BH408" s="40">
        <v>1.0</v>
      </c>
      <c r="BI408" s="40">
        <v>1.0</v>
      </c>
      <c r="BJ408" s="23"/>
      <c r="BK408" s="23"/>
      <c r="BL408" s="23"/>
      <c r="BM408" s="14"/>
      <c r="BN408" s="14"/>
      <c r="BO408" s="14"/>
      <c r="BP408" s="14"/>
      <c r="BQ408" s="14"/>
      <c r="BR408" s="14"/>
      <c r="BS408" s="58"/>
      <c r="BT408" s="58"/>
    </row>
    <row r="409">
      <c r="A409" s="15"/>
      <c r="B409" s="2" t="s">
        <v>62</v>
      </c>
      <c r="C409" s="16" t="s">
        <v>594</v>
      </c>
      <c r="D409" s="17" t="s">
        <v>593</v>
      </c>
      <c r="E409" s="18" t="s">
        <v>65</v>
      </c>
      <c r="F409" s="19">
        <f t="shared" si="3"/>
        <v>0</v>
      </c>
      <c r="G409" s="20">
        <f t="shared" si="4"/>
        <v>24</v>
      </c>
      <c r="H409" s="21">
        <v>24.0</v>
      </c>
      <c r="I409" s="22">
        <v>0.0</v>
      </c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37"/>
      <c r="BN409" s="37"/>
      <c r="BO409" s="37"/>
      <c r="BP409" s="37"/>
      <c r="BQ409" s="14"/>
      <c r="BR409" s="14"/>
      <c r="BS409" s="14"/>
      <c r="BT409" s="14"/>
    </row>
    <row r="410">
      <c r="A410" s="28"/>
      <c r="B410" s="27"/>
      <c r="C410" s="28" t="s">
        <v>595</v>
      </c>
      <c r="D410" s="29" t="s">
        <v>593</v>
      </c>
      <c r="E410" s="30" t="s">
        <v>71</v>
      </c>
      <c r="F410" s="31">
        <f t="shared" si="3"/>
        <v>0</v>
      </c>
      <c r="G410" s="32">
        <f t="shared" si="4"/>
        <v>3</v>
      </c>
      <c r="H410" s="33">
        <v>3.0</v>
      </c>
      <c r="I410" s="41">
        <v>0.0</v>
      </c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7"/>
      <c r="BN410" s="37"/>
      <c r="BO410" s="37"/>
      <c r="BP410" s="37"/>
      <c r="BQ410" s="14"/>
      <c r="BR410" s="14"/>
      <c r="BS410" s="14"/>
      <c r="BT410" s="14"/>
    </row>
    <row r="411">
      <c r="A411" s="15"/>
      <c r="B411" s="2" t="s">
        <v>62</v>
      </c>
      <c r="C411" s="16" t="s">
        <v>596</v>
      </c>
      <c r="D411" s="17" t="s">
        <v>593</v>
      </c>
      <c r="E411" s="18" t="s">
        <v>65</v>
      </c>
      <c r="F411" s="19">
        <f t="shared" si="3"/>
        <v>0</v>
      </c>
      <c r="G411" s="20">
        <f t="shared" si="4"/>
        <v>1</v>
      </c>
      <c r="H411" s="21">
        <v>1.0</v>
      </c>
      <c r="I411" s="22">
        <v>0.0</v>
      </c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37"/>
      <c r="BN411" s="37"/>
      <c r="BO411" s="37"/>
      <c r="BP411" s="37"/>
      <c r="BQ411" s="14"/>
      <c r="BR411" s="14"/>
      <c r="BS411" s="14"/>
      <c r="BT411" s="14"/>
    </row>
    <row r="412">
      <c r="A412" s="28"/>
      <c r="B412" s="27"/>
      <c r="C412" s="28" t="s">
        <v>597</v>
      </c>
      <c r="D412" s="29" t="s">
        <v>593</v>
      </c>
      <c r="E412" s="30" t="s">
        <v>71</v>
      </c>
      <c r="F412" s="31">
        <f t="shared" si="3"/>
        <v>0</v>
      </c>
      <c r="G412" s="32">
        <f t="shared" si="4"/>
        <v>2</v>
      </c>
      <c r="H412" s="33">
        <v>2.0</v>
      </c>
      <c r="I412" s="41">
        <v>0.0</v>
      </c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7"/>
      <c r="BN412" s="37"/>
      <c r="BO412" s="37"/>
      <c r="BP412" s="37"/>
      <c r="BQ412" s="14"/>
      <c r="BR412" s="14"/>
      <c r="BS412" s="14"/>
      <c r="BT412" s="14"/>
    </row>
    <row r="413">
      <c r="A413" s="15"/>
      <c r="B413" s="2"/>
      <c r="C413" s="16" t="s">
        <v>598</v>
      </c>
      <c r="D413" s="17" t="s">
        <v>593</v>
      </c>
      <c r="E413" s="18" t="s">
        <v>65</v>
      </c>
      <c r="F413" s="19">
        <f t="shared" si="3"/>
        <v>0</v>
      </c>
      <c r="G413" s="20">
        <f t="shared" si="4"/>
        <v>2</v>
      </c>
      <c r="H413" s="21">
        <v>2.0</v>
      </c>
      <c r="I413" s="22">
        <v>0.0</v>
      </c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37"/>
      <c r="BN413" s="37"/>
      <c r="BO413" s="37"/>
      <c r="BP413" s="37"/>
      <c r="BQ413" s="14"/>
      <c r="BR413" s="14"/>
      <c r="BS413" s="14"/>
      <c r="BT413" s="14"/>
    </row>
    <row r="414">
      <c r="A414" s="15"/>
      <c r="B414" s="2"/>
      <c r="C414" s="16" t="s">
        <v>599</v>
      </c>
      <c r="D414" s="17" t="s">
        <v>600</v>
      </c>
      <c r="E414" s="18" t="s">
        <v>65</v>
      </c>
      <c r="F414" s="19">
        <f t="shared" si="3"/>
        <v>0</v>
      </c>
      <c r="G414" s="20">
        <f t="shared" si="4"/>
        <v>1</v>
      </c>
      <c r="H414" s="21">
        <v>1.0</v>
      </c>
      <c r="I414" s="22">
        <v>0.0</v>
      </c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5"/>
      <c r="BN414" s="25"/>
      <c r="BO414" s="25"/>
      <c r="BP414" s="25"/>
      <c r="BQ414" s="14"/>
      <c r="BR414" s="14"/>
      <c r="BS414" s="14"/>
      <c r="BT414" s="14"/>
    </row>
    <row r="415">
      <c r="A415" s="15"/>
      <c r="B415" s="2"/>
      <c r="C415" s="16" t="s">
        <v>601</v>
      </c>
      <c r="D415" s="17" t="s">
        <v>600</v>
      </c>
      <c r="E415" s="18" t="s">
        <v>65</v>
      </c>
      <c r="F415" s="19">
        <f t="shared" si="3"/>
        <v>0</v>
      </c>
      <c r="G415" s="20">
        <f t="shared" si="4"/>
        <v>1</v>
      </c>
      <c r="H415" s="21">
        <v>1.0</v>
      </c>
      <c r="I415" s="22">
        <v>0.0</v>
      </c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37"/>
      <c r="BN415" s="37"/>
      <c r="BO415" s="37"/>
      <c r="BP415" s="37"/>
      <c r="BQ415" s="14"/>
      <c r="BR415" s="14"/>
      <c r="BS415" s="14"/>
      <c r="BT415" s="14"/>
    </row>
    <row r="416">
      <c r="A416" s="15"/>
      <c r="B416" s="2"/>
      <c r="C416" s="16" t="s">
        <v>602</v>
      </c>
      <c r="D416" s="17" t="s">
        <v>600</v>
      </c>
      <c r="E416" s="18" t="s">
        <v>65</v>
      </c>
      <c r="F416" s="19">
        <f t="shared" si="3"/>
        <v>0</v>
      </c>
      <c r="G416" s="20">
        <f t="shared" si="4"/>
        <v>1</v>
      </c>
      <c r="H416" s="21">
        <v>1.0</v>
      </c>
      <c r="I416" s="22">
        <v>0.0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5"/>
      <c r="BN416" s="25"/>
      <c r="BO416" s="25"/>
      <c r="BP416" s="25"/>
      <c r="BQ416" s="14"/>
      <c r="BR416" s="14"/>
      <c r="BS416" s="14"/>
      <c r="BT416" s="14"/>
    </row>
    <row r="417">
      <c r="A417" s="15" t="s">
        <v>603</v>
      </c>
      <c r="B417" s="2"/>
      <c r="C417" s="16" t="s">
        <v>604</v>
      </c>
      <c r="D417" s="17" t="s">
        <v>600</v>
      </c>
      <c r="E417" s="18" t="s">
        <v>65</v>
      </c>
      <c r="F417" s="19">
        <f t="shared" si="3"/>
        <v>0</v>
      </c>
      <c r="G417" s="20">
        <f t="shared" si="4"/>
        <v>3</v>
      </c>
      <c r="H417" s="21">
        <v>3.0</v>
      </c>
      <c r="I417" s="22">
        <v>0.0</v>
      </c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37"/>
      <c r="BN417" s="37"/>
      <c r="BO417" s="37"/>
      <c r="BP417" s="37"/>
      <c r="BQ417" s="14"/>
      <c r="BR417" s="14"/>
      <c r="BS417" s="14"/>
      <c r="BT417" s="14"/>
    </row>
    <row r="418">
      <c r="A418" s="15"/>
      <c r="B418" s="2" t="s">
        <v>102</v>
      </c>
      <c r="C418" s="16" t="s">
        <v>605</v>
      </c>
      <c r="D418" s="17" t="s">
        <v>600</v>
      </c>
      <c r="E418" s="18" t="s">
        <v>65</v>
      </c>
      <c r="F418" s="19">
        <f t="shared" si="3"/>
        <v>0</v>
      </c>
      <c r="G418" s="20">
        <f t="shared" si="4"/>
        <v>2</v>
      </c>
      <c r="H418" s="21">
        <v>2.0</v>
      </c>
      <c r="I418" s="22">
        <v>0.0</v>
      </c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5"/>
      <c r="BN418" s="25"/>
      <c r="BO418" s="25"/>
      <c r="BP418" s="25"/>
      <c r="BQ418" s="14"/>
      <c r="BR418" s="14"/>
      <c r="BS418" s="14"/>
      <c r="BT418" s="14"/>
    </row>
    <row r="419">
      <c r="A419" s="15"/>
      <c r="B419" s="2" t="s">
        <v>102</v>
      </c>
      <c r="C419" s="16" t="s">
        <v>606</v>
      </c>
      <c r="D419" s="17" t="s">
        <v>607</v>
      </c>
      <c r="E419" s="18" t="s">
        <v>65</v>
      </c>
      <c r="F419" s="19">
        <f t="shared" si="3"/>
        <v>0</v>
      </c>
      <c r="G419" s="20">
        <f t="shared" si="4"/>
        <v>1</v>
      </c>
      <c r="H419" s="21">
        <v>1.0</v>
      </c>
      <c r="I419" s="22">
        <v>1.0</v>
      </c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14"/>
      <c r="BN419" s="14"/>
      <c r="BO419" s="14"/>
      <c r="BP419" s="14"/>
      <c r="BQ419" s="14"/>
      <c r="BR419" s="14"/>
      <c r="BS419" s="58"/>
      <c r="BT419" s="58"/>
    </row>
    <row r="420">
      <c r="A420" s="15"/>
      <c r="B420" s="2"/>
      <c r="C420" s="16" t="s">
        <v>608</v>
      </c>
      <c r="D420" s="17" t="s">
        <v>607</v>
      </c>
      <c r="E420" s="18" t="s">
        <v>65</v>
      </c>
      <c r="F420" s="19">
        <f t="shared" si="3"/>
        <v>0</v>
      </c>
      <c r="G420" s="20">
        <f t="shared" si="4"/>
        <v>1</v>
      </c>
      <c r="H420" s="21">
        <v>1.0</v>
      </c>
      <c r="I420" s="22">
        <v>0.0</v>
      </c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37"/>
      <c r="BN420" s="37"/>
      <c r="BO420" s="37"/>
      <c r="BP420" s="37"/>
      <c r="BQ420" s="14"/>
      <c r="BR420" s="14"/>
      <c r="BS420" s="14"/>
      <c r="BT420" s="14"/>
    </row>
    <row r="421">
      <c r="A421" s="28"/>
      <c r="B421" s="27" t="s">
        <v>75</v>
      </c>
      <c r="C421" s="28" t="s">
        <v>609</v>
      </c>
      <c r="D421" s="29" t="s">
        <v>607</v>
      </c>
      <c r="E421" s="30" t="s">
        <v>71</v>
      </c>
      <c r="F421" s="31">
        <f t="shared" si="3"/>
        <v>0</v>
      </c>
      <c r="G421" s="32">
        <f t="shared" si="4"/>
        <v>1</v>
      </c>
      <c r="H421" s="33">
        <v>1.0</v>
      </c>
      <c r="I421" s="41">
        <v>0.0</v>
      </c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7"/>
      <c r="BN421" s="37"/>
      <c r="BO421" s="37"/>
      <c r="BP421" s="37"/>
      <c r="BQ421" s="14"/>
      <c r="BR421" s="14"/>
      <c r="BS421" s="14"/>
      <c r="BT421" s="14"/>
    </row>
    <row r="422">
      <c r="A422" s="28"/>
      <c r="B422" s="27"/>
      <c r="C422" s="28" t="s">
        <v>610</v>
      </c>
      <c r="D422" s="29" t="s">
        <v>607</v>
      </c>
      <c r="E422" s="30" t="s">
        <v>71</v>
      </c>
      <c r="F422" s="31">
        <f t="shared" si="3"/>
        <v>0</v>
      </c>
      <c r="G422" s="32">
        <f t="shared" si="4"/>
        <v>1</v>
      </c>
      <c r="H422" s="33">
        <v>1.0</v>
      </c>
      <c r="I422" s="34">
        <v>0.0</v>
      </c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25"/>
      <c r="BN422" s="25"/>
      <c r="BO422" s="25"/>
      <c r="BP422" s="25"/>
      <c r="BQ422" s="14"/>
      <c r="BR422" s="14"/>
      <c r="BS422" s="14"/>
      <c r="BT422" s="14"/>
    </row>
    <row r="423">
      <c r="A423" s="16"/>
      <c r="B423" s="2"/>
      <c r="C423" s="16" t="s">
        <v>611</v>
      </c>
      <c r="D423" s="17" t="s">
        <v>607</v>
      </c>
      <c r="E423" s="18" t="s">
        <v>65</v>
      </c>
      <c r="F423" s="19">
        <f t="shared" si="3"/>
        <v>0</v>
      </c>
      <c r="G423" s="20">
        <f t="shared" si="4"/>
        <v>1</v>
      </c>
      <c r="H423" s="21">
        <v>1.0</v>
      </c>
      <c r="I423" s="22">
        <v>0.0</v>
      </c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5"/>
      <c r="BN423" s="25"/>
      <c r="BO423" s="25"/>
      <c r="BP423" s="25"/>
      <c r="BQ423" s="14"/>
      <c r="BR423" s="14"/>
      <c r="BS423" s="14"/>
      <c r="BT423" s="14"/>
    </row>
    <row r="424">
      <c r="A424" s="28"/>
      <c r="B424" s="27" t="s">
        <v>102</v>
      </c>
      <c r="C424" s="28" t="s">
        <v>612</v>
      </c>
      <c r="D424" s="29" t="s">
        <v>607</v>
      </c>
      <c r="E424" s="30" t="s">
        <v>71</v>
      </c>
      <c r="F424" s="31">
        <f t="shared" si="3"/>
        <v>0</v>
      </c>
      <c r="G424" s="32">
        <f t="shared" si="4"/>
        <v>9</v>
      </c>
      <c r="H424" s="33">
        <v>9.0</v>
      </c>
      <c r="I424" s="34">
        <v>1.0</v>
      </c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14"/>
      <c r="BN424" s="14"/>
      <c r="BO424" s="14"/>
      <c r="BP424" s="14"/>
      <c r="BQ424" s="14"/>
      <c r="BR424" s="14"/>
      <c r="BS424" s="14"/>
      <c r="BT424" s="14"/>
    </row>
    <row r="425">
      <c r="A425" s="16"/>
      <c r="B425" s="2"/>
      <c r="C425" s="16" t="s">
        <v>613</v>
      </c>
      <c r="D425" s="17" t="s">
        <v>607</v>
      </c>
      <c r="E425" s="18" t="s">
        <v>65</v>
      </c>
      <c r="F425" s="19">
        <f t="shared" si="3"/>
        <v>0</v>
      </c>
      <c r="G425" s="20">
        <f t="shared" si="4"/>
        <v>1</v>
      </c>
      <c r="H425" s="21">
        <v>1.0</v>
      </c>
      <c r="I425" s="22">
        <v>0.0</v>
      </c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5"/>
      <c r="BN425" s="25"/>
      <c r="BO425" s="25"/>
      <c r="BP425" s="25"/>
      <c r="BQ425" s="14"/>
      <c r="BR425" s="14"/>
      <c r="BS425" s="14"/>
      <c r="BT425" s="14"/>
    </row>
    <row r="426">
      <c r="A426" s="16"/>
      <c r="B426" s="2"/>
      <c r="C426" s="43" t="s">
        <v>614</v>
      </c>
      <c r="D426" s="17" t="s">
        <v>607</v>
      </c>
      <c r="E426" s="18" t="s">
        <v>65</v>
      </c>
      <c r="F426" s="19">
        <f t="shared" si="3"/>
        <v>3</v>
      </c>
      <c r="G426" s="20">
        <f t="shared" si="4"/>
        <v>3</v>
      </c>
      <c r="H426" s="21"/>
      <c r="I426" s="22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40">
        <v>1.0</v>
      </c>
      <c r="AV426" s="23"/>
      <c r="AW426" s="40">
        <v>1.0</v>
      </c>
      <c r="AX426" s="23"/>
      <c r="AY426" s="23"/>
      <c r="AZ426" s="40">
        <v>1.0</v>
      </c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5"/>
      <c r="BN426" s="25"/>
      <c r="BO426" s="25"/>
      <c r="BP426" s="25"/>
      <c r="BQ426" s="14"/>
      <c r="BR426" s="14"/>
      <c r="BS426" s="14"/>
      <c r="BT426" s="14"/>
    </row>
    <row r="427">
      <c r="A427" s="28"/>
      <c r="B427" s="27" t="s">
        <v>75</v>
      </c>
      <c r="C427" s="28" t="s">
        <v>615</v>
      </c>
      <c r="D427" s="29" t="s">
        <v>607</v>
      </c>
      <c r="E427" s="30" t="s">
        <v>71</v>
      </c>
      <c r="F427" s="31">
        <f t="shared" si="3"/>
        <v>0</v>
      </c>
      <c r="G427" s="32">
        <f t="shared" si="4"/>
        <v>1</v>
      </c>
      <c r="H427" s="33">
        <v>1.0</v>
      </c>
      <c r="I427" s="34">
        <v>0.0</v>
      </c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25"/>
      <c r="BN427" s="25"/>
      <c r="BO427" s="25"/>
      <c r="BP427" s="25"/>
      <c r="BQ427" s="14"/>
      <c r="BR427" s="14"/>
      <c r="BS427" s="14"/>
      <c r="BT427" s="14"/>
    </row>
    <row r="428">
      <c r="A428" s="28"/>
      <c r="B428" s="27"/>
      <c r="C428" s="28" t="s">
        <v>616</v>
      </c>
      <c r="D428" s="29" t="s">
        <v>607</v>
      </c>
      <c r="E428" s="30" t="s">
        <v>71</v>
      </c>
      <c r="F428" s="31">
        <f t="shared" si="3"/>
        <v>0</v>
      </c>
      <c r="G428" s="32">
        <f t="shared" si="4"/>
        <v>3</v>
      </c>
      <c r="H428" s="33">
        <v>3.0</v>
      </c>
      <c r="I428" s="41">
        <v>2.0</v>
      </c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14"/>
      <c r="BN428" s="14"/>
      <c r="BO428" s="14"/>
      <c r="BP428" s="14"/>
      <c r="BQ428" s="14"/>
      <c r="BR428" s="14"/>
      <c r="BS428" s="14"/>
      <c r="BT428" s="14"/>
    </row>
    <row r="429">
      <c r="A429" s="15" t="s">
        <v>617</v>
      </c>
      <c r="B429" s="2" t="s">
        <v>62</v>
      </c>
      <c r="C429" s="16" t="s">
        <v>618</v>
      </c>
      <c r="D429" s="17" t="s">
        <v>619</v>
      </c>
      <c r="E429" s="18" t="s">
        <v>65</v>
      </c>
      <c r="F429" s="19">
        <f t="shared" si="3"/>
        <v>1</v>
      </c>
      <c r="G429" s="20">
        <f t="shared" si="4"/>
        <v>408</v>
      </c>
      <c r="H429" s="21">
        <v>407.0</v>
      </c>
      <c r="I429" s="22">
        <v>17.0</v>
      </c>
      <c r="J429" s="23"/>
      <c r="K429" s="23"/>
      <c r="L429" s="23"/>
      <c r="M429" s="23"/>
      <c r="N429" s="23"/>
      <c r="O429" s="23"/>
      <c r="P429" s="23"/>
      <c r="Q429" s="23"/>
      <c r="R429" s="40">
        <v>1.0</v>
      </c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14"/>
      <c r="BN429" s="14"/>
      <c r="BO429" s="14"/>
      <c r="BP429" s="14"/>
      <c r="BQ429" s="14"/>
      <c r="BR429" s="14"/>
      <c r="BS429" s="58"/>
      <c r="BT429" s="58"/>
    </row>
    <row r="430">
      <c r="A430" s="15" t="s">
        <v>620</v>
      </c>
      <c r="B430" s="2" t="s">
        <v>62</v>
      </c>
      <c r="C430" s="16" t="s">
        <v>621</v>
      </c>
      <c r="D430" s="17" t="s">
        <v>619</v>
      </c>
      <c r="E430" s="18" t="s">
        <v>65</v>
      </c>
      <c r="F430" s="19">
        <f t="shared" si="3"/>
        <v>0</v>
      </c>
      <c r="G430" s="20">
        <f t="shared" si="4"/>
        <v>169</v>
      </c>
      <c r="H430" s="21">
        <v>169.0</v>
      </c>
      <c r="I430" s="22">
        <v>0.0</v>
      </c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5"/>
      <c r="BN430" s="25"/>
      <c r="BO430" s="25"/>
      <c r="BP430" s="25"/>
      <c r="BQ430" s="14"/>
      <c r="BR430" s="14"/>
      <c r="BS430" s="14"/>
      <c r="BT430" s="14"/>
    </row>
    <row r="431">
      <c r="A431" s="15" t="s">
        <v>622</v>
      </c>
      <c r="B431" s="2" t="s">
        <v>62</v>
      </c>
      <c r="C431" s="16" t="s">
        <v>623</v>
      </c>
      <c r="D431" s="17" t="s">
        <v>619</v>
      </c>
      <c r="E431" s="18" t="s">
        <v>65</v>
      </c>
      <c r="F431" s="19">
        <f t="shared" si="3"/>
        <v>0</v>
      </c>
      <c r="G431" s="20">
        <f t="shared" si="4"/>
        <v>75</v>
      </c>
      <c r="H431" s="21">
        <v>75.0</v>
      </c>
      <c r="I431" s="22">
        <v>0.0</v>
      </c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37"/>
      <c r="BN431" s="37"/>
      <c r="BO431" s="37"/>
      <c r="BP431" s="37"/>
      <c r="BQ431" s="14"/>
      <c r="BR431" s="14"/>
      <c r="BS431" s="14"/>
      <c r="BT431" s="14"/>
    </row>
    <row r="432">
      <c r="A432" s="15"/>
      <c r="B432" s="2"/>
      <c r="C432" s="16" t="s">
        <v>624</v>
      </c>
      <c r="D432" s="17" t="s">
        <v>619</v>
      </c>
      <c r="E432" s="18" t="s">
        <v>65</v>
      </c>
      <c r="F432" s="19">
        <f t="shared" si="3"/>
        <v>0</v>
      </c>
      <c r="G432" s="20">
        <f t="shared" si="4"/>
        <v>15</v>
      </c>
      <c r="H432" s="21">
        <v>15.0</v>
      </c>
      <c r="I432" s="22">
        <v>0.0</v>
      </c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5"/>
      <c r="BN432" s="25"/>
      <c r="BO432" s="25"/>
      <c r="BP432" s="25"/>
      <c r="BQ432" s="14"/>
      <c r="BR432" s="14"/>
      <c r="BS432" s="14"/>
      <c r="BT432" s="14"/>
    </row>
    <row r="433">
      <c r="A433" s="26"/>
      <c r="B433" s="27" t="s">
        <v>72</v>
      </c>
      <c r="C433" s="28" t="s">
        <v>625</v>
      </c>
      <c r="D433" s="29" t="s">
        <v>619</v>
      </c>
      <c r="E433" s="30" t="s">
        <v>71</v>
      </c>
      <c r="F433" s="31">
        <f t="shared" si="3"/>
        <v>0</v>
      </c>
      <c r="G433" s="32">
        <f t="shared" si="4"/>
        <v>2</v>
      </c>
      <c r="H433" s="33">
        <v>2.0</v>
      </c>
      <c r="I433" s="34">
        <v>0.0</v>
      </c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25"/>
      <c r="BN433" s="25"/>
      <c r="BO433" s="25"/>
      <c r="BP433" s="25"/>
      <c r="BQ433" s="14"/>
      <c r="BR433" s="14"/>
      <c r="BS433" s="14"/>
      <c r="BT433" s="14"/>
    </row>
    <row r="434">
      <c r="A434" s="15"/>
      <c r="B434" s="2"/>
      <c r="C434" s="16" t="s">
        <v>626</v>
      </c>
      <c r="D434" s="17" t="s">
        <v>619</v>
      </c>
      <c r="E434" s="18" t="s">
        <v>65</v>
      </c>
      <c r="F434" s="19">
        <f t="shared" si="3"/>
        <v>1</v>
      </c>
      <c r="G434" s="20">
        <f t="shared" si="4"/>
        <v>23</v>
      </c>
      <c r="H434" s="21">
        <v>22.0</v>
      </c>
      <c r="I434" s="22">
        <v>4.0</v>
      </c>
      <c r="J434" s="23"/>
      <c r="K434" s="23"/>
      <c r="L434" s="23"/>
      <c r="M434" s="23"/>
      <c r="N434" s="23"/>
      <c r="O434" s="23"/>
      <c r="P434" s="23"/>
      <c r="Q434" s="23"/>
      <c r="R434" s="40">
        <v>1.0</v>
      </c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14"/>
      <c r="BN434" s="14"/>
      <c r="BO434" s="14"/>
      <c r="BP434" s="14"/>
      <c r="BQ434" s="14"/>
      <c r="BR434" s="14"/>
      <c r="BS434" s="58"/>
      <c r="BT434" s="58"/>
    </row>
    <row r="435">
      <c r="A435" s="28"/>
      <c r="B435" s="27"/>
      <c r="C435" s="28" t="s">
        <v>627</v>
      </c>
      <c r="D435" s="29" t="s">
        <v>619</v>
      </c>
      <c r="E435" s="30" t="s">
        <v>71</v>
      </c>
      <c r="F435" s="31">
        <f t="shared" si="3"/>
        <v>0</v>
      </c>
      <c r="G435" s="32">
        <f t="shared" si="4"/>
        <v>1</v>
      </c>
      <c r="H435" s="33">
        <v>1.0</v>
      </c>
      <c r="I435" s="34">
        <v>0.0</v>
      </c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25"/>
      <c r="BN435" s="25"/>
      <c r="BO435" s="25"/>
      <c r="BP435" s="25"/>
      <c r="BQ435" s="14"/>
      <c r="BR435" s="14"/>
      <c r="BS435" s="14"/>
      <c r="BT435" s="14"/>
    </row>
    <row r="436">
      <c r="A436" s="28"/>
      <c r="B436" s="27"/>
      <c r="C436" s="28" t="s">
        <v>628</v>
      </c>
      <c r="D436" s="29" t="s">
        <v>619</v>
      </c>
      <c r="E436" s="30" t="s">
        <v>71</v>
      </c>
      <c r="F436" s="31">
        <f t="shared" si="3"/>
        <v>0</v>
      </c>
      <c r="G436" s="32">
        <f t="shared" si="4"/>
        <v>5</v>
      </c>
      <c r="H436" s="33">
        <v>5.0</v>
      </c>
      <c r="I436" s="41">
        <v>1.0</v>
      </c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14"/>
      <c r="BN436" s="14"/>
      <c r="BO436" s="14"/>
      <c r="BP436" s="14"/>
      <c r="BQ436" s="14"/>
      <c r="BR436" s="14"/>
      <c r="BS436" s="14"/>
      <c r="BT436" s="14"/>
    </row>
    <row r="437">
      <c r="A437" s="15"/>
      <c r="B437" s="2"/>
      <c r="C437" s="16" t="s">
        <v>629</v>
      </c>
      <c r="D437" s="17" t="s">
        <v>619</v>
      </c>
      <c r="E437" s="18" t="s">
        <v>65</v>
      </c>
      <c r="F437" s="19">
        <f t="shared" si="3"/>
        <v>0</v>
      </c>
      <c r="G437" s="20">
        <f t="shared" si="4"/>
        <v>1</v>
      </c>
      <c r="H437" s="21">
        <v>1.0</v>
      </c>
      <c r="I437" s="22">
        <v>0.0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37"/>
      <c r="BN437" s="37"/>
      <c r="BO437" s="37"/>
      <c r="BP437" s="37"/>
      <c r="BQ437" s="14"/>
      <c r="BR437" s="14"/>
      <c r="BS437" s="14"/>
      <c r="BT437" s="14"/>
    </row>
    <row r="438">
      <c r="A438" s="15"/>
      <c r="B438" s="2"/>
      <c r="C438" s="43" t="s">
        <v>630</v>
      </c>
      <c r="D438" s="17" t="s">
        <v>619</v>
      </c>
      <c r="E438" s="18" t="s">
        <v>65</v>
      </c>
      <c r="F438" s="19">
        <f t="shared" si="3"/>
        <v>1</v>
      </c>
      <c r="G438" s="20">
        <f t="shared" si="4"/>
        <v>1</v>
      </c>
      <c r="H438" s="21"/>
      <c r="I438" s="22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40">
        <v>1.0</v>
      </c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37"/>
      <c r="BN438" s="37"/>
      <c r="BO438" s="37"/>
      <c r="BP438" s="37"/>
      <c r="BQ438" s="14"/>
      <c r="BR438" s="14"/>
      <c r="BS438" s="14"/>
      <c r="BT438" s="14"/>
    </row>
    <row r="439" hidden="1">
      <c r="A439" s="28"/>
      <c r="B439" s="27" t="s">
        <v>102</v>
      </c>
      <c r="C439" s="28" t="s">
        <v>631</v>
      </c>
      <c r="D439" s="29" t="s">
        <v>619</v>
      </c>
      <c r="E439" s="30" t="s">
        <v>71</v>
      </c>
      <c r="F439" s="31">
        <f t="shared" si="3"/>
        <v>0</v>
      </c>
      <c r="G439" s="32">
        <f t="shared" si="4"/>
        <v>1</v>
      </c>
      <c r="H439" s="33">
        <v>1.0</v>
      </c>
      <c r="I439" s="41">
        <v>0.0</v>
      </c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7"/>
      <c r="BN439" s="37"/>
      <c r="BO439" s="37"/>
      <c r="BP439" s="37"/>
      <c r="BQ439" s="14"/>
      <c r="BR439" s="14"/>
      <c r="BS439" s="14"/>
      <c r="BT439" s="14"/>
    </row>
    <row r="440">
      <c r="A440" s="26" t="s">
        <v>632</v>
      </c>
      <c r="B440" s="27" t="s">
        <v>102</v>
      </c>
      <c r="C440" s="28" t="s">
        <v>632</v>
      </c>
      <c r="D440" s="29" t="s">
        <v>633</v>
      </c>
      <c r="E440" s="30" t="s">
        <v>71</v>
      </c>
      <c r="F440" s="31">
        <f t="shared" si="3"/>
        <v>8</v>
      </c>
      <c r="G440" s="32">
        <f t="shared" si="4"/>
        <v>30</v>
      </c>
      <c r="H440" s="33">
        <v>22.0</v>
      </c>
      <c r="I440" s="34">
        <v>2.0</v>
      </c>
      <c r="J440" s="36"/>
      <c r="K440" s="36"/>
      <c r="L440" s="36"/>
      <c r="M440" s="36"/>
      <c r="N440" s="36"/>
      <c r="O440" s="36"/>
      <c r="P440" s="35">
        <v>1.0</v>
      </c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5">
        <v>1.0</v>
      </c>
      <c r="AL440" s="36"/>
      <c r="AM440" s="36"/>
      <c r="AN440" s="36"/>
      <c r="AO440" s="35">
        <v>1.0</v>
      </c>
      <c r="AP440" s="35">
        <v>1.0</v>
      </c>
      <c r="AQ440" s="35">
        <v>1.0</v>
      </c>
      <c r="AR440" s="35">
        <v>1.0</v>
      </c>
      <c r="AS440" s="36"/>
      <c r="AT440" s="35">
        <v>1.0</v>
      </c>
      <c r="AU440" s="36"/>
      <c r="AV440" s="36"/>
      <c r="AW440" s="36"/>
      <c r="AX440" s="35">
        <v>1.0</v>
      </c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14"/>
      <c r="BN440" s="14"/>
      <c r="BO440" s="14"/>
      <c r="BP440" s="14"/>
      <c r="BQ440" s="14"/>
      <c r="BR440" s="14"/>
      <c r="BS440" s="14"/>
      <c r="BT440" s="14"/>
    </row>
    <row r="441">
      <c r="A441" s="28" t="s">
        <v>634</v>
      </c>
      <c r="B441" s="27"/>
      <c r="C441" s="28" t="s">
        <v>635</v>
      </c>
      <c r="D441" s="29" t="s">
        <v>633</v>
      </c>
      <c r="E441" s="30" t="s">
        <v>71</v>
      </c>
      <c r="F441" s="31">
        <f t="shared" si="3"/>
        <v>0</v>
      </c>
      <c r="G441" s="32">
        <f t="shared" si="4"/>
        <v>2</v>
      </c>
      <c r="H441" s="33">
        <v>2.0</v>
      </c>
      <c r="I441" s="41">
        <v>0.0</v>
      </c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7"/>
      <c r="BN441" s="37"/>
      <c r="BO441" s="37"/>
      <c r="BP441" s="37"/>
      <c r="BQ441" s="14"/>
      <c r="BR441" s="14"/>
      <c r="BS441" s="14"/>
      <c r="BT441" s="14"/>
    </row>
    <row r="442" hidden="1">
      <c r="A442" s="28"/>
      <c r="B442" s="27" t="s">
        <v>75</v>
      </c>
      <c r="C442" s="28" t="s">
        <v>636</v>
      </c>
      <c r="D442" s="29" t="s">
        <v>633</v>
      </c>
      <c r="E442" s="30" t="s">
        <v>71</v>
      </c>
      <c r="F442" s="31">
        <f t="shared" si="3"/>
        <v>0</v>
      </c>
      <c r="G442" s="32">
        <f t="shared" si="4"/>
        <v>1</v>
      </c>
      <c r="H442" s="33">
        <v>1.0</v>
      </c>
      <c r="I442" s="41">
        <v>0.0</v>
      </c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25"/>
      <c r="BN442" s="25"/>
      <c r="BO442" s="25"/>
      <c r="BP442" s="25"/>
      <c r="BQ442" s="14"/>
      <c r="BR442" s="14"/>
      <c r="BS442" s="14"/>
      <c r="BT442" s="14"/>
    </row>
    <row r="443">
      <c r="A443" s="15"/>
      <c r="B443" s="2"/>
      <c r="C443" s="16" t="s">
        <v>637</v>
      </c>
      <c r="D443" s="17" t="s">
        <v>633</v>
      </c>
      <c r="E443" s="18" t="s">
        <v>65</v>
      </c>
      <c r="F443" s="19">
        <f t="shared" si="3"/>
        <v>0</v>
      </c>
      <c r="G443" s="20">
        <f t="shared" si="4"/>
        <v>1</v>
      </c>
      <c r="H443" s="21">
        <v>1.0</v>
      </c>
      <c r="I443" s="22">
        <v>0.0</v>
      </c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5"/>
      <c r="BN443" s="25"/>
      <c r="BO443" s="25"/>
      <c r="BP443" s="25"/>
      <c r="BQ443" s="14"/>
      <c r="BR443" s="14"/>
      <c r="BS443" s="14"/>
      <c r="BT443" s="14"/>
    </row>
    <row r="444">
      <c r="A444" s="26" t="s">
        <v>638</v>
      </c>
      <c r="B444" s="27" t="s">
        <v>75</v>
      </c>
      <c r="C444" s="28" t="s">
        <v>639</v>
      </c>
      <c r="D444" s="29" t="s">
        <v>640</v>
      </c>
      <c r="E444" s="30" t="s">
        <v>71</v>
      </c>
      <c r="F444" s="31">
        <f t="shared" si="3"/>
        <v>41</v>
      </c>
      <c r="G444" s="32">
        <f t="shared" si="4"/>
        <v>344</v>
      </c>
      <c r="H444" s="33">
        <v>303.0</v>
      </c>
      <c r="I444" s="34">
        <v>41.0</v>
      </c>
      <c r="J444" s="35">
        <v>1.0</v>
      </c>
      <c r="K444" s="35">
        <v>1.0</v>
      </c>
      <c r="L444" s="35">
        <v>1.0</v>
      </c>
      <c r="M444" s="35">
        <v>1.0</v>
      </c>
      <c r="N444" s="35">
        <v>1.0</v>
      </c>
      <c r="O444" s="35">
        <v>1.0</v>
      </c>
      <c r="P444" s="35">
        <v>1.0</v>
      </c>
      <c r="Q444" s="36"/>
      <c r="R444" s="36"/>
      <c r="S444" s="35">
        <v>1.0</v>
      </c>
      <c r="T444" s="36"/>
      <c r="U444" s="35">
        <v>1.0</v>
      </c>
      <c r="V444" s="35">
        <v>1.0</v>
      </c>
      <c r="W444" s="35">
        <v>1.0</v>
      </c>
      <c r="X444" s="36"/>
      <c r="Y444" s="35">
        <v>1.0</v>
      </c>
      <c r="Z444" s="35">
        <v>1.0</v>
      </c>
      <c r="AA444" s="35">
        <v>1.0</v>
      </c>
      <c r="AB444" s="35">
        <v>1.0</v>
      </c>
      <c r="AC444" s="35">
        <v>1.0</v>
      </c>
      <c r="AD444" s="36"/>
      <c r="AE444" s="35">
        <v>1.0</v>
      </c>
      <c r="AF444" s="35">
        <v>1.0</v>
      </c>
      <c r="AG444" s="35">
        <v>1.0</v>
      </c>
      <c r="AH444" s="35">
        <v>1.0</v>
      </c>
      <c r="AI444" s="36"/>
      <c r="AJ444" s="35">
        <v>1.0</v>
      </c>
      <c r="AK444" s="35">
        <v>1.0</v>
      </c>
      <c r="AL444" s="35">
        <v>1.0</v>
      </c>
      <c r="AM444" s="35">
        <v>1.0</v>
      </c>
      <c r="AN444" s="35">
        <v>1.0</v>
      </c>
      <c r="AO444" s="35">
        <v>1.0</v>
      </c>
      <c r="AP444" s="35">
        <v>1.0</v>
      </c>
      <c r="AQ444" s="36"/>
      <c r="AR444" s="35">
        <v>1.0</v>
      </c>
      <c r="AS444" s="35">
        <v>1.0</v>
      </c>
      <c r="AT444" s="35">
        <v>1.0</v>
      </c>
      <c r="AU444" s="35">
        <v>1.0</v>
      </c>
      <c r="AV444" s="36"/>
      <c r="AW444" s="35">
        <v>1.0</v>
      </c>
      <c r="AX444" s="35">
        <v>1.0</v>
      </c>
      <c r="AY444" s="35">
        <v>1.0</v>
      </c>
      <c r="AZ444" s="35">
        <v>1.0</v>
      </c>
      <c r="BA444" s="36"/>
      <c r="BB444" s="35">
        <v>1.0</v>
      </c>
      <c r="BC444" s="35">
        <v>1.0</v>
      </c>
      <c r="BD444" s="35">
        <v>1.0</v>
      </c>
      <c r="BE444" s="35">
        <v>1.0</v>
      </c>
      <c r="BF444" s="35">
        <v>1.0</v>
      </c>
      <c r="BG444" s="36"/>
      <c r="BH444" s="36"/>
      <c r="BI444" s="36"/>
      <c r="BJ444" s="35">
        <v>1.0</v>
      </c>
      <c r="BK444" s="36"/>
      <c r="BL444" s="36"/>
      <c r="BM444" s="14"/>
      <c r="BN444" s="14"/>
      <c r="BO444" s="14"/>
      <c r="BP444" s="14"/>
      <c r="BQ444" s="14"/>
      <c r="BR444" s="14"/>
      <c r="BS444" s="14"/>
      <c r="BT444" s="14"/>
    </row>
    <row r="445">
      <c r="A445" s="15"/>
      <c r="B445" s="2" t="s">
        <v>62</v>
      </c>
      <c r="C445" s="16" t="s">
        <v>641</v>
      </c>
      <c r="D445" s="17" t="s">
        <v>640</v>
      </c>
      <c r="E445" s="18" t="s">
        <v>65</v>
      </c>
      <c r="F445" s="19">
        <f t="shared" si="3"/>
        <v>0</v>
      </c>
      <c r="G445" s="20">
        <f t="shared" si="4"/>
        <v>3</v>
      </c>
      <c r="H445" s="21">
        <v>3.0</v>
      </c>
      <c r="I445" s="22">
        <v>0.0</v>
      </c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5"/>
      <c r="BN445" s="25"/>
      <c r="BO445" s="25"/>
      <c r="BP445" s="25"/>
      <c r="BQ445" s="14"/>
      <c r="BR445" s="14"/>
      <c r="BS445" s="14"/>
      <c r="BT445" s="14"/>
    </row>
    <row r="446">
      <c r="A446" s="26"/>
      <c r="B446" s="27" t="s">
        <v>72</v>
      </c>
      <c r="C446" s="28" t="s">
        <v>642</v>
      </c>
      <c r="D446" s="29" t="s">
        <v>640</v>
      </c>
      <c r="E446" s="30" t="s">
        <v>71</v>
      </c>
      <c r="F446" s="31">
        <f t="shared" si="3"/>
        <v>0</v>
      </c>
      <c r="G446" s="32">
        <f t="shared" si="4"/>
        <v>1</v>
      </c>
      <c r="H446" s="33">
        <v>1.0</v>
      </c>
      <c r="I446" s="34">
        <v>0.0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25"/>
      <c r="BN446" s="25"/>
      <c r="BO446" s="25"/>
      <c r="BP446" s="25"/>
      <c r="BQ446" s="14"/>
      <c r="BR446" s="14"/>
      <c r="BS446" s="14"/>
      <c r="BT446" s="14"/>
    </row>
    <row r="447">
      <c r="A447" s="28"/>
      <c r="B447" s="27"/>
      <c r="C447" s="28" t="s">
        <v>643</v>
      </c>
      <c r="D447" s="29" t="s">
        <v>640</v>
      </c>
      <c r="E447" s="30" t="s">
        <v>71</v>
      </c>
      <c r="F447" s="31">
        <f t="shared" si="3"/>
        <v>0</v>
      </c>
      <c r="G447" s="32">
        <f t="shared" si="4"/>
        <v>1</v>
      </c>
      <c r="H447" s="33">
        <v>1.0</v>
      </c>
      <c r="I447" s="41">
        <v>0.0</v>
      </c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7"/>
      <c r="BN447" s="37"/>
      <c r="BO447" s="37"/>
      <c r="BP447" s="37"/>
      <c r="BQ447" s="14"/>
      <c r="BR447" s="14"/>
      <c r="BS447" s="14"/>
      <c r="BT447" s="14"/>
    </row>
    <row r="448">
      <c r="A448" s="28"/>
      <c r="B448" s="27"/>
      <c r="C448" s="42" t="s">
        <v>644</v>
      </c>
      <c r="D448" s="29" t="s">
        <v>640</v>
      </c>
      <c r="E448" s="30" t="s">
        <v>71</v>
      </c>
      <c r="F448" s="31">
        <f t="shared" si="3"/>
        <v>1</v>
      </c>
      <c r="G448" s="32">
        <f t="shared" si="4"/>
        <v>1</v>
      </c>
      <c r="H448" s="33"/>
      <c r="I448" s="41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5">
        <v>1.0</v>
      </c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7"/>
      <c r="BN448" s="37"/>
      <c r="BO448" s="37"/>
      <c r="BP448" s="37"/>
      <c r="BQ448" s="14"/>
      <c r="BR448" s="14"/>
      <c r="BS448" s="14"/>
      <c r="BT448" s="14"/>
    </row>
    <row r="449">
      <c r="A449" s="15"/>
      <c r="B449" s="2"/>
      <c r="C449" s="16" t="s">
        <v>645</v>
      </c>
      <c r="D449" s="17" t="s">
        <v>640</v>
      </c>
      <c r="E449" s="18" t="s">
        <v>65</v>
      </c>
      <c r="F449" s="19">
        <f t="shared" si="3"/>
        <v>0</v>
      </c>
      <c r="G449" s="20">
        <f t="shared" si="4"/>
        <v>1</v>
      </c>
      <c r="H449" s="21">
        <v>1.0</v>
      </c>
      <c r="I449" s="22">
        <v>0.0</v>
      </c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37"/>
      <c r="BN449" s="37"/>
      <c r="BO449" s="37"/>
      <c r="BP449" s="37"/>
      <c r="BQ449" s="14"/>
      <c r="BR449" s="14"/>
      <c r="BS449" s="14"/>
      <c r="BT449" s="14"/>
    </row>
    <row r="450">
      <c r="A450" s="28" t="s">
        <v>646</v>
      </c>
      <c r="B450" s="27" t="s">
        <v>72</v>
      </c>
      <c r="C450" s="28" t="s">
        <v>647</v>
      </c>
      <c r="D450" s="29" t="s">
        <v>648</v>
      </c>
      <c r="E450" s="30" t="s">
        <v>71</v>
      </c>
      <c r="F450" s="31">
        <f t="shared" si="3"/>
        <v>40</v>
      </c>
      <c r="G450" s="32">
        <f t="shared" si="4"/>
        <v>911</v>
      </c>
      <c r="H450" s="33">
        <v>871.0</v>
      </c>
      <c r="I450" s="41">
        <v>36.0</v>
      </c>
      <c r="J450" s="35">
        <v>1.0</v>
      </c>
      <c r="K450" s="35">
        <v>1.0</v>
      </c>
      <c r="L450" s="35">
        <v>1.0</v>
      </c>
      <c r="M450" s="35">
        <v>1.0</v>
      </c>
      <c r="N450" s="35">
        <v>1.0</v>
      </c>
      <c r="O450" s="35">
        <v>1.0</v>
      </c>
      <c r="P450" s="35">
        <v>1.0</v>
      </c>
      <c r="Q450" s="36"/>
      <c r="R450" s="36"/>
      <c r="S450" s="35">
        <v>1.0</v>
      </c>
      <c r="T450" s="35">
        <v>1.0</v>
      </c>
      <c r="U450" s="35">
        <v>1.0</v>
      </c>
      <c r="V450" s="35">
        <v>1.0</v>
      </c>
      <c r="W450" s="35">
        <v>1.0</v>
      </c>
      <c r="X450" s="35">
        <v>1.0</v>
      </c>
      <c r="Y450" s="35">
        <v>1.0</v>
      </c>
      <c r="Z450" s="35">
        <v>1.0</v>
      </c>
      <c r="AA450" s="35">
        <v>1.0</v>
      </c>
      <c r="AB450" s="35">
        <v>1.0</v>
      </c>
      <c r="AC450" s="35">
        <v>1.0</v>
      </c>
      <c r="AD450" s="35">
        <v>1.0</v>
      </c>
      <c r="AE450" s="35">
        <v>1.0</v>
      </c>
      <c r="AF450" s="35">
        <v>1.0</v>
      </c>
      <c r="AG450" s="35">
        <v>1.0</v>
      </c>
      <c r="AH450" s="35">
        <v>1.0</v>
      </c>
      <c r="AI450" s="36"/>
      <c r="AJ450" s="35">
        <v>1.0</v>
      </c>
      <c r="AK450" s="35">
        <v>1.0</v>
      </c>
      <c r="AL450" s="35">
        <v>1.0</v>
      </c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5">
        <v>1.0</v>
      </c>
      <c r="AX450" s="35">
        <v>1.0</v>
      </c>
      <c r="AY450" s="35">
        <v>1.0</v>
      </c>
      <c r="AZ450" s="35">
        <v>1.0</v>
      </c>
      <c r="BA450" s="35">
        <v>1.0</v>
      </c>
      <c r="BB450" s="35">
        <v>1.0</v>
      </c>
      <c r="BC450" s="35">
        <v>1.0</v>
      </c>
      <c r="BD450" s="35">
        <v>1.0</v>
      </c>
      <c r="BE450" s="35">
        <v>1.0</v>
      </c>
      <c r="BF450" s="35">
        <v>1.0</v>
      </c>
      <c r="BG450" s="35">
        <v>1.0</v>
      </c>
      <c r="BH450" s="35">
        <v>1.0</v>
      </c>
      <c r="BI450" s="35">
        <v>1.0</v>
      </c>
      <c r="BJ450" s="35">
        <v>1.0</v>
      </c>
      <c r="BK450" s="36"/>
      <c r="BL450" s="36"/>
      <c r="BM450" s="14"/>
      <c r="BN450" s="14"/>
      <c r="BO450" s="14"/>
      <c r="BP450" s="14"/>
      <c r="BQ450" s="14"/>
      <c r="BR450" s="14"/>
      <c r="BS450" s="14"/>
      <c r="BT450" s="14"/>
    </row>
    <row r="451">
      <c r="A451" s="28"/>
      <c r="B451" s="27"/>
      <c r="C451" s="42" t="s">
        <v>649</v>
      </c>
      <c r="D451" s="29" t="s">
        <v>648</v>
      </c>
      <c r="E451" s="30" t="s">
        <v>71</v>
      </c>
      <c r="F451" s="31">
        <f t="shared" si="3"/>
        <v>2</v>
      </c>
      <c r="G451" s="32">
        <f t="shared" si="4"/>
        <v>2</v>
      </c>
      <c r="H451" s="33"/>
      <c r="I451" s="41"/>
      <c r="J451" s="35"/>
      <c r="K451" s="35"/>
      <c r="L451" s="35"/>
      <c r="M451" s="35"/>
      <c r="N451" s="35"/>
      <c r="O451" s="35"/>
      <c r="P451" s="35"/>
      <c r="Q451" s="36"/>
      <c r="R451" s="36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6"/>
      <c r="AJ451" s="35"/>
      <c r="AK451" s="35"/>
      <c r="AL451" s="35"/>
      <c r="AM451" s="36"/>
      <c r="AN451" s="36"/>
      <c r="AO451" s="36"/>
      <c r="AP451" s="35">
        <v>1.0</v>
      </c>
      <c r="AQ451" s="36"/>
      <c r="AR451" s="36"/>
      <c r="AS451" s="36"/>
      <c r="AT451" s="36"/>
      <c r="AU451" s="36"/>
      <c r="AV451" s="35">
        <v>1.0</v>
      </c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7"/>
      <c r="BN451" s="37"/>
      <c r="BO451" s="37"/>
      <c r="BP451" s="37"/>
      <c r="BQ451" s="14"/>
      <c r="BR451" s="14"/>
      <c r="BS451" s="14"/>
      <c r="BT451" s="14"/>
    </row>
    <row r="452">
      <c r="A452" s="15" t="s">
        <v>650</v>
      </c>
      <c r="B452" s="2" t="s">
        <v>102</v>
      </c>
      <c r="C452" s="16" t="s">
        <v>651</v>
      </c>
      <c r="D452" s="17" t="s">
        <v>648</v>
      </c>
      <c r="E452" s="18" t="s">
        <v>65</v>
      </c>
      <c r="F452" s="19">
        <f t="shared" si="3"/>
        <v>0</v>
      </c>
      <c r="G452" s="20">
        <f t="shared" si="4"/>
        <v>372</v>
      </c>
      <c r="H452" s="21">
        <v>372.0</v>
      </c>
      <c r="I452" s="22">
        <v>0.0</v>
      </c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37"/>
      <c r="BN452" s="37"/>
      <c r="BO452" s="37"/>
      <c r="BP452" s="37"/>
      <c r="BQ452" s="14"/>
      <c r="BR452" s="14"/>
      <c r="BS452" s="14"/>
      <c r="BT452" s="14"/>
    </row>
    <row r="453">
      <c r="A453" s="15"/>
      <c r="B453" s="2"/>
      <c r="C453" s="16" t="s">
        <v>652</v>
      </c>
      <c r="D453" s="17" t="s">
        <v>648</v>
      </c>
      <c r="E453" s="18" t="s">
        <v>65</v>
      </c>
      <c r="F453" s="19">
        <f t="shared" si="3"/>
        <v>0</v>
      </c>
      <c r="G453" s="20">
        <f t="shared" si="4"/>
        <v>1</v>
      </c>
      <c r="H453" s="21">
        <v>1.0</v>
      </c>
      <c r="I453" s="22">
        <v>0.0</v>
      </c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5"/>
      <c r="BN453" s="25"/>
      <c r="BO453" s="25"/>
      <c r="BP453" s="25"/>
      <c r="BQ453" s="14"/>
      <c r="BR453" s="14"/>
      <c r="BS453" s="14"/>
      <c r="BT453" s="14"/>
    </row>
    <row r="454">
      <c r="A454" s="15"/>
      <c r="B454" s="2"/>
      <c r="C454" s="16" t="s">
        <v>653</v>
      </c>
      <c r="D454" s="17" t="s">
        <v>648</v>
      </c>
      <c r="E454" s="18" t="s">
        <v>65</v>
      </c>
      <c r="F454" s="19">
        <f t="shared" si="3"/>
        <v>0</v>
      </c>
      <c r="G454" s="20">
        <f t="shared" si="4"/>
        <v>1</v>
      </c>
      <c r="H454" s="21">
        <v>1.0</v>
      </c>
      <c r="I454" s="22">
        <v>0.0</v>
      </c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37"/>
      <c r="BN454" s="37"/>
      <c r="BO454" s="37"/>
      <c r="BP454" s="37"/>
      <c r="BQ454" s="14"/>
      <c r="BR454" s="14"/>
      <c r="BS454" s="14"/>
      <c r="BT454" s="14"/>
    </row>
    <row r="455">
      <c r="A455" s="16"/>
      <c r="B455" s="2" t="s">
        <v>102</v>
      </c>
      <c r="C455" s="16" t="s">
        <v>654</v>
      </c>
      <c r="D455" s="17" t="s">
        <v>648</v>
      </c>
      <c r="E455" s="18" t="s">
        <v>65</v>
      </c>
      <c r="F455" s="19">
        <f t="shared" si="3"/>
        <v>1</v>
      </c>
      <c r="G455" s="20">
        <f t="shared" si="4"/>
        <v>26</v>
      </c>
      <c r="H455" s="21">
        <v>25.0</v>
      </c>
      <c r="I455" s="22">
        <v>3.0</v>
      </c>
      <c r="J455" s="23"/>
      <c r="K455" s="23"/>
      <c r="L455" s="23"/>
      <c r="M455" s="40">
        <v>1.0</v>
      </c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14"/>
      <c r="BN455" s="14"/>
      <c r="BO455" s="14"/>
      <c r="BP455" s="14"/>
      <c r="BQ455" s="14"/>
      <c r="BR455" s="14"/>
      <c r="BS455" s="58"/>
      <c r="BT455" s="58"/>
    </row>
    <row r="456">
      <c r="A456" s="15"/>
      <c r="B456" s="2" t="s">
        <v>72</v>
      </c>
      <c r="C456" s="16" t="s">
        <v>655</v>
      </c>
      <c r="D456" s="17" t="s">
        <v>648</v>
      </c>
      <c r="E456" s="18" t="s">
        <v>65</v>
      </c>
      <c r="F456" s="19">
        <f t="shared" si="3"/>
        <v>0</v>
      </c>
      <c r="G456" s="20">
        <f t="shared" si="4"/>
        <v>1</v>
      </c>
      <c r="H456" s="21">
        <v>1.0</v>
      </c>
      <c r="I456" s="22">
        <v>0.0</v>
      </c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37"/>
      <c r="BN456" s="37"/>
      <c r="BO456" s="37"/>
      <c r="BP456" s="37"/>
      <c r="BQ456" s="14"/>
      <c r="BR456" s="14"/>
      <c r="BS456" s="14"/>
      <c r="BT456" s="14"/>
    </row>
    <row r="457">
      <c r="A457" s="16"/>
      <c r="B457" s="2"/>
      <c r="C457" s="43" t="s">
        <v>656</v>
      </c>
      <c r="D457" s="17" t="s">
        <v>648</v>
      </c>
      <c r="E457" s="18" t="s">
        <v>65</v>
      </c>
      <c r="F457" s="19">
        <f t="shared" si="3"/>
        <v>2</v>
      </c>
      <c r="G457" s="20">
        <f t="shared" si="4"/>
        <v>3</v>
      </c>
      <c r="H457" s="21">
        <v>1.0</v>
      </c>
      <c r="I457" s="22">
        <v>0.0</v>
      </c>
      <c r="J457" s="40">
        <v>1.0</v>
      </c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40">
        <v>1.0</v>
      </c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37"/>
      <c r="BN457" s="37"/>
      <c r="BO457" s="37"/>
      <c r="BP457" s="37"/>
      <c r="BQ457" s="14"/>
      <c r="BR457" s="14"/>
      <c r="BS457" s="58"/>
      <c r="BT457" s="58"/>
    </row>
    <row r="458">
      <c r="A458" s="28"/>
      <c r="B458" s="27"/>
      <c r="C458" s="28" t="s">
        <v>657</v>
      </c>
      <c r="D458" s="29" t="s">
        <v>658</v>
      </c>
      <c r="E458" s="30" t="s">
        <v>71</v>
      </c>
      <c r="F458" s="31">
        <f t="shared" si="3"/>
        <v>0</v>
      </c>
      <c r="G458" s="32">
        <f t="shared" si="4"/>
        <v>4</v>
      </c>
      <c r="H458" s="33">
        <v>4.0</v>
      </c>
      <c r="I458" s="41">
        <v>0.0</v>
      </c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7"/>
      <c r="BN458" s="37"/>
      <c r="BO458" s="37"/>
      <c r="BP458" s="37"/>
      <c r="BQ458" s="14"/>
      <c r="BR458" s="14"/>
      <c r="BS458" s="14"/>
      <c r="BT458" s="14"/>
    </row>
    <row r="459">
      <c r="A459" s="26"/>
      <c r="B459" s="27" t="s">
        <v>102</v>
      </c>
      <c r="C459" s="28" t="s">
        <v>659</v>
      </c>
      <c r="D459" s="29" t="s">
        <v>658</v>
      </c>
      <c r="E459" s="30" t="s">
        <v>71</v>
      </c>
      <c r="F459" s="31">
        <f t="shared" si="3"/>
        <v>0</v>
      </c>
      <c r="G459" s="32">
        <f t="shared" si="4"/>
        <v>1</v>
      </c>
      <c r="H459" s="33">
        <v>1.0</v>
      </c>
      <c r="I459" s="34">
        <v>0.0</v>
      </c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25"/>
      <c r="BN459" s="25"/>
      <c r="BO459" s="25"/>
      <c r="BP459" s="25"/>
      <c r="BQ459" s="14"/>
      <c r="BR459" s="14"/>
      <c r="BS459" s="14"/>
      <c r="BT459" s="14"/>
    </row>
    <row r="460">
      <c r="A460" s="15"/>
      <c r="B460" s="2"/>
      <c r="C460" s="16" t="s">
        <v>660</v>
      </c>
      <c r="D460" s="17" t="s">
        <v>658</v>
      </c>
      <c r="E460" s="18" t="s">
        <v>65</v>
      </c>
      <c r="F460" s="19">
        <f t="shared" si="3"/>
        <v>0</v>
      </c>
      <c r="G460" s="20">
        <f t="shared" si="4"/>
        <v>1</v>
      </c>
      <c r="H460" s="21">
        <v>1.0</v>
      </c>
      <c r="I460" s="22">
        <v>0.0</v>
      </c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5"/>
      <c r="BN460" s="25"/>
      <c r="BO460" s="25"/>
      <c r="BP460" s="25"/>
      <c r="BQ460" s="14"/>
      <c r="BR460" s="14"/>
      <c r="BS460" s="14"/>
      <c r="BT460" s="14"/>
    </row>
    <row r="461">
      <c r="A461" s="15"/>
      <c r="B461" s="2"/>
      <c r="C461" s="16" t="s">
        <v>661</v>
      </c>
      <c r="D461" s="17" t="s">
        <v>658</v>
      </c>
      <c r="E461" s="18" t="s">
        <v>65</v>
      </c>
      <c r="F461" s="19">
        <f t="shared" si="3"/>
        <v>0</v>
      </c>
      <c r="G461" s="20">
        <f t="shared" si="4"/>
        <v>1</v>
      </c>
      <c r="H461" s="21">
        <v>1.0</v>
      </c>
      <c r="I461" s="22">
        <v>0.0</v>
      </c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37"/>
      <c r="BN461" s="37"/>
      <c r="BO461" s="37"/>
      <c r="BP461" s="37"/>
      <c r="BQ461" s="14"/>
      <c r="BR461" s="14"/>
      <c r="BS461" s="14"/>
      <c r="BT461" s="14"/>
    </row>
    <row r="462">
      <c r="A462" s="28"/>
      <c r="B462" s="27"/>
      <c r="C462" s="28" t="s">
        <v>662</v>
      </c>
      <c r="D462" s="29" t="s">
        <v>658</v>
      </c>
      <c r="E462" s="30" t="s">
        <v>71</v>
      </c>
      <c r="F462" s="31">
        <f t="shared" si="3"/>
        <v>0</v>
      </c>
      <c r="G462" s="32">
        <f t="shared" si="4"/>
        <v>1</v>
      </c>
      <c r="H462" s="33">
        <v>1.0</v>
      </c>
      <c r="I462" s="41">
        <v>0.0</v>
      </c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7"/>
      <c r="BN462" s="37"/>
      <c r="BO462" s="37"/>
      <c r="BP462" s="37"/>
      <c r="BQ462" s="14"/>
      <c r="BR462" s="14"/>
      <c r="BS462" s="14"/>
      <c r="BT462" s="14"/>
    </row>
    <row r="463">
      <c r="A463" s="15"/>
      <c r="B463" s="2"/>
      <c r="C463" s="16" t="s">
        <v>663</v>
      </c>
      <c r="D463" s="17" t="s">
        <v>658</v>
      </c>
      <c r="E463" s="18" t="s">
        <v>65</v>
      </c>
      <c r="F463" s="19">
        <f t="shared" si="3"/>
        <v>0</v>
      </c>
      <c r="G463" s="20">
        <f t="shared" si="4"/>
        <v>1</v>
      </c>
      <c r="H463" s="21">
        <v>1.0</v>
      </c>
      <c r="I463" s="22">
        <v>0.0</v>
      </c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37"/>
      <c r="BN463" s="37"/>
      <c r="BO463" s="37"/>
      <c r="BP463" s="37"/>
      <c r="BQ463" s="14"/>
      <c r="BR463" s="14"/>
      <c r="BS463" s="14"/>
      <c r="BT463" s="14"/>
    </row>
    <row r="464">
      <c r="A464" s="28"/>
      <c r="B464" s="27"/>
      <c r="C464" s="28" t="s">
        <v>664</v>
      </c>
      <c r="D464" s="29" t="s">
        <v>658</v>
      </c>
      <c r="E464" s="30" t="s">
        <v>71</v>
      </c>
      <c r="F464" s="31">
        <f t="shared" si="3"/>
        <v>0</v>
      </c>
      <c r="G464" s="32">
        <f t="shared" si="4"/>
        <v>1</v>
      </c>
      <c r="H464" s="33">
        <v>1.0</v>
      </c>
      <c r="I464" s="41">
        <v>0.0</v>
      </c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7"/>
      <c r="BN464" s="37"/>
      <c r="BO464" s="37"/>
      <c r="BP464" s="37"/>
      <c r="BQ464" s="14"/>
      <c r="BR464" s="14"/>
      <c r="BS464" s="14"/>
      <c r="BT464" s="14"/>
    </row>
    <row r="465">
      <c r="A465" s="26"/>
      <c r="B465" s="27" t="s">
        <v>72</v>
      </c>
      <c r="C465" s="28" t="s">
        <v>665</v>
      </c>
      <c r="D465" s="29" t="s">
        <v>658</v>
      </c>
      <c r="E465" s="30" t="s">
        <v>71</v>
      </c>
      <c r="F465" s="31">
        <f t="shared" si="3"/>
        <v>2</v>
      </c>
      <c r="G465" s="32">
        <f t="shared" si="4"/>
        <v>8</v>
      </c>
      <c r="H465" s="33">
        <v>6.0</v>
      </c>
      <c r="I465" s="34">
        <v>4.0</v>
      </c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5">
        <v>1.0</v>
      </c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5">
        <v>1.0</v>
      </c>
      <c r="BK465" s="36"/>
      <c r="BL465" s="36"/>
      <c r="BM465" s="14"/>
      <c r="BN465" s="14"/>
      <c r="BO465" s="14"/>
      <c r="BP465" s="14"/>
      <c r="BQ465" s="14"/>
      <c r="BR465" s="14"/>
      <c r="BS465" s="14"/>
      <c r="BT465" s="14"/>
    </row>
    <row r="466">
      <c r="A466" s="26"/>
      <c r="B466" s="27"/>
      <c r="C466" s="42" t="s">
        <v>666</v>
      </c>
      <c r="D466" s="29" t="s">
        <v>658</v>
      </c>
      <c r="E466" s="30" t="s">
        <v>71</v>
      </c>
      <c r="F466" s="31">
        <f t="shared" si="3"/>
        <v>3</v>
      </c>
      <c r="G466" s="32">
        <f t="shared" si="4"/>
        <v>3</v>
      </c>
      <c r="H466" s="33"/>
      <c r="I466" s="34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5">
        <v>1.0</v>
      </c>
      <c r="Y466" s="36"/>
      <c r="Z466" s="36"/>
      <c r="AA466" s="36"/>
      <c r="AB466" s="35">
        <v>1.0</v>
      </c>
      <c r="AC466" s="36"/>
      <c r="AD466" s="36"/>
      <c r="AE466" s="36"/>
      <c r="AF466" s="36"/>
      <c r="AG466" s="36"/>
      <c r="AH466" s="35">
        <v>1.0</v>
      </c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7"/>
      <c r="BN466" s="37"/>
      <c r="BO466" s="37"/>
      <c r="BP466" s="37"/>
      <c r="BQ466" s="14"/>
      <c r="BR466" s="14"/>
      <c r="BS466" s="14"/>
      <c r="BT466" s="14"/>
    </row>
    <row r="467">
      <c r="A467" s="28"/>
      <c r="B467" s="27"/>
      <c r="C467" s="28" t="s">
        <v>667</v>
      </c>
      <c r="D467" s="29" t="s">
        <v>668</v>
      </c>
      <c r="E467" s="30" t="s">
        <v>71</v>
      </c>
      <c r="F467" s="31">
        <f t="shared" si="3"/>
        <v>0</v>
      </c>
      <c r="G467" s="32">
        <f t="shared" si="4"/>
        <v>1</v>
      </c>
      <c r="H467" s="33">
        <v>1.0</v>
      </c>
      <c r="I467" s="41">
        <v>0.0</v>
      </c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7"/>
      <c r="BN467" s="37"/>
      <c r="BO467" s="37"/>
      <c r="BP467" s="37"/>
      <c r="BQ467" s="14"/>
      <c r="BR467" s="14"/>
      <c r="BS467" s="14"/>
      <c r="BT467" s="14"/>
    </row>
    <row r="468">
      <c r="A468" s="15"/>
      <c r="B468" s="2"/>
      <c r="C468" s="16" t="s">
        <v>669</v>
      </c>
      <c r="D468" s="17" t="s">
        <v>668</v>
      </c>
      <c r="E468" s="18" t="s">
        <v>65</v>
      </c>
      <c r="F468" s="19">
        <f t="shared" si="3"/>
        <v>0</v>
      </c>
      <c r="G468" s="20">
        <f t="shared" si="4"/>
        <v>1</v>
      </c>
      <c r="H468" s="21">
        <v>1.0</v>
      </c>
      <c r="I468" s="22">
        <v>0.0</v>
      </c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37"/>
      <c r="BN468" s="37"/>
      <c r="BO468" s="37"/>
      <c r="BP468" s="37"/>
      <c r="BQ468" s="14"/>
      <c r="BR468" s="14"/>
      <c r="BS468" s="14"/>
      <c r="BT468" s="14"/>
    </row>
    <row r="469">
      <c r="A469" s="28"/>
      <c r="B469" s="27"/>
      <c r="C469" s="28" t="s">
        <v>670</v>
      </c>
      <c r="D469" s="29" t="s">
        <v>668</v>
      </c>
      <c r="E469" s="30" t="s">
        <v>71</v>
      </c>
      <c r="F469" s="31">
        <f t="shared" si="3"/>
        <v>0</v>
      </c>
      <c r="G469" s="32">
        <f t="shared" si="4"/>
        <v>2</v>
      </c>
      <c r="H469" s="33">
        <v>2.0</v>
      </c>
      <c r="I469" s="41">
        <v>0.0</v>
      </c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7"/>
      <c r="BN469" s="37"/>
      <c r="BO469" s="37"/>
      <c r="BP469" s="37"/>
      <c r="BQ469" s="14"/>
      <c r="BR469" s="14"/>
      <c r="BS469" s="14"/>
      <c r="BT469" s="14"/>
    </row>
    <row r="470">
      <c r="A470" s="26" t="s">
        <v>671</v>
      </c>
      <c r="B470" s="27" t="s">
        <v>102</v>
      </c>
      <c r="C470" s="28" t="s">
        <v>672</v>
      </c>
      <c r="D470" s="29" t="s">
        <v>673</v>
      </c>
      <c r="E470" s="30" t="s">
        <v>71</v>
      </c>
      <c r="F470" s="31">
        <f t="shared" si="3"/>
        <v>0</v>
      </c>
      <c r="G470" s="32">
        <f t="shared" si="4"/>
        <v>525</v>
      </c>
      <c r="H470" s="33">
        <v>525.0</v>
      </c>
      <c r="I470" s="34">
        <v>12.0</v>
      </c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5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14"/>
      <c r="BN470" s="14"/>
      <c r="BO470" s="14"/>
      <c r="BP470" s="14"/>
      <c r="BQ470" s="14"/>
      <c r="BR470" s="14"/>
      <c r="BS470" s="14"/>
      <c r="BT470" s="14"/>
    </row>
    <row r="471">
      <c r="A471" s="28" t="s">
        <v>674</v>
      </c>
      <c r="B471" s="27" t="s">
        <v>72</v>
      </c>
      <c r="C471" s="28" t="s">
        <v>675</v>
      </c>
      <c r="D471" s="29" t="s">
        <v>673</v>
      </c>
      <c r="E471" s="30" t="s">
        <v>71</v>
      </c>
      <c r="F471" s="31">
        <f t="shared" si="3"/>
        <v>34</v>
      </c>
      <c r="G471" s="32">
        <f t="shared" si="4"/>
        <v>404</v>
      </c>
      <c r="H471" s="33">
        <v>370.0</v>
      </c>
      <c r="I471" s="41">
        <v>31.0</v>
      </c>
      <c r="J471" s="35">
        <v>1.0</v>
      </c>
      <c r="K471" s="35">
        <v>1.0</v>
      </c>
      <c r="L471" s="35">
        <v>1.0</v>
      </c>
      <c r="M471" s="35">
        <v>1.0</v>
      </c>
      <c r="N471" s="36"/>
      <c r="O471" s="35">
        <v>1.0</v>
      </c>
      <c r="P471" s="36"/>
      <c r="Q471" s="35">
        <v>1.0</v>
      </c>
      <c r="R471" s="35">
        <v>1.0</v>
      </c>
      <c r="S471" s="36"/>
      <c r="T471" s="36"/>
      <c r="U471" s="35">
        <v>1.0</v>
      </c>
      <c r="V471" s="36"/>
      <c r="W471" s="35">
        <v>1.0</v>
      </c>
      <c r="X471" s="35">
        <v>1.0</v>
      </c>
      <c r="Y471" s="36"/>
      <c r="Z471" s="35">
        <v>1.0</v>
      </c>
      <c r="AA471" s="35">
        <v>1.0</v>
      </c>
      <c r="AB471" s="36"/>
      <c r="AC471" s="35">
        <v>1.0</v>
      </c>
      <c r="AD471" s="35">
        <v>1.0</v>
      </c>
      <c r="AE471" s="36"/>
      <c r="AF471" s="35">
        <v>1.0</v>
      </c>
      <c r="AG471" s="35">
        <v>1.0</v>
      </c>
      <c r="AH471" s="35">
        <v>1.0</v>
      </c>
      <c r="AI471" s="36"/>
      <c r="AJ471" s="35">
        <v>1.0</v>
      </c>
      <c r="AK471" s="36"/>
      <c r="AL471" s="36"/>
      <c r="AM471" s="36"/>
      <c r="AN471" s="35">
        <v>1.0</v>
      </c>
      <c r="AO471" s="35">
        <v>1.0</v>
      </c>
      <c r="AP471" s="35">
        <v>1.0</v>
      </c>
      <c r="AQ471" s="36"/>
      <c r="AR471" s="36"/>
      <c r="AS471" s="35">
        <v>1.0</v>
      </c>
      <c r="AT471" s="36"/>
      <c r="AU471" s="35">
        <v>1.0</v>
      </c>
      <c r="AV471" s="35">
        <v>1.0</v>
      </c>
      <c r="AW471" s="35">
        <v>1.0</v>
      </c>
      <c r="AX471" s="35">
        <v>1.0</v>
      </c>
      <c r="AY471" s="36"/>
      <c r="AZ471" s="35">
        <v>1.0</v>
      </c>
      <c r="BA471" s="35">
        <v>1.0</v>
      </c>
      <c r="BB471" s="35">
        <v>1.0</v>
      </c>
      <c r="BC471" s="36"/>
      <c r="BD471" s="35">
        <v>1.0</v>
      </c>
      <c r="BE471" s="35">
        <v>1.0</v>
      </c>
      <c r="BF471" s="35">
        <v>1.0</v>
      </c>
      <c r="BG471" s="35">
        <v>1.0</v>
      </c>
      <c r="BH471" s="36"/>
      <c r="BI471" s="35">
        <v>1.0</v>
      </c>
      <c r="BJ471" s="36"/>
      <c r="BK471" s="36"/>
      <c r="BL471" s="36"/>
      <c r="BM471" s="14"/>
      <c r="BN471" s="14"/>
      <c r="BO471" s="14"/>
      <c r="BP471" s="14"/>
      <c r="BQ471" s="14"/>
      <c r="BR471" s="14"/>
      <c r="BS471" s="14"/>
      <c r="BT471" s="14"/>
    </row>
    <row r="472">
      <c r="A472" s="26" t="s">
        <v>676</v>
      </c>
      <c r="B472" s="27" t="s">
        <v>102</v>
      </c>
      <c r="C472" s="28" t="s">
        <v>677</v>
      </c>
      <c r="D472" s="29" t="s">
        <v>673</v>
      </c>
      <c r="E472" s="30" t="s">
        <v>71</v>
      </c>
      <c r="F472" s="31">
        <f t="shared" si="3"/>
        <v>0</v>
      </c>
      <c r="G472" s="32">
        <f t="shared" si="4"/>
        <v>109</v>
      </c>
      <c r="H472" s="33">
        <v>109.0</v>
      </c>
      <c r="I472" s="34">
        <v>0.0</v>
      </c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25"/>
      <c r="BN472" s="25"/>
      <c r="BO472" s="25"/>
      <c r="BP472" s="25"/>
      <c r="BQ472" s="14"/>
      <c r="BR472" s="14"/>
      <c r="BS472" s="14"/>
      <c r="BT472" s="14"/>
    </row>
    <row r="473">
      <c r="A473" s="28"/>
      <c r="B473" s="27" t="s">
        <v>72</v>
      </c>
      <c r="C473" s="28" t="s">
        <v>678</v>
      </c>
      <c r="D473" s="29" t="s">
        <v>673</v>
      </c>
      <c r="E473" s="30" t="s">
        <v>71</v>
      </c>
      <c r="F473" s="31">
        <f t="shared" si="3"/>
        <v>0</v>
      </c>
      <c r="G473" s="32">
        <f t="shared" si="4"/>
        <v>1</v>
      </c>
      <c r="H473" s="33">
        <v>1.0</v>
      </c>
      <c r="I473" s="41">
        <v>0.0</v>
      </c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7"/>
      <c r="BN473" s="37"/>
      <c r="BO473" s="37"/>
      <c r="BP473" s="37"/>
      <c r="BQ473" s="14"/>
      <c r="BR473" s="14"/>
      <c r="BS473" s="14"/>
      <c r="BT473" s="14"/>
    </row>
    <row r="474">
      <c r="A474" s="26"/>
      <c r="B474" s="27"/>
      <c r="C474" s="28" t="s">
        <v>679</v>
      </c>
      <c r="D474" s="29" t="s">
        <v>673</v>
      </c>
      <c r="E474" s="30" t="s">
        <v>71</v>
      </c>
      <c r="F474" s="31">
        <f t="shared" si="3"/>
        <v>0</v>
      </c>
      <c r="G474" s="32">
        <f t="shared" si="4"/>
        <v>1</v>
      </c>
      <c r="H474" s="33">
        <v>1.0</v>
      </c>
      <c r="I474" s="34">
        <v>0.0</v>
      </c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25"/>
      <c r="BN474" s="25"/>
      <c r="BO474" s="25"/>
      <c r="BP474" s="25"/>
      <c r="BQ474" s="14"/>
      <c r="BR474" s="14"/>
      <c r="BS474" s="14"/>
      <c r="BT474" s="14"/>
    </row>
    <row r="475">
      <c r="A475" s="15"/>
      <c r="B475" s="2" t="s">
        <v>62</v>
      </c>
      <c r="C475" s="16" t="s">
        <v>680</v>
      </c>
      <c r="D475" s="17" t="s">
        <v>673</v>
      </c>
      <c r="E475" s="18" t="s">
        <v>65</v>
      </c>
      <c r="F475" s="19">
        <f t="shared" si="3"/>
        <v>0</v>
      </c>
      <c r="G475" s="20">
        <f t="shared" si="4"/>
        <v>12</v>
      </c>
      <c r="H475" s="21">
        <v>12.0</v>
      </c>
      <c r="I475" s="22">
        <v>0.0</v>
      </c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5"/>
      <c r="BN475" s="25"/>
      <c r="BO475" s="25"/>
      <c r="BP475" s="25"/>
      <c r="BQ475" s="14"/>
      <c r="BR475" s="14"/>
      <c r="BS475" s="14"/>
      <c r="BT475" s="14"/>
    </row>
    <row r="476">
      <c r="A476" s="15"/>
      <c r="B476" s="2"/>
      <c r="C476" s="16" t="s">
        <v>681</v>
      </c>
      <c r="D476" s="17" t="s">
        <v>673</v>
      </c>
      <c r="E476" s="18" t="s">
        <v>65</v>
      </c>
      <c r="F476" s="19">
        <f t="shared" si="3"/>
        <v>0</v>
      </c>
      <c r="G476" s="20">
        <f t="shared" si="4"/>
        <v>5</v>
      </c>
      <c r="H476" s="21">
        <v>5.0</v>
      </c>
      <c r="I476" s="22">
        <v>0.0</v>
      </c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37"/>
      <c r="BN476" s="37"/>
      <c r="BO476" s="37"/>
      <c r="BP476" s="37"/>
      <c r="BQ476" s="14"/>
      <c r="BR476" s="14"/>
      <c r="BS476" s="14"/>
      <c r="BT476" s="14"/>
    </row>
    <row r="477">
      <c r="A477" s="16"/>
      <c r="B477" s="2"/>
      <c r="C477" s="16" t="s">
        <v>682</v>
      </c>
      <c r="D477" s="17" t="s">
        <v>673</v>
      </c>
      <c r="E477" s="18" t="s">
        <v>65</v>
      </c>
      <c r="F477" s="19">
        <f t="shared" si="3"/>
        <v>0</v>
      </c>
      <c r="G477" s="20">
        <f t="shared" si="4"/>
        <v>1</v>
      </c>
      <c r="H477" s="21">
        <v>1.0</v>
      </c>
      <c r="I477" s="22">
        <v>0.0</v>
      </c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5"/>
      <c r="BN477" s="25"/>
      <c r="BO477" s="25"/>
      <c r="BP477" s="25"/>
      <c r="BQ477" s="14"/>
      <c r="BR477" s="14"/>
      <c r="BS477" s="14"/>
      <c r="BT477" s="14"/>
    </row>
    <row r="478">
      <c r="A478" s="26" t="s">
        <v>683</v>
      </c>
      <c r="B478" s="27" t="s">
        <v>72</v>
      </c>
      <c r="C478" s="28" t="s">
        <v>684</v>
      </c>
      <c r="D478" s="29" t="s">
        <v>685</v>
      </c>
      <c r="E478" s="30" t="s">
        <v>71</v>
      </c>
      <c r="F478" s="31">
        <f t="shared" si="3"/>
        <v>0</v>
      </c>
      <c r="G478" s="32">
        <f t="shared" si="4"/>
        <v>106</v>
      </c>
      <c r="H478" s="33">
        <v>106.0</v>
      </c>
      <c r="I478" s="34">
        <v>0.0</v>
      </c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25"/>
      <c r="BN478" s="25"/>
      <c r="BO478" s="25"/>
      <c r="BP478" s="25"/>
      <c r="BQ478" s="14"/>
      <c r="BR478" s="14"/>
      <c r="BS478" s="14"/>
      <c r="BT478" s="14"/>
    </row>
    <row r="479">
      <c r="A479" s="28" t="s">
        <v>686</v>
      </c>
      <c r="B479" s="27" t="s">
        <v>102</v>
      </c>
      <c r="C479" s="28" t="s">
        <v>687</v>
      </c>
      <c r="D479" s="29" t="s">
        <v>685</v>
      </c>
      <c r="E479" s="30" t="s">
        <v>71</v>
      </c>
      <c r="F479" s="31">
        <f t="shared" si="3"/>
        <v>3</v>
      </c>
      <c r="G479" s="32">
        <f t="shared" si="4"/>
        <v>68</v>
      </c>
      <c r="H479" s="33">
        <v>65.0</v>
      </c>
      <c r="I479" s="41">
        <v>4.0</v>
      </c>
      <c r="J479" s="36"/>
      <c r="K479" s="36"/>
      <c r="L479" s="36"/>
      <c r="M479" s="36"/>
      <c r="N479" s="36"/>
      <c r="O479" s="36"/>
      <c r="P479" s="36"/>
      <c r="Q479" s="36"/>
      <c r="R479" s="36"/>
      <c r="S479" s="35">
        <v>1.0</v>
      </c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5">
        <v>1.0</v>
      </c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5">
        <v>1.0</v>
      </c>
      <c r="BE479" s="36"/>
      <c r="BF479" s="36"/>
      <c r="BG479" s="36"/>
      <c r="BH479" s="36"/>
      <c r="BI479" s="36"/>
      <c r="BJ479" s="36"/>
      <c r="BK479" s="36"/>
      <c r="BL479" s="36"/>
      <c r="BM479" s="14"/>
      <c r="BN479" s="14"/>
      <c r="BO479" s="14"/>
      <c r="BP479" s="14"/>
      <c r="BQ479" s="14"/>
      <c r="BR479" s="14"/>
      <c r="BS479" s="14"/>
      <c r="BT479" s="14"/>
    </row>
    <row r="480">
      <c r="A480" s="15"/>
      <c r="B480" s="2"/>
      <c r="C480" s="16" t="s">
        <v>688</v>
      </c>
      <c r="D480" s="17" t="s">
        <v>685</v>
      </c>
      <c r="E480" s="18" t="s">
        <v>65</v>
      </c>
      <c r="F480" s="19">
        <f t="shared" si="3"/>
        <v>0</v>
      </c>
      <c r="G480" s="20">
        <f t="shared" si="4"/>
        <v>5</v>
      </c>
      <c r="H480" s="21">
        <v>5.0</v>
      </c>
      <c r="I480" s="22">
        <v>0.0</v>
      </c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37"/>
      <c r="BN480" s="37"/>
      <c r="BO480" s="37"/>
      <c r="BP480" s="37"/>
      <c r="BQ480" s="14"/>
      <c r="BR480" s="14"/>
      <c r="BS480" s="14"/>
      <c r="BT480" s="14"/>
    </row>
    <row r="481">
      <c r="A481" s="28"/>
      <c r="B481" s="27"/>
      <c r="C481" s="28" t="s">
        <v>689</v>
      </c>
      <c r="D481" s="29" t="s">
        <v>685</v>
      </c>
      <c r="E481" s="30" t="s">
        <v>71</v>
      </c>
      <c r="F481" s="31">
        <f t="shared" si="3"/>
        <v>0</v>
      </c>
      <c r="G481" s="32">
        <f t="shared" si="4"/>
        <v>1</v>
      </c>
      <c r="H481" s="33">
        <v>1.0</v>
      </c>
      <c r="I481" s="41">
        <v>0.0</v>
      </c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7"/>
      <c r="BN481" s="37"/>
      <c r="BO481" s="37"/>
      <c r="BP481" s="37"/>
      <c r="BQ481" s="14"/>
      <c r="BR481" s="14"/>
      <c r="BS481" s="14"/>
      <c r="BT481" s="14"/>
    </row>
    <row r="482">
      <c r="A482" s="15"/>
      <c r="B482" s="2"/>
      <c r="C482" s="16" t="s">
        <v>690</v>
      </c>
      <c r="D482" s="17" t="s">
        <v>685</v>
      </c>
      <c r="E482" s="18" t="s">
        <v>65</v>
      </c>
      <c r="F482" s="19">
        <f t="shared" si="3"/>
        <v>0</v>
      </c>
      <c r="G482" s="20">
        <f t="shared" si="4"/>
        <v>1</v>
      </c>
      <c r="H482" s="21">
        <v>1.0</v>
      </c>
      <c r="I482" s="22">
        <v>0.0</v>
      </c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37"/>
      <c r="BN482" s="37"/>
      <c r="BO482" s="37"/>
      <c r="BP482" s="37"/>
      <c r="BQ482" s="14"/>
      <c r="BR482" s="14"/>
      <c r="BS482" s="14"/>
      <c r="BT482" s="14"/>
    </row>
    <row r="483">
      <c r="A483" s="16"/>
      <c r="B483" s="2" t="s">
        <v>62</v>
      </c>
      <c r="C483" s="16" t="s">
        <v>691</v>
      </c>
      <c r="D483" s="17" t="s">
        <v>685</v>
      </c>
      <c r="E483" s="18" t="s">
        <v>65</v>
      </c>
      <c r="F483" s="19">
        <f t="shared" si="3"/>
        <v>7</v>
      </c>
      <c r="G483" s="20">
        <f t="shared" si="4"/>
        <v>62</v>
      </c>
      <c r="H483" s="21">
        <v>55.0</v>
      </c>
      <c r="I483" s="22">
        <v>13.0</v>
      </c>
      <c r="J483" s="23"/>
      <c r="K483" s="23"/>
      <c r="L483" s="23"/>
      <c r="M483" s="23"/>
      <c r="N483" s="23"/>
      <c r="O483" s="40">
        <v>1.0</v>
      </c>
      <c r="P483" s="23"/>
      <c r="Q483" s="23"/>
      <c r="R483" s="23"/>
      <c r="S483" s="23"/>
      <c r="T483" s="40">
        <v>1.0</v>
      </c>
      <c r="U483" s="23"/>
      <c r="V483" s="23"/>
      <c r="W483" s="40">
        <v>1.0</v>
      </c>
      <c r="X483" s="23"/>
      <c r="Y483" s="23"/>
      <c r="Z483" s="23"/>
      <c r="AA483" s="23"/>
      <c r="AB483" s="23"/>
      <c r="AC483" s="23"/>
      <c r="AD483" s="23"/>
      <c r="AE483" s="23"/>
      <c r="AF483" s="23"/>
      <c r="AG483" s="40">
        <v>1.0</v>
      </c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40">
        <v>1.0</v>
      </c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40">
        <v>1.0</v>
      </c>
      <c r="BG483" s="23"/>
      <c r="BH483" s="23"/>
      <c r="BI483" s="23"/>
      <c r="BJ483" s="40">
        <v>1.0</v>
      </c>
      <c r="BK483" s="23"/>
      <c r="BL483" s="23"/>
      <c r="BM483" s="14"/>
      <c r="BN483" s="14"/>
      <c r="BO483" s="14"/>
      <c r="BP483" s="14"/>
      <c r="BQ483" s="14"/>
      <c r="BR483" s="14"/>
      <c r="BS483" s="58"/>
      <c r="BT483" s="58"/>
    </row>
    <row r="484">
      <c r="A484" s="15"/>
      <c r="B484" s="2"/>
      <c r="C484" s="16" t="s">
        <v>692</v>
      </c>
      <c r="D484" s="17" t="s">
        <v>685</v>
      </c>
      <c r="E484" s="18" t="s">
        <v>65</v>
      </c>
      <c r="F484" s="19">
        <f t="shared" si="3"/>
        <v>0</v>
      </c>
      <c r="G484" s="20">
        <f t="shared" si="4"/>
        <v>1</v>
      </c>
      <c r="H484" s="21">
        <v>1.0</v>
      </c>
      <c r="I484" s="22">
        <v>0.0</v>
      </c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37"/>
      <c r="BN484" s="37"/>
      <c r="BO484" s="37"/>
      <c r="BP484" s="37"/>
      <c r="BQ484" s="14"/>
      <c r="BR484" s="14"/>
      <c r="BS484" s="14"/>
      <c r="BT484" s="14"/>
    </row>
    <row r="485">
      <c r="A485" s="15" t="s">
        <v>108</v>
      </c>
      <c r="B485" s="2"/>
      <c r="C485" s="16" t="s">
        <v>693</v>
      </c>
      <c r="D485" s="17" t="s">
        <v>685</v>
      </c>
      <c r="E485" s="18" t="s">
        <v>65</v>
      </c>
      <c r="F485" s="19">
        <f t="shared" si="3"/>
        <v>0</v>
      </c>
      <c r="G485" s="20">
        <f t="shared" si="4"/>
        <v>1</v>
      </c>
      <c r="H485" s="21">
        <v>1.0</v>
      </c>
      <c r="I485" s="22">
        <v>0.0</v>
      </c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5"/>
      <c r="BN485" s="25"/>
      <c r="BO485" s="25"/>
      <c r="BP485" s="25"/>
      <c r="BQ485" s="14"/>
      <c r="BR485" s="14"/>
      <c r="BS485" s="14"/>
      <c r="BT485" s="14"/>
    </row>
    <row r="486">
      <c r="A486" s="15"/>
      <c r="B486" s="2" t="s">
        <v>102</v>
      </c>
      <c r="C486" s="16" t="s">
        <v>694</v>
      </c>
      <c r="D486" s="17" t="s">
        <v>685</v>
      </c>
      <c r="E486" s="18" t="s">
        <v>65</v>
      </c>
      <c r="F486" s="19">
        <f t="shared" si="3"/>
        <v>0</v>
      </c>
      <c r="G486" s="20">
        <f t="shared" si="4"/>
        <v>1</v>
      </c>
      <c r="H486" s="21">
        <v>1.0</v>
      </c>
      <c r="I486" s="22">
        <v>1.0</v>
      </c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14"/>
      <c r="BN486" s="14"/>
      <c r="BO486" s="14"/>
      <c r="BP486" s="14"/>
      <c r="BQ486" s="14"/>
      <c r="BR486" s="14"/>
      <c r="BS486" s="58"/>
      <c r="BT486" s="58"/>
    </row>
    <row r="487">
      <c r="A487" s="15"/>
      <c r="B487" s="2" t="s">
        <v>102</v>
      </c>
      <c r="C487" s="16" t="s">
        <v>695</v>
      </c>
      <c r="D487" s="17" t="s">
        <v>685</v>
      </c>
      <c r="E487" s="78" t="s">
        <v>262</v>
      </c>
      <c r="F487" s="19">
        <f t="shared" si="3"/>
        <v>0</v>
      </c>
      <c r="G487" s="20">
        <f t="shared" si="4"/>
        <v>1</v>
      </c>
      <c r="H487" s="21">
        <v>1.0</v>
      </c>
      <c r="I487" s="22">
        <v>1.0</v>
      </c>
      <c r="J487" s="23"/>
      <c r="K487" s="23"/>
      <c r="L487" s="23"/>
      <c r="M487" s="23"/>
      <c r="N487" s="23"/>
      <c r="O487" s="23"/>
      <c r="P487" s="23"/>
      <c r="Q487" s="23"/>
      <c r="R487" s="40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14"/>
      <c r="BN487" s="14"/>
      <c r="BO487" s="14"/>
      <c r="BP487" s="14"/>
      <c r="BQ487" s="14"/>
      <c r="BR487" s="14"/>
      <c r="BS487" s="58"/>
      <c r="BT487" s="58"/>
    </row>
    <row r="488">
      <c r="A488" s="15"/>
      <c r="B488" s="2"/>
      <c r="C488" s="43" t="s">
        <v>696</v>
      </c>
      <c r="D488" s="17" t="s">
        <v>685</v>
      </c>
      <c r="E488" s="18" t="s">
        <v>65</v>
      </c>
      <c r="F488" s="19">
        <f t="shared" si="3"/>
        <v>1</v>
      </c>
      <c r="G488" s="20">
        <f t="shared" si="4"/>
        <v>1</v>
      </c>
      <c r="H488" s="21"/>
      <c r="I488" s="22"/>
      <c r="J488" s="23"/>
      <c r="K488" s="23"/>
      <c r="L488" s="23"/>
      <c r="M488" s="23"/>
      <c r="N488" s="23"/>
      <c r="O488" s="23"/>
      <c r="P488" s="23"/>
      <c r="Q488" s="23"/>
      <c r="R488" s="40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40">
        <v>1.0</v>
      </c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14"/>
      <c r="BN488" s="14"/>
      <c r="BO488" s="14"/>
      <c r="BP488" s="14"/>
      <c r="BQ488" s="14"/>
      <c r="BR488" s="14"/>
      <c r="BS488" s="58"/>
      <c r="BT488" s="58"/>
    </row>
    <row r="489">
      <c r="A489" s="15" t="s">
        <v>697</v>
      </c>
      <c r="B489" s="2" t="s">
        <v>62</v>
      </c>
      <c r="C489" s="16" t="s">
        <v>698</v>
      </c>
      <c r="D489" s="17" t="s">
        <v>699</v>
      </c>
      <c r="E489" s="18" t="s">
        <v>65</v>
      </c>
      <c r="F489" s="19">
        <f t="shared" si="3"/>
        <v>26</v>
      </c>
      <c r="G489" s="20">
        <f t="shared" si="4"/>
        <v>158</v>
      </c>
      <c r="H489" s="21">
        <v>132.0</v>
      </c>
      <c r="I489" s="22">
        <v>17.0</v>
      </c>
      <c r="J489" s="40">
        <v>1.0</v>
      </c>
      <c r="K489" s="23"/>
      <c r="L489" s="23"/>
      <c r="M489" s="40">
        <v>1.0</v>
      </c>
      <c r="N489" s="23"/>
      <c r="O489" s="23"/>
      <c r="P489" s="40">
        <v>1.0</v>
      </c>
      <c r="Q489" s="23"/>
      <c r="R489" s="40">
        <v>1.0</v>
      </c>
      <c r="S489" s="40">
        <v>1.0</v>
      </c>
      <c r="T489" s="23"/>
      <c r="U489" s="40">
        <v>1.0</v>
      </c>
      <c r="V489" s="40">
        <v>1.0</v>
      </c>
      <c r="W489" s="40">
        <v>1.0</v>
      </c>
      <c r="X489" s="40">
        <v>1.0</v>
      </c>
      <c r="Y489" s="23"/>
      <c r="Z489" s="23"/>
      <c r="AA489" s="40">
        <v>1.0</v>
      </c>
      <c r="AB489" s="23"/>
      <c r="AC489" s="40">
        <v>1.0</v>
      </c>
      <c r="AD489" s="40">
        <v>1.0</v>
      </c>
      <c r="AE489" s="23"/>
      <c r="AF489" s="40">
        <v>1.0</v>
      </c>
      <c r="AG489" s="23"/>
      <c r="AH489" s="40">
        <v>1.0</v>
      </c>
      <c r="AI489" s="40">
        <v>1.0</v>
      </c>
      <c r="AJ489" s="23"/>
      <c r="AK489" s="23"/>
      <c r="AL489" s="40">
        <v>1.0</v>
      </c>
      <c r="AM489" s="23"/>
      <c r="AN489" s="40">
        <v>1.0</v>
      </c>
      <c r="AO489" s="40">
        <v>1.0</v>
      </c>
      <c r="AP489" s="40">
        <v>1.0</v>
      </c>
      <c r="AQ489" s="23"/>
      <c r="AR489" s="23"/>
      <c r="AS489" s="23"/>
      <c r="AT489" s="23"/>
      <c r="AU489" s="40">
        <v>1.0</v>
      </c>
      <c r="AV489" s="23"/>
      <c r="AW489" s="23"/>
      <c r="AX489" s="40">
        <v>1.0</v>
      </c>
      <c r="AY489" s="40">
        <v>1.0</v>
      </c>
      <c r="AZ489" s="23"/>
      <c r="BA489" s="23"/>
      <c r="BB489" s="40">
        <v>1.0</v>
      </c>
      <c r="BC489" s="40">
        <v>1.0</v>
      </c>
      <c r="BD489" s="23"/>
      <c r="BE489" s="23"/>
      <c r="BF489" s="40">
        <v>1.0</v>
      </c>
      <c r="BG489" s="23"/>
      <c r="BH489" s="23"/>
      <c r="BI489" s="40">
        <v>1.0</v>
      </c>
      <c r="BJ489" s="23"/>
      <c r="BK489" s="23"/>
      <c r="BL489" s="23"/>
      <c r="BM489" s="14"/>
      <c r="BN489" s="14"/>
      <c r="BO489" s="14"/>
      <c r="BP489" s="14"/>
      <c r="BQ489" s="14"/>
      <c r="BR489" s="14"/>
      <c r="BS489" s="58"/>
      <c r="BT489" s="58"/>
    </row>
    <row r="490">
      <c r="A490" s="28"/>
      <c r="B490" s="27"/>
      <c r="C490" s="28" t="s">
        <v>700</v>
      </c>
      <c r="D490" s="29" t="s">
        <v>699</v>
      </c>
      <c r="E490" s="30" t="s">
        <v>71</v>
      </c>
      <c r="F490" s="31">
        <f t="shared" si="3"/>
        <v>0</v>
      </c>
      <c r="G490" s="32">
        <f t="shared" si="4"/>
        <v>2</v>
      </c>
      <c r="H490" s="33">
        <v>2.0</v>
      </c>
      <c r="I490" s="41">
        <v>0.0</v>
      </c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7"/>
      <c r="BN490" s="37"/>
      <c r="BO490" s="37"/>
      <c r="BP490" s="37"/>
      <c r="BQ490" s="14"/>
      <c r="BR490" s="14"/>
      <c r="BS490" s="14"/>
      <c r="BT490" s="14"/>
    </row>
    <row r="491">
      <c r="A491" s="26"/>
      <c r="B491" s="27" t="s">
        <v>72</v>
      </c>
      <c r="C491" s="28" t="s">
        <v>701</v>
      </c>
      <c r="D491" s="29" t="s">
        <v>699</v>
      </c>
      <c r="E491" s="30" t="s">
        <v>71</v>
      </c>
      <c r="F491" s="31">
        <f t="shared" si="3"/>
        <v>0</v>
      </c>
      <c r="G491" s="32">
        <f t="shared" si="4"/>
        <v>1</v>
      </c>
      <c r="H491" s="33">
        <v>1.0</v>
      </c>
      <c r="I491" s="34">
        <v>0.0</v>
      </c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25"/>
      <c r="BN491" s="25"/>
      <c r="BO491" s="25"/>
      <c r="BP491" s="25"/>
      <c r="BQ491" s="14"/>
      <c r="BR491" s="14"/>
      <c r="BS491" s="14"/>
      <c r="BT491" s="14"/>
    </row>
    <row r="492">
      <c r="A492" s="28"/>
      <c r="B492" s="27"/>
      <c r="C492" s="28" t="s">
        <v>702</v>
      </c>
      <c r="D492" s="29" t="s">
        <v>699</v>
      </c>
      <c r="E492" s="30" t="s">
        <v>71</v>
      </c>
      <c r="F492" s="31">
        <f t="shared" si="3"/>
        <v>6</v>
      </c>
      <c r="G492" s="32">
        <f t="shared" si="4"/>
        <v>12</v>
      </c>
      <c r="H492" s="33">
        <v>6.0</v>
      </c>
      <c r="I492" s="41">
        <v>2.0</v>
      </c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5">
        <v>1.0</v>
      </c>
      <c r="AU492" s="36"/>
      <c r="AV492" s="36"/>
      <c r="AW492" s="35">
        <v>1.0</v>
      </c>
      <c r="AX492" s="36"/>
      <c r="AY492" s="36"/>
      <c r="AZ492" s="35">
        <v>1.0</v>
      </c>
      <c r="BA492" s="36"/>
      <c r="BB492" s="35">
        <v>1.0</v>
      </c>
      <c r="BC492" s="35">
        <v>1.0</v>
      </c>
      <c r="BD492" s="35">
        <v>1.0</v>
      </c>
      <c r="BE492" s="36"/>
      <c r="BF492" s="36"/>
      <c r="BG492" s="36"/>
      <c r="BH492" s="36"/>
      <c r="BI492" s="36"/>
      <c r="BJ492" s="36"/>
      <c r="BK492" s="36"/>
      <c r="BL492" s="36"/>
      <c r="BM492" s="14"/>
      <c r="BN492" s="14"/>
      <c r="BO492" s="14"/>
      <c r="BP492" s="14"/>
      <c r="BQ492" s="14"/>
      <c r="BR492" s="14"/>
      <c r="BS492" s="14"/>
      <c r="BT492" s="14"/>
    </row>
    <row r="493">
      <c r="A493" s="15"/>
      <c r="B493" s="2"/>
      <c r="C493" s="16" t="s">
        <v>703</v>
      </c>
      <c r="D493" s="17" t="s">
        <v>699</v>
      </c>
      <c r="E493" s="59" t="s">
        <v>262</v>
      </c>
      <c r="F493" s="19">
        <v>0.0</v>
      </c>
      <c r="G493" s="20">
        <f t="shared" si="4"/>
        <v>1</v>
      </c>
      <c r="H493" s="21">
        <v>1.0</v>
      </c>
      <c r="I493" s="22">
        <v>0.0</v>
      </c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37"/>
      <c r="BN493" s="37"/>
      <c r="BO493" s="37"/>
      <c r="BP493" s="37"/>
      <c r="BQ493" s="14"/>
      <c r="BR493" s="14"/>
      <c r="BS493" s="14"/>
      <c r="BT493" s="14"/>
    </row>
    <row r="494">
      <c r="A494" s="28" t="s">
        <v>108</v>
      </c>
      <c r="B494" s="27"/>
      <c r="C494" s="28" t="s">
        <v>704</v>
      </c>
      <c r="D494" s="29" t="s">
        <v>699</v>
      </c>
      <c r="E494" s="30" t="s">
        <v>71</v>
      </c>
      <c r="F494" s="31">
        <f t="shared" ref="F494:F834" si="5">SUM(J494:BL494)</f>
        <v>1</v>
      </c>
      <c r="G494" s="32">
        <f t="shared" si="4"/>
        <v>5</v>
      </c>
      <c r="H494" s="33">
        <v>4.0</v>
      </c>
      <c r="I494" s="41">
        <v>0.0</v>
      </c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5">
        <v>1.0</v>
      </c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7"/>
      <c r="BN494" s="37"/>
      <c r="BO494" s="37"/>
      <c r="BP494" s="37"/>
      <c r="BQ494" s="14"/>
      <c r="BR494" s="14"/>
      <c r="BS494" s="14"/>
      <c r="BT494" s="14"/>
    </row>
    <row r="495">
      <c r="A495" s="15"/>
      <c r="B495" s="2"/>
      <c r="C495" s="16" t="s">
        <v>705</v>
      </c>
      <c r="D495" s="17" t="s">
        <v>699</v>
      </c>
      <c r="E495" s="18" t="s">
        <v>65</v>
      </c>
      <c r="F495" s="19">
        <f t="shared" si="5"/>
        <v>0</v>
      </c>
      <c r="G495" s="20">
        <f t="shared" si="4"/>
        <v>1</v>
      </c>
      <c r="H495" s="21">
        <v>1.0</v>
      </c>
      <c r="I495" s="22">
        <v>0.0</v>
      </c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37"/>
      <c r="BN495" s="37"/>
      <c r="BO495" s="37"/>
      <c r="BP495" s="37"/>
      <c r="BQ495" s="14"/>
      <c r="BR495" s="14"/>
      <c r="BS495" s="14"/>
      <c r="BT495" s="14"/>
    </row>
    <row r="496">
      <c r="A496" s="28"/>
      <c r="B496" s="27"/>
      <c r="C496" s="28" t="s">
        <v>706</v>
      </c>
      <c r="D496" s="29" t="s">
        <v>707</v>
      </c>
      <c r="E496" s="30" t="s">
        <v>71</v>
      </c>
      <c r="F496" s="31">
        <f t="shared" si="5"/>
        <v>0</v>
      </c>
      <c r="G496" s="32">
        <f t="shared" si="4"/>
        <v>3</v>
      </c>
      <c r="H496" s="33">
        <v>3.0</v>
      </c>
      <c r="I496" s="41">
        <v>0.0</v>
      </c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7"/>
      <c r="BN496" s="37"/>
      <c r="BO496" s="37"/>
      <c r="BP496" s="37"/>
      <c r="BQ496" s="14"/>
      <c r="BR496" s="14"/>
      <c r="BS496" s="14"/>
      <c r="BT496" s="14"/>
    </row>
    <row r="497" hidden="1">
      <c r="A497" s="15"/>
      <c r="B497" s="2"/>
      <c r="C497" s="16" t="s">
        <v>708</v>
      </c>
      <c r="D497" s="17" t="s">
        <v>707</v>
      </c>
      <c r="E497" s="18" t="s">
        <v>65</v>
      </c>
      <c r="F497" s="19">
        <f t="shared" si="5"/>
        <v>0</v>
      </c>
      <c r="G497" s="20">
        <f t="shared" si="4"/>
        <v>1</v>
      </c>
      <c r="H497" s="21">
        <v>1.0</v>
      </c>
      <c r="I497" s="22">
        <v>0.0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37"/>
      <c r="BN497" s="37"/>
      <c r="BO497" s="37"/>
      <c r="BP497" s="37"/>
      <c r="BQ497" s="14"/>
      <c r="BR497" s="14"/>
      <c r="BS497" s="14"/>
      <c r="BT497" s="14"/>
    </row>
    <row r="498">
      <c r="A498" s="15"/>
      <c r="B498" s="2"/>
      <c r="C498" s="16" t="s">
        <v>709</v>
      </c>
      <c r="D498" s="17" t="s">
        <v>707</v>
      </c>
      <c r="E498" s="18" t="s">
        <v>65</v>
      </c>
      <c r="F498" s="19">
        <f t="shared" si="5"/>
        <v>0</v>
      </c>
      <c r="G498" s="20">
        <f t="shared" si="4"/>
        <v>1</v>
      </c>
      <c r="H498" s="21">
        <v>1.0</v>
      </c>
      <c r="I498" s="22">
        <v>0.0</v>
      </c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5"/>
      <c r="BN498" s="25"/>
      <c r="BO498" s="25"/>
      <c r="BP498" s="25"/>
      <c r="BQ498" s="14"/>
      <c r="BR498" s="14"/>
      <c r="BS498" s="14"/>
      <c r="BT498" s="14"/>
    </row>
    <row r="499">
      <c r="A499" s="15"/>
      <c r="B499" s="2"/>
      <c r="C499" s="43" t="s">
        <v>710</v>
      </c>
      <c r="D499" s="17" t="s">
        <v>707</v>
      </c>
      <c r="E499" s="18" t="s">
        <v>65</v>
      </c>
      <c r="F499" s="19">
        <f t="shared" si="5"/>
        <v>1</v>
      </c>
      <c r="G499" s="20">
        <f t="shared" si="4"/>
        <v>2</v>
      </c>
      <c r="H499" s="21">
        <v>1.0</v>
      </c>
      <c r="I499" s="22">
        <v>0.0</v>
      </c>
      <c r="J499" s="40">
        <v>1.0</v>
      </c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37"/>
      <c r="BN499" s="37"/>
      <c r="BO499" s="37"/>
      <c r="BP499" s="37"/>
      <c r="BQ499" s="14"/>
      <c r="BR499" s="14"/>
      <c r="BS499" s="58"/>
      <c r="BT499" s="58"/>
    </row>
    <row r="500">
      <c r="A500" s="15"/>
      <c r="B500" s="2" t="s">
        <v>72</v>
      </c>
      <c r="C500" s="16" t="s">
        <v>711</v>
      </c>
      <c r="D500" s="17" t="s">
        <v>712</v>
      </c>
      <c r="E500" s="18" t="s">
        <v>65</v>
      </c>
      <c r="F500" s="19">
        <f t="shared" si="5"/>
        <v>0</v>
      </c>
      <c r="G500" s="20">
        <f t="shared" si="4"/>
        <v>1</v>
      </c>
      <c r="H500" s="21">
        <v>1.0</v>
      </c>
      <c r="I500" s="22">
        <v>0.0</v>
      </c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5"/>
      <c r="BN500" s="25"/>
      <c r="BO500" s="25"/>
      <c r="BP500" s="25"/>
      <c r="BQ500" s="14"/>
      <c r="BR500" s="14"/>
      <c r="BS500" s="14"/>
      <c r="BT500" s="14"/>
    </row>
    <row r="501">
      <c r="A501" s="15"/>
      <c r="B501" s="2"/>
      <c r="C501" s="16" t="s">
        <v>713</v>
      </c>
      <c r="D501" s="17" t="s">
        <v>712</v>
      </c>
      <c r="E501" s="18" t="s">
        <v>65</v>
      </c>
      <c r="F501" s="19">
        <f t="shared" si="5"/>
        <v>0</v>
      </c>
      <c r="G501" s="20">
        <f t="shared" si="4"/>
        <v>1</v>
      </c>
      <c r="H501" s="21">
        <v>1.0</v>
      </c>
      <c r="I501" s="22">
        <v>0.0</v>
      </c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37"/>
      <c r="BN501" s="37"/>
      <c r="BO501" s="37"/>
      <c r="BP501" s="37"/>
      <c r="BQ501" s="14"/>
      <c r="BR501" s="14"/>
      <c r="BS501" s="14"/>
      <c r="BT501" s="14"/>
    </row>
    <row r="502">
      <c r="A502" s="28"/>
      <c r="B502" s="27" t="s">
        <v>72</v>
      </c>
      <c r="C502" s="28" t="s">
        <v>714</v>
      </c>
      <c r="D502" s="29" t="s">
        <v>712</v>
      </c>
      <c r="E502" s="30" t="s">
        <v>71</v>
      </c>
      <c r="F502" s="31">
        <f t="shared" si="5"/>
        <v>0</v>
      </c>
      <c r="G502" s="32">
        <f t="shared" si="4"/>
        <v>4</v>
      </c>
      <c r="H502" s="33">
        <v>4.0</v>
      </c>
      <c r="I502" s="41">
        <v>0.0</v>
      </c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7"/>
      <c r="BN502" s="37"/>
      <c r="BO502" s="37"/>
      <c r="BP502" s="37"/>
      <c r="BQ502" s="14"/>
      <c r="BR502" s="14"/>
      <c r="BS502" s="14"/>
      <c r="BT502" s="14"/>
    </row>
    <row r="503">
      <c r="A503" s="15"/>
      <c r="B503" s="2"/>
      <c r="C503" s="16" t="s">
        <v>715</v>
      </c>
      <c r="D503" s="17" t="s">
        <v>712</v>
      </c>
      <c r="E503" s="18" t="s">
        <v>65</v>
      </c>
      <c r="F503" s="19">
        <f t="shared" si="5"/>
        <v>0</v>
      </c>
      <c r="G503" s="20">
        <f t="shared" si="4"/>
        <v>1</v>
      </c>
      <c r="H503" s="21">
        <v>1.0</v>
      </c>
      <c r="I503" s="22">
        <v>0.0</v>
      </c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37"/>
      <c r="BN503" s="37"/>
      <c r="BO503" s="37"/>
      <c r="BP503" s="37"/>
      <c r="BQ503" s="14"/>
      <c r="BR503" s="14"/>
      <c r="BS503" s="14"/>
      <c r="BT503" s="14"/>
    </row>
    <row r="504">
      <c r="A504" s="28" t="s">
        <v>108</v>
      </c>
      <c r="B504" s="27"/>
      <c r="C504" s="28" t="s">
        <v>716</v>
      </c>
      <c r="D504" s="29" t="s">
        <v>712</v>
      </c>
      <c r="E504" s="30" t="s">
        <v>71</v>
      </c>
      <c r="F504" s="31">
        <f t="shared" si="5"/>
        <v>0</v>
      </c>
      <c r="G504" s="32">
        <f t="shared" si="4"/>
        <v>1</v>
      </c>
      <c r="H504" s="33">
        <v>1.0</v>
      </c>
      <c r="I504" s="41">
        <v>0.0</v>
      </c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7"/>
      <c r="BN504" s="37"/>
      <c r="BO504" s="37"/>
      <c r="BP504" s="37"/>
      <c r="BQ504" s="14"/>
      <c r="BR504" s="14"/>
      <c r="BS504" s="14"/>
      <c r="BT504" s="14"/>
    </row>
    <row r="505">
      <c r="A505" s="26"/>
      <c r="B505" s="27" t="s">
        <v>75</v>
      </c>
      <c r="C505" s="28" t="s">
        <v>717</v>
      </c>
      <c r="D505" s="29" t="s">
        <v>712</v>
      </c>
      <c r="E505" s="30" t="s">
        <v>71</v>
      </c>
      <c r="F505" s="31">
        <f t="shared" si="5"/>
        <v>1</v>
      </c>
      <c r="G505" s="32">
        <f t="shared" si="4"/>
        <v>6</v>
      </c>
      <c r="H505" s="33">
        <v>5.0</v>
      </c>
      <c r="I505" s="34">
        <v>2.0</v>
      </c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5">
        <v>1.0</v>
      </c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14"/>
      <c r="BN505" s="14"/>
      <c r="BO505" s="14"/>
      <c r="BP505" s="14"/>
      <c r="BQ505" s="14"/>
      <c r="BR505" s="14"/>
      <c r="BS505" s="14"/>
      <c r="BT505" s="14"/>
    </row>
    <row r="506">
      <c r="A506" s="16"/>
      <c r="B506" s="2" t="s">
        <v>102</v>
      </c>
      <c r="C506" s="16" t="s">
        <v>718</v>
      </c>
      <c r="D506" s="17" t="s">
        <v>712</v>
      </c>
      <c r="E506" s="18" t="s">
        <v>65</v>
      </c>
      <c r="F506" s="19">
        <f t="shared" si="5"/>
        <v>0</v>
      </c>
      <c r="G506" s="20">
        <f t="shared" si="4"/>
        <v>2</v>
      </c>
      <c r="H506" s="21">
        <v>2.0</v>
      </c>
      <c r="I506" s="22">
        <v>0.0</v>
      </c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5"/>
      <c r="BN506" s="25"/>
      <c r="BO506" s="25"/>
      <c r="BP506" s="25"/>
      <c r="BQ506" s="14"/>
      <c r="BR506" s="14"/>
      <c r="BS506" s="14"/>
      <c r="BT506" s="14"/>
    </row>
    <row r="507">
      <c r="A507" s="15"/>
      <c r="B507" s="2" t="s">
        <v>62</v>
      </c>
      <c r="C507" s="16" t="s">
        <v>719</v>
      </c>
      <c r="D507" s="17" t="s">
        <v>712</v>
      </c>
      <c r="E507" s="18" t="s">
        <v>65</v>
      </c>
      <c r="F507" s="19">
        <f t="shared" si="5"/>
        <v>0</v>
      </c>
      <c r="G507" s="20">
        <f t="shared" si="4"/>
        <v>7</v>
      </c>
      <c r="H507" s="21">
        <v>7.0</v>
      </c>
      <c r="I507" s="22">
        <v>2.0</v>
      </c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14"/>
      <c r="BN507" s="14"/>
      <c r="BO507" s="14"/>
      <c r="BP507" s="14"/>
      <c r="BQ507" s="14"/>
      <c r="BR507" s="14"/>
      <c r="BS507" s="58"/>
      <c r="BT507" s="58"/>
    </row>
    <row r="508">
      <c r="A508" s="28"/>
      <c r="B508" s="27"/>
      <c r="C508" s="28" t="s">
        <v>720</v>
      </c>
      <c r="D508" s="29" t="s">
        <v>712</v>
      </c>
      <c r="E508" s="30" t="s">
        <v>71</v>
      </c>
      <c r="F508" s="31">
        <f t="shared" si="5"/>
        <v>1</v>
      </c>
      <c r="G508" s="32">
        <f t="shared" si="4"/>
        <v>4</v>
      </c>
      <c r="H508" s="33">
        <v>3.0</v>
      </c>
      <c r="I508" s="41">
        <v>1.0</v>
      </c>
      <c r="J508" s="35">
        <v>1.0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14"/>
      <c r="BN508" s="14"/>
      <c r="BO508" s="14"/>
      <c r="BP508" s="14"/>
      <c r="BQ508" s="14"/>
      <c r="BR508" s="14"/>
      <c r="BS508" s="14"/>
      <c r="BT508" s="14"/>
    </row>
    <row r="509">
      <c r="A509" s="26" t="s">
        <v>721</v>
      </c>
      <c r="B509" s="27" t="s">
        <v>72</v>
      </c>
      <c r="C509" s="28" t="s">
        <v>722</v>
      </c>
      <c r="D509" s="69" t="s">
        <v>712</v>
      </c>
      <c r="E509" s="30" t="s">
        <v>71</v>
      </c>
      <c r="F509" s="31">
        <f t="shared" si="5"/>
        <v>19</v>
      </c>
      <c r="G509" s="32">
        <f t="shared" si="4"/>
        <v>289</v>
      </c>
      <c r="H509" s="33">
        <v>270.0</v>
      </c>
      <c r="I509" s="34">
        <v>16.0</v>
      </c>
      <c r="J509" s="35">
        <v>1.0</v>
      </c>
      <c r="K509" s="35">
        <v>1.0</v>
      </c>
      <c r="L509" s="36"/>
      <c r="M509" s="36"/>
      <c r="N509" s="36"/>
      <c r="O509" s="35">
        <v>1.0</v>
      </c>
      <c r="P509" s="36"/>
      <c r="Q509" s="35">
        <v>1.0</v>
      </c>
      <c r="R509" s="36"/>
      <c r="S509" s="36"/>
      <c r="T509" s="36"/>
      <c r="U509" s="36"/>
      <c r="V509" s="35">
        <v>1.0</v>
      </c>
      <c r="W509" s="36"/>
      <c r="X509" s="35">
        <v>1.0</v>
      </c>
      <c r="Y509" s="36"/>
      <c r="Z509" s="35">
        <v>1.0</v>
      </c>
      <c r="AA509" s="36"/>
      <c r="AB509" s="35">
        <v>1.0</v>
      </c>
      <c r="AC509" s="36"/>
      <c r="AD509" s="36"/>
      <c r="AE509" s="35">
        <v>1.0</v>
      </c>
      <c r="AF509" s="36"/>
      <c r="AG509" s="35">
        <v>1.0</v>
      </c>
      <c r="AH509" s="36"/>
      <c r="AI509" s="35">
        <v>1.0</v>
      </c>
      <c r="AJ509" s="36"/>
      <c r="AK509" s="35">
        <v>1.0</v>
      </c>
      <c r="AL509" s="36"/>
      <c r="AM509" s="36"/>
      <c r="AN509" s="36"/>
      <c r="AO509" s="35">
        <v>1.0</v>
      </c>
      <c r="AP509" s="36"/>
      <c r="AQ509" s="35">
        <v>1.0</v>
      </c>
      <c r="AR509" s="36"/>
      <c r="AS509" s="36"/>
      <c r="AT509" s="36"/>
      <c r="AU509" s="36"/>
      <c r="AV509" s="35">
        <v>1.0</v>
      </c>
      <c r="AW509" s="36"/>
      <c r="AX509" s="35">
        <v>1.0</v>
      </c>
      <c r="AY509" s="35">
        <v>1.0</v>
      </c>
      <c r="AZ509" s="35">
        <v>1.0</v>
      </c>
      <c r="BA509" s="36"/>
      <c r="BB509" s="35">
        <v>1.0</v>
      </c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14"/>
      <c r="BN509" s="14"/>
      <c r="BO509" s="14"/>
      <c r="BP509" s="14"/>
      <c r="BQ509" s="14"/>
      <c r="BR509" s="14"/>
      <c r="BS509" s="14"/>
      <c r="BT509" s="14"/>
    </row>
    <row r="510">
      <c r="A510" s="26"/>
      <c r="B510" s="27"/>
      <c r="C510" s="42" t="s">
        <v>723</v>
      </c>
      <c r="D510" s="69" t="s">
        <v>712</v>
      </c>
      <c r="E510" s="30" t="s">
        <v>71</v>
      </c>
      <c r="F510" s="31">
        <f t="shared" si="5"/>
        <v>1</v>
      </c>
      <c r="G510" s="32">
        <f t="shared" si="4"/>
        <v>1</v>
      </c>
      <c r="H510" s="33"/>
      <c r="I510" s="34"/>
      <c r="J510" s="35"/>
      <c r="K510" s="35"/>
      <c r="L510" s="36"/>
      <c r="M510" s="36"/>
      <c r="N510" s="36"/>
      <c r="O510" s="35"/>
      <c r="P510" s="36"/>
      <c r="Q510" s="35"/>
      <c r="R510" s="36"/>
      <c r="S510" s="36"/>
      <c r="T510" s="36"/>
      <c r="U510" s="36"/>
      <c r="V510" s="35"/>
      <c r="W510" s="36"/>
      <c r="X510" s="35"/>
      <c r="Y510" s="36"/>
      <c r="Z510" s="35"/>
      <c r="AA510" s="36"/>
      <c r="AB510" s="35"/>
      <c r="AC510" s="36"/>
      <c r="AD510" s="36"/>
      <c r="AE510" s="35"/>
      <c r="AF510" s="36"/>
      <c r="AG510" s="35"/>
      <c r="AH510" s="36"/>
      <c r="AI510" s="35"/>
      <c r="AJ510" s="36"/>
      <c r="AK510" s="35"/>
      <c r="AL510" s="36"/>
      <c r="AM510" s="36"/>
      <c r="AN510" s="36"/>
      <c r="AO510" s="35"/>
      <c r="AP510" s="36"/>
      <c r="AQ510" s="35">
        <v>1.0</v>
      </c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14"/>
      <c r="BN510" s="14"/>
      <c r="BO510" s="14"/>
      <c r="BP510" s="14"/>
      <c r="BQ510" s="14"/>
      <c r="BR510" s="14"/>
      <c r="BS510" s="14"/>
      <c r="BT510" s="14"/>
    </row>
    <row r="511">
      <c r="A511" s="15"/>
      <c r="B511" s="2"/>
      <c r="C511" s="16" t="s">
        <v>724</v>
      </c>
      <c r="D511" s="17" t="s">
        <v>712</v>
      </c>
      <c r="E511" s="18" t="s">
        <v>65</v>
      </c>
      <c r="F511" s="19">
        <f t="shared" si="5"/>
        <v>21</v>
      </c>
      <c r="G511" s="20">
        <f t="shared" si="4"/>
        <v>24</v>
      </c>
      <c r="H511" s="21">
        <v>3.0</v>
      </c>
      <c r="I511" s="22">
        <v>3.0</v>
      </c>
      <c r="J511" s="23"/>
      <c r="K511" s="23"/>
      <c r="L511" s="23"/>
      <c r="M511" s="23"/>
      <c r="N511" s="23"/>
      <c r="O511" s="23"/>
      <c r="P511" s="23"/>
      <c r="Q511" s="23"/>
      <c r="R511" s="40">
        <v>1.0</v>
      </c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40">
        <v>1.0</v>
      </c>
      <c r="AJ511" s="23"/>
      <c r="AK511" s="23"/>
      <c r="AL511" s="23"/>
      <c r="AM511" s="23"/>
      <c r="AN511" s="23"/>
      <c r="AO511" s="40">
        <v>1.0</v>
      </c>
      <c r="AP511" s="23"/>
      <c r="AQ511" s="23"/>
      <c r="AR511" s="40">
        <v>1.0</v>
      </c>
      <c r="AS511" s="40">
        <v>1.0</v>
      </c>
      <c r="AT511" s="23"/>
      <c r="AU511" s="40">
        <v>1.0</v>
      </c>
      <c r="AV511" s="40">
        <v>1.0</v>
      </c>
      <c r="AW511" s="40">
        <v>1.0</v>
      </c>
      <c r="AX511" s="40">
        <v>1.0</v>
      </c>
      <c r="AY511" s="40">
        <v>1.0</v>
      </c>
      <c r="AZ511" s="40">
        <v>1.0</v>
      </c>
      <c r="BA511" s="40">
        <v>1.0</v>
      </c>
      <c r="BB511" s="40">
        <v>1.0</v>
      </c>
      <c r="BC511" s="40">
        <v>1.0</v>
      </c>
      <c r="BD511" s="40">
        <v>1.0</v>
      </c>
      <c r="BE511" s="40">
        <v>1.0</v>
      </c>
      <c r="BF511" s="40">
        <v>1.0</v>
      </c>
      <c r="BG511" s="40">
        <v>1.0</v>
      </c>
      <c r="BH511" s="40">
        <v>1.0</v>
      </c>
      <c r="BI511" s="40">
        <v>1.0</v>
      </c>
      <c r="BJ511" s="40">
        <v>1.0</v>
      </c>
      <c r="BK511" s="23"/>
      <c r="BL511" s="23"/>
      <c r="BM511" s="14"/>
      <c r="BN511" s="14"/>
      <c r="BO511" s="14"/>
      <c r="BP511" s="14"/>
      <c r="BQ511" s="14"/>
      <c r="BR511" s="14"/>
      <c r="BS511" s="58"/>
      <c r="BT511" s="58"/>
    </row>
    <row r="512">
      <c r="A512" s="15"/>
      <c r="B512" s="2"/>
      <c r="C512" s="16" t="s">
        <v>725</v>
      </c>
      <c r="D512" s="17" t="s">
        <v>726</v>
      </c>
      <c r="E512" s="18" t="s">
        <v>65</v>
      </c>
      <c r="F512" s="19">
        <f t="shared" si="5"/>
        <v>0</v>
      </c>
      <c r="G512" s="20">
        <f t="shared" si="4"/>
        <v>1</v>
      </c>
      <c r="H512" s="21">
        <v>1.0</v>
      </c>
      <c r="I512" s="22">
        <v>0.0</v>
      </c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37"/>
      <c r="BN512" s="37"/>
      <c r="BO512" s="37"/>
      <c r="BP512" s="37"/>
      <c r="BQ512" s="14"/>
      <c r="BR512" s="14"/>
      <c r="BS512" s="14"/>
      <c r="BT512" s="14"/>
    </row>
    <row r="513">
      <c r="A513" s="28" t="s">
        <v>727</v>
      </c>
      <c r="B513" s="27" t="s">
        <v>75</v>
      </c>
      <c r="C513" s="44" t="s">
        <v>728</v>
      </c>
      <c r="D513" s="29" t="s">
        <v>726</v>
      </c>
      <c r="E513" s="30" t="s">
        <v>71</v>
      </c>
      <c r="F513" s="31">
        <f t="shared" si="5"/>
        <v>40</v>
      </c>
      <c r="G513" s="45">
        <f t="shared" si="4"/>
        <v>1017</v>
      </c>
      <c r="H513" s="33">
        <v>977.0</v>
      </c>
      <c r="I513" s="41">
        <v>41.0</v>
      </c>
      <c r="J513" s="35">
        <v>1.0</v>
      </c>
      <c r="K513" s="35">
        <v>1.0</v>
      </c>
      <c r="L513" s="35">
        <v>1.0</v>
      </c>
      <c r="M513" s="35">
        <v>1.0</v>
      </c>
      <c r="N513" s="35">
        <v>1.0</v>
      </c>
      <c r="O513" s="35">
        <v>1.0</v>
      </c>
      <c r="P513" s="35">
        <v>1.0</v>
      </c>
      <c r="Q513" s="36"/>
      <c r="R513" s="35">
        <v>1.0</v>
      </c>
      <c r="S513" s="36"/>
      <c r="T513" s="36"/>
      <c r="U513" s="35">
        <v>1.0</v>
      </c>
      <c r="V513" s="35">
        <v>1.0</v>
      </c>
      <c r="W513" s="35">
        <v>1.0</v>
      </c>
      <c r="X513" s="35">
        <v>1.0</v>
      </c>
      <c r="Y513" s="35">
        <v>1.0</v>
      </c>
      <c r="Z513" s="35">
        <v>1.0</v>
      </c>
      <c r="AA513" s="35">
        <v>1.0</v>
      </c>
      <c r="AB513" s="35">
        <v>1.0</v>
      </c>
      <c r="AC513" s="35">
        <v>1.0</v>
      </c>
      <c r="AD513" s="36"/>
      <c r="AE513" s="35">
        <v>1.0</v>
      </c>
      <c r="AF513" s="35">
        <v>1.0</v>
      </c>
      <c r="AG513" s="36"/>
      <c r="AH513" s="35">
        <v>1.0</v>
      </c>
      <c r="AI513" s="35">
        <v>1.0</v>
      </c>
      <c r="AJ513" s="35">
        <v>1.0</v>
      </c>
      <c r="AK513" s="35">
        <v>1.0</v>
      </c>
      <c r="AL513" s="35">
        <v>1.0</v>
      </c>
      <c r="AM513" s="35">
        <v>1.0</v>
      </c>
      <c r="AN513" s="35">
        <v>1.0</v>
      </c>
      <c r="AO513" s="35">
        <v>1.0</v>
      </c>
      <c r="AP513" s="36"/>
      <c r="AQ513" s="35">
        <v>1.0</v>
      </c>
      <c r="AR513" s="36"/>
      <c r="AS513" s="35">
        <v>1.0</v>
      </c>
      <c r="AT513" s="35">
        <v>1.0</v>
      </c>
      <c r="AU513" s="36"/>
      <c r="AV513" s="35">
        <v>1.0</v>
      </c>
      <c r="AW513" s="35">
        <v>1.0</v>
      </c>
      <c r="AX513" s="35">
        <v>1.0</v>
      </c>
      <c r="AY513" s="36"/>
      <c r="AZ513" s="35">
        <v>1.0</v>
      </c>
      <c r="BA513" s="36"/>
      <c r="BB513" s="36"/>
      <c r="BC513" s="35">
        <v>1.0</v>
      </c>
      <c r="BD513" s="35">
        <v>1.0</v>
      </c>
      <c r="BE513" s="35">
        <v>1.0</v>
      </c>
      <c r="BF513" s="35">
        <v>1.0</v>
      </c>
      <c r="BG513" s="36"/>
      <c r="BH513" s="35">
        <v>1.0</v>
      </c>
      <c r="BI513" s="35">
        <v>1.0</v>
      </c>
      <c r="BJ513" s="36"/>
      <c r="BK513" s="36"/>
      <c r="BL513" s="36"/>
      <c r="BM513" s="14"/>
      <c r="BN513" s="14"/>
      <c r="BO513" s="14"/>
      <c r="BP513" s="14"/>
      <c r="BQ513" s="14"/>
      <c r="BR513" s="14"/>
      <c r="BS513" s="14"/>
      <c r="BT513" s="14"/>
    </row>
    <row r="514">
      <c r="A514" s="15" t="s">
        <v>729</v>
      </c>
      <c r="B514" s="2" t="s">
        <v>102</v>
      </c>
      <c r="C514" s="16" t="s">
        <v>730</v>
      </c>
      <c r="D514" s="17" t="s">
        <v>726</v>
      </c>
      <c r="E514" s="18" t="s">
        <v>65</v>
      </c>
      <c r="F514" s="19">
        <f t="shared" si="5"/>
        <v>40</v>
      </c>
      <c r="G514" s="20">
        <f t="shared" si="4"/>
        <v>744</v>
      </c>
      <c r="H514" s="21">
        <v>704.0</v>
      </c>
      <c r="I514" s="22">
        <v>46.0</v>
      </c>
      <c r="J514" s="40">
        <v>1.0</v>
      </c>
      <c r="K514" s="40">
        <v>1.0</v>
      </c>
      <c r="L514" s="40">
        <v>1.0</v>
      </c>
      <c r="M514" s="40">
        <v>1.0</v>
      </c>
      <c r="N514" s="40">
        <v>1.0</v>
      </c>
      <c r="O514" s="40">
        <v>1.0</v>
      </c>
      <c r="P514" s="40">
        <v>1.0</v>
      </c>
      <c r="Q514" s="23"/>
      <c r="R514" s="23"/>
      <c r="S514" s="40">
        <v>1.0</v>
      </c>
      <c r="T514" s="40">
        <v>1.0</v>
      </c>
      <c r="U514" s="40">
        <v>1.0</v>
      </c>
      <c r="V514" s="40">
        <v>1.0</v>
      </c>
      <c r="W514" s="23"/>
      <c r="X514" s="40">
        <v>1.0</v>
      </c>
      <c r="Y514" s="40">
        <v>1.0</v>
      </c>
      <c r="Z514" s="40">
        <v>1.0</v>
      </c>
      <c r="AA514" s="40">
        <v>1.0</v>
      </c>
      <c r="AB514" s="40">
        <v>1.0</v>
      </c>
      <c r="AC514" s="40">
        <v>1.0</v>
      </c>
      <c r="AD514" s="23"/>
      <c r="AE514" s="40">
        <v>1.0</v>
      </c>
      <c r="AF514" s="40">
        <v>1.0</v>
      </c>
      <c r="AG514" s="40">
        <v>1.0</v>
      </c>
      <c r="AH514" s="40">
        <v>1.0</v>
      </c>
      <c r="AI514" s="23"/>
      <c r="AJ514" s="23"/>
      <c r="AK514" s="40">
        <v>1.0</v>
      </c>
      <c r="AL514" s="23"/>
      <c r="AM514" s="40">
        <v>1.0</v>
      </c>
      <c r="AN514" s="40">
        <v>1.0</v>
      </c>
      <c r="AO514" s="40">
        <v>1.0</v>
      </c>
      <c r="AP514" s="40">
        <v>1.0</v>
      </c>
      <c r="AQ514" s="23"/>
      <c r="AR514" s="40">
        <v>1.0</v>
      </c>
      <c r="AS514" s="40">
        <v>1.0</v>
      </c>
      <c r="AT514" s="40">
        <v>1.0</v>
      </c>
      <c r="AU514" s="40">
        <v>1.0</v>
      </c>
      <c r="AV514" s="23"/>
      <c r="AW514" s="40">
        <v>1.0</v>
      </c>
      <c r="AX514" s="40">
        <v>1.0</v>
      </c>
      <c r="AY514" s="23"/>
      <c r="AZ514" s="40">
        <v>1.0</v>
      </c>
      <c r="BA514" s="40">
        <v>1.0</v>
      </c>
      <c r="BB514" s="40">
        <v>1.0</v>
      </c>
      <c r="BC514" s="23"/>
      <c r="BD514" s="40">
        <v>1.0</v>
      </c>
      <c r="BE514" s="40">
        <v>1.0</v>
      </c>
      <c r="BF514" s="40">
        <v>1.0</v>
      </c>
      <c r="BG514" s="40">
        <v>1.0</v>
      </c>
      <c r="BH514" s="40">
        <v>1.0</v>
      </c>
      <c r="BI514" s="23"/>
      <c r="BJ514" s="23"/>
      <c r="BK514" s="23"/>
      <c r="BL514" s="23"/>
      <c r="BM514" s="14"/>
      <c r="BN514" s="14"/>
      <c r="BO514" s="14"/>
      <c r="BP514" s="14"/>
      <c r="BQ514" s="14"/>
      <c r="BR514" s="14"/>
      <c r="BS514" s="58"/>
      <c r="BT514" s="58"/>
    </row>
    <row r="515">
      <c r="A515" s="28" t="s">
        <v>731</v>
      </c>
      <c r="B515" s="27" t="s">
        <v>102</v>
      </c>
      <c r="C515" s="28" t="s">
        <v>732</v>
      </c>
      <c r="D515" s="29" t="s">
        <v>726</v>
      </c>
      <c r="E515" s="30" t="s">
        <v>71</v>
      </c>
      <c r="F515" s="31">
        <f t="shared" si="5"/>
        <v>1</v>
      </c>
      <c r="G515" s="32">
        <f t="shared" si="4"/>
        <v>407</v>
      </c>
      <c r="H515" s="33">
        <v>406.0</v>
      </c>
      <c r="I515" s="41">
        <v>21.0</v>
      </c>
      <c r="J515" s="36"/>
      <c r="K515" s="36"/>
      <c r="L515" s="36"/>
      <c r="M515" s="35">
        <v>1.0</v>
      </c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14"/>
      <c r="BN515" s="14"/>
      <c r="BO515" s="14"/>
      <c r="BP515" s="14"/>
      <c r="BQ515" s="14"/>
      <c r="BR515" s="14"/>
      <c r="BS515" s="14"/>
      <c r="BT515" s="14"/>
    </row>
    <row r="516">
      <c r="A516" s="26" t="s">
        <v>733</v>
      </c>
      <c r="B516" s="27" t="s">
        <v>102</v>
      </c>
      <c r="C516" s="28" t="s">
        <v>734</v>
      </c>
      <c r="D516" s="29" t="s">
        <v>726</v>
      </c>
      <c r="E516" s="30" t="s">
        <v>71</v>
      </c>
      <c r="F516" s="31">
        <f t="shared" si="5"/>
        <v>0</v>
      </c>
      <c r="G516" s="32">
        <f t="shared" si="4"/>
        <v>341</v>
      </c>
      <c r="H516" s="33">
        <v>341.0</v>
      </c>
      <c r="I516" s="34">
        <v>8.0</v>
      </c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14"/>
      <c r="BN516" s="14"/>
      <c r="BO516" s="14"/>
      <c r="BP516" s="14"/>
      <c r="BQ516" s="14"/>
      <c r="BR516" s="14"/>
      <c r="BS516" s="14"/>
      <c r="BT516" s="14"/>
    </row>
    <row r="517">
      <c r="A517" s="28" t="s">
        <v>735</v>
      </c>
      <c r="B517" s="27" t="s">
        <v>69</v>
      </c>
      <c r="C517" s="28" t="s">
        <v>736</v>
      </c>
      <c r="D517" s="29" t="s">
        <v>726</v>
      </c>
      <c r="E517" s="30" t="s">
        <v>71</v>
      </c>
      <c r="F517" s="31">
        <f t="shared" si="5"/>
        <v>43</v>
      </c>
      <c r="G517" s="32">
        <f t="shared" si="4"/>
        <v>381</v>
      </c>
      <c r="H517" s="33">
        <v>338.0</v>
      </c>
      <c r="I517" s="41">
        <v>52.0</v>
      </c>
      <c r="J517" s="35">
        <v>1.0</v>
      </c>
      <c r="K517" s="35">
        <v>1.0</v>
      </c>
      <c r="L517" s="36"/>
      <c r="M517" s="35">
        <v>1.0</v>
      </c>
      <c r="N517" s="35">
        <v>1.0</v>
      </c>
      <c r="O517" s="35">
        <v>1.0</v>
      </c>
      <c r="P517" s="35">
        <v>1.0</v>
      </c>
      <c r="Q517" s="35">
        <v>1.0</v>
      </c>
      <c r="R517" s="35">
        <v>1.0</v>
      </c>
      <c r="S517" s="36"/>
      <c r="T517" s="35">
        <v>1.0</v>
      </c>
      <c r="U517" s="35">
        <v>1.0</v>
      </c>
      <c r="V517" s="35">
        <v>1.0</v>
      </c>
      <c r="W517" s="35">
        <v>1.0</v>
      </c>
      <c r="X517" s="36"/>
      <c r="Y517" s="35">
        <v>1.0</v>
      </c>
      <c r="Z517" s="35">
        <v>1.0</v>
      </c>
      <c r="AA517" s="35">
        <v>1.0</v>
      </c>
      <c r="AB517" s="35">
        <v>1.0</v>
      </c>
      <c r="AC517" s="35">
        <v>1.0</v>
      </c>
      <c r="AD517" s="35">
        <v>1.0</v>
      </c>
      <c r="AE517" s="35">
        <v>1.0</v>
      </c>
      <c r="AF517" s="35">
        <v>1.0</v>
      </c>
      <c r="AG517" s="35">
        <v>1.0</v>
      </c>
      <c r="AH517" s="35">
        <v>1.0</v>
      </c>
      <c r="AI517" s="35">
        <v>1.0</v>
      </c>
      <c r="AJ517" s="35">
        <v>1.0</v>
      </c>
      <c r="AK517" s="35">
        <v>1.0</v>
      </c>
      <c r="AL517" s="35">
        <v>1.0</v>
      </c>
      <c r="AM517" s="35">
        <v>1.0</v>
      </c>
      <c r="AN517" s="35">
        <v>1.0</v>
      </c>
      <c r="AO517" s="36"/>
      <c r="AP517" s="35">
        <v>1.0</v>
      </c>
      <c r="AQ517" s="35">
        <v>1.0</v>
      </c>
      <c r="AR517" s="35">
        <v>1.0</v>
      </c>
      <c r="AS517" s="36"/>
      <c r="AT517" s="35">
        <v>1.0</v>
      </c>
      <c r="AU517" s="36"/>
      <c r="AV517" s="35">
        <v>1.0</v>
      </c>
      <c r="AW517" s="36"/>
      <c r="AX517" s="35">
        <v>1.0</v>
      </c>
      <c r="AY517" s="35">
        <v>1.0</v>
      </c>
      <c r="AZ517" s="35">
        <v>1.0</v>
      </c>
      <c r="BA517" s="35">
        <v>1.0</v>
      </c>
      <c r="BB517" s="35">
        <v>1.0</v>
      </c>
      <c r="BC517" s="35">
        <v>1.0</v>
      </c>
      <c r="BD517" s="36"/>
      <c r="BE517" s="35">
        <v>1.0</v>
      </c>
      <c r="BF517" s="35">
        <v>1.0</v>
      </c>
      <c r="BG517" s="36"/>
      <c r="BH517" s="36"/>
      <c r="BI517" s="35">
        <v>1.0</v>
      </c>
      <c r="BJ517" s="35">
        <v>1.0</v>
      </c>
      <c r="BK517" s="36"/>
      <c r="BL517" s="36"/>
      <c r="BM517" s="14"/>
      <c r="BN517" s="14"/>
      <c r="BO517" s="14"/>
      <c r="BP517" s="14"/>
      <c r="BQ517" s="14"/>
      <c r="BR517" s="14"/>
      <c r="BS517" s="14"/>
      <c r="BT517" s="14"/>
    </row>
    <row r="518">
      <c r="A518" s="15"/>
      <c r="B518" s="2"/>
      <c r="C518" s="16" t="s">
        <v>737</v>
      </c>
      <c r="D518" s="17" t="s">
        <v>726</v>
      </c>
      <c r="E518" s="18" t="s">
        <v>65</v>
      </c>
      <c r="F518" s="19">
        <f t="shared" si="5"/>
        <v>1</v>
      </c>
      <c r="G518" s="20">
        <f t="shared" si="4"/>
        <v>6</v>
      </c>
      <c r="H518" s="21">
        <v>5.0</v>
      </c>
      <c r="I518" s="22">
        <v>0.0</v>
      </c>
      <c r="J518" s="40">
        <v>1.0</v>
      </c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37"/>
      <c r="BN518" s="37"/>
      <c r="BO518" s="37"/>
      <c r="BP518" s="37"/>
      <c r="BQ518" s="14"/>
      <c r="BR518" s="14"/>
      <c r="BS518" s="14"/>
      <c r="BT518" s="14"/>
    </row>
    <row r="519">
      <c r="A519" s="15"/>
      <c r="B519" s="2"/>
      <c r="C519" s="16" t="s">
        <v>738</v>
      </c>
      <c r="D519" s="17" t="s">
        <v>726</v>
      </c>
      <c r="E519" s="18" t="s">
        <v>65</v>
      </c>
      <c r="F519" s="19">
        <f t="shared" si="5"/>
        <v>0</v>
      </c>
      <c r="G519" s="20">
        <f t="shared" si="4"/>
        <v>1</v>
      </c>
      <c r="H519" s="21">
        <v>1.0</v>
      </c>
      <c r="I519" s="22">
        <v>0.0</v>
      </c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5"/>
      <c r="BN519" s="25"/>
      <c r="BO519" s="25"/>
      <c r="BP519" s="25"/>
      <c r="BQ519" s="14"/>
      <c r="BR519" s="14"/>
      <c r="BS519" s="14"/>
      <c r="BT519" s="14"/>
    </row>
    <row r="520">
      <c r="A520" s="15"/>
      <c r="B520" s="2"/>
      <c r="C520" s="16" t="s">
        <v>739</v>
      </c>
      <c r="D520" s="17" t="s">
        <v>726</v>
      </c>
      <c r="E520" s="18" t="s">
        <v>65</v>
      </c>
      <c r="F520" s="19">
        <f t="shared" si="5"/>
        <v>0</v>
      </c>
      <c r="G520" s="20">
        <f t="shared" si="4"/>
        <v>1</v>
      </c>
      <c r="H520" s="21">
        <v>1.0</v>
      </c>
      <c r="I520" s="22">
        <v>0.0</v>
      </c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37"/>
      <c r="BN520" s="37"/>
      <c r="BO520" s="37"/>
      <c r="BP520" s="37"/>
      <c r="BQ520" s="14"/>
      <c r="BR520" s="14"/>
      <c r="BS520" s="14"/>
      <c r="BT520" s="14"/>
    </row>
    <row r="521">
      <c r="A521" s="15"/>
      <c r="B521" s="2"/>
      <c r="C521" s="16" t="s">
        <v>740</v>
      </c>
      <c r="D521" s="17" t="s">
        <v>726</v>
      </c>
      <c r="E521" s="18" t="s">
        <v>65</v>
      </c>
      <c r="F521" s="19">
        <f t="shared" si="5"/>
        <v>0</v>
      </c>
      <c r="G521" s="20">
        <f t="shared" si="4"/>
        <v>1</v>
      </c>
      <c r="H521" s="21">
        <v>1.0</v>
      </c>
      <c r="I521" s="22">
        <v>0.0</v>
      </c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5"/>
      <c r="BN521" s="25"/>
      <c r="BO521" s="25"/>
      <c r="BP521" s="25"/>
      <c r="BQ521" s="14"/>
      <c r="BR521" s="14"/>
      <c r="BS521" s="14"/>
      <c r="BT521" s="14"/>
    </row>
    <row r="522">
      <c r="A522" s="15"/>
      <c r="B522" s="2"/>
      <c r="C522" s="16" t="s">
        <v>741</v>
      </c>
      <c r="D522" s="17" t="s">
        <v>726</v>
      </c>
      <c r="E522" s="18" t="s">
        <v>65</v>
      </c>
      <c r="F522" s="19">
        <f t="shared" si="5"/>
        <v>0</v>
      </c>
      <c r="G522" s="20">
        <f t="shared" si="4"/>
        <v>1</v>
      </c>
      <c r="H522" s="21">
        <v>1.0</v>
      </c>
      <c r="I522" s="22">
        <v>0.0</v>
      </c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37"/>
      <c r="BN522" s="37"/>
      <c r="BO522" s="37"/>
      <c r="BP522" s="37"/>
      <c r="BQ522" s="14"/>
      <c r="BR522" s="14"/>
      <c r="BS522" s="14"/>
      <c r="BT522" s="14"/>
    </row>
    <row r="523">
      <c r="A523" s="28"/>
      <c r="B523" s="27"/>
      <c r="C523" s="28" t="s">
        <v>742</v>
      </c>
      <c r="D523" s="29" t="s">
        <v>726</v>
      </c>
      <c r="E523" s="30" t="s">
        <v>71</v>
      </c>
      <c r="F523" s="31">
        <f t="shared" si="5"/>
        <v>0</v>
      </c>
      <c r="G523" s="32">
        <f t="shared" si="4"/>
        <v>1</v>
      </c>
      <c r="H523" s="33">
        <v>1.0</v>
      </c>
      <c r="I523" s="41">
        <v>0.0</v>
      </c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7"/>
      <c r="BN523" s="37"/>
      <c r="BO523" s="37"/>
      <c r="BP523" s="37"/>
      <c r="BQ523" s="14"/>
      <c r="BR523" s="14"/>
      <c r="BS523" s="14"/>
      <c r="BT523" s="14"/>
    </row>
    <row r="524">
      <c r="A524" s="15"/>
      <c r="B524" s="2" t="s">
        <v>102</v>
      </c>
      <c r="C524" s="16" t="s">
        <v>480</v>
      </c>
      <c r="D524" s="17" t="s">
        <v>726</v>
      </c>
      <c r="E524" s="18" t="s">
        <v>65</v>
      </c>
      <c r="F524" s="19">
        <f t="shared" si="5"/>
        <v>0</v>
      </c>
      <c r="G524" s="20">
        <f t="shared" si="4"/>
        <v>1</v>
      </c>
      <c r="H524" s="21">
        <v>1.0</v>
      </c>
      <c r="I524" s="22">
        <v>0.0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37"/>
      <c r="BN524" s="37"/>
      <c r="BO524" s="37"/>
      <c r="BP524" s="37"/>
      <c r="BQ524" s="14"/>
      <c r="BR524" s="14"/>
      <c r="BS524" s="14"/>
      <c r="BT524" s="14"/>
    </row>
    <row r="525">
      <c r="A525" s="15"/>
      <c r="B525" s="2"/>
      <c r="C525" s="43" t="s">
        <v>743</v>
      </c>
      <c r="D525" s="17" t="s">
        <v>726</v>
      </c>
      <c r="E525" s="18" t="s">
        <v>65</v>
      </c>
      <c r="F525" s="19">
        <f t="shared" si="5"/>
        <v>2</v>
      </c>
      <c r="G525" s="20">
        <f t="shared" si="4"/>
        <v>2</v>
      </c>
      <c r="H525" s="21"/>
      <c r="I525" s="22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40">
        <v>1.0</v>
      </c>
      <c r="BH525" s="40">
        <v>1.0</v>
      </c>
      <c r="BI525" s="23"/>
      <c r="BJ525" s="23"/>
      <c r="BK525" s="23"/>
      <c r="BL525" s="23"/>
      <c r="BM525" s="37"/>
      <c r="BN525" s="37"/>
      <c r="BO525" s="37"/>
      <c r="BP525" s="37"/>
      <c r="BQ525" s="14"/>
      <c r="BR525" s="14"/>
      <c r="BS525" s="14"/>
      <c r="BT525" s="14"/>
    </row>
    <row r="526">
      <c r="A526" s="28" t="s">
        <v>744</v>
      </c>
      <c r="B526" s="27"/>
      <c r="C526" s="28" t="s">
        <v>745</v>
      </c>
      <c r="D526" s="29" t="s">
        <v>726</v>
      </c>
      <c r="E526" s="30" t="s">
        <v>71</v>
      </c>
      <c r="F526" s="31">
        <f t="shared" si="5"/>
        <v>0</v>
      </c>
      <c r="G526" s="32">
        <f t="shared" si="4"/>
        <v>1</v>
      </c>
      <c r="H526" s="33">
        <v>1.0</v>
      </c>
      <c r="I526" s="41">
        <v>0.0</v>
      </c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7"/>
      <c r="BN526" s="37"/>
      <c r="BO526" s="37"/>
      <c r="BP526" s="37"/>
      <c r="BQ526" s="14"/>
      <c r="BR526" s="14"/>
      <c r="BS526" s="14"/>
      <c r="BT526" s="14"/>
    </row>
    <row r="527">
      <c r="A527" s="15"/>
      <c r="B527" s="2"/>
      <c r="C527" s="16" t="s">
        <v>746</v>
      </c>
      <c r="D527" s="17" t="s">
        <v>747</v>
      </c>
      <c r="E527" s="18" t="s">
        <v>65</v>
      </c>
      <c r="F527" s="19">
        <f t="shared" si="5"/>
        <v>0</v>
      </c>
      <c r="G527" s="20">
        <f t="shared" si="4"/>
        <v>1</v>
      </c>
      <c r="H527" s="21">
        <v>1.0</v>
      </c>
      <c r="I527" s="22">
        <v>0.0</v>
      </c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37"/>
      <c r="BN527" s="37"/>
      <c r="BO527" s="37"/>
      <c r="BP527" s="37"/>
      <c r="BQ527" s="14"/>
      <c r="BR527" s="14"/>
      <c r="BS527" s="14"/>
      <c r="BT527" s="14"/>
    </row>
    <row r="528">
      <c r="A528" s="15"/>
      <c r="B528" s="2"/>
      <c r="C528" s="16" t="s">
        <v>748</v>
      </c>
      <c r="D528" s="17" t="s">
        <v>747</v>
      </c>
      <c r="E528" s="18" t="s">
        <v>65</v>
      </c>
      <c r="F528" s="19">
        <f t="shared" si="5"/>
        <v>0</v>
      </c>
      <c r="G528" s="20">
        <f t="shared" si="4"/>
        <v>1</v>
      </c>
      <c r="H528" s="21">
        <v>1.0</v>
      </c>
      <c r="I528" s="22">
        <v>0.0</v>
      </c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5"/>
      <c r="BN528" s="25"/>
      <c r="BO528" s="25"/>
      <c r="BP528" s="25"/>
      <c r="BQ528" s="14"/>
      <c r="BR528" s="14"/>
      <c r="BS528" s="14"/>
      <c r="BT528" s="14"/>
    </row>
    <row r="529">
      <c r="A529" s="15"/>
      <c r="B529" s="2"/>
      <c r="C529" s="43" t="s">
        <v>749</v>
      </c>
      <c r="D529" s="17" t="s">
        <v>747</v>
      </c>
      <c r="E529" s="18" t="s">
        <v>65</v>
      </c>
      <c r="F529" s="19">
        <f t="shared" si="5"/>
        <v>3</v>
      </c>
      <c r="G529" s="20">
        <f t="shared" si="4"/>
        <v>3</v>
      </c>
      <c r="H529" s="21"/>
      <c r="I529" s="22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40">
        <v>1.0</v>
      </c>
      <c r="AT529" s="40">
        <v>1.0</v>
      </c>
      <c r="AU529" s="23"/>
      <c r="AV529" s="23"/>
      <c r="AW529" s="40">
        <v>1.0</v>
      </c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5"/>
      <c r="BN529" s="25"/>
      <c r="BO529" s="25"/>
      <c r="BP529" s="25"/>
      <c r="BQ529" s="14"/>
      <c r="BR529" s="14"/>
      <c r="BS529" s="14"/>
      <c r="BT529" s="14"/>
    </row>
    <row r="530">
      <c r="A530" s="26"/>
      <c r="B530" s="27" t="s">
        <v>72</v>
      </c>
      <c r="C530" s="28" t="s">
        <v>750</v>
      </c>
      <c r="D530" s="29" t="s">
        <v>747</v>
      </c>
      <c r="E530" s="30" t="s">
        <v>71</v>
      </c>
      <c r="F530" s="31">
        <f t="shared" si="5"/>
        <v>0</v>
      </c>
      <c r="G530" s="32">
        <f t="shared" si="4"/>
        <v>1</v>
      </c>
      <c r="H530" s="33">
        <v>1.0</v>
      </c>
      <c r="I530" s="34">
        <v>0.0</v>
      </c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25"/>
      <c r="BN530" s="25"/>
      <c r="BO530" s="25"/>
      <c r="BP530" s="25"/>
      <c r="BQ530" s="14"/>
      <c r="BR530" s="14"/>
      <c r="BS530" s="14"/>
      <c r="BT530" s="14"/>
    </row>
    <row r="531">
      <c r="A531" s="28"/>
      <c r="B531" s="27"/>
      <c r="C531" s="28" t="s">
        <v>751</v>
      </c>
      <c r="D531" s="29" t="s">
        <v>747</v>
      </c>
      <c r="E531" s="30" t="s">
        <v>71</v>
      </c>
      <c r="F531" s="31">
        <f t="shared" si="5"/>
        <v>3</v>
      </c>
      <c r="G531" s="32">
        <f t="shared" si="4"/>
        <v>6</v>
      </c>
      <c r="H531" s="33">
        <v>3.0</v>
      </c>
      <c r="I531" s="41">
        <v>1.0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5">
        <v>1.0</v>
      </c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5">
        <v>1.0</v>
      </c>
      <c r="BC531" s="35">
        <v>1.0</v>
      </c>
      <c r="BD531" s="36"/>
      <c r="BE531" s="36"/>
      <c r="BF531" s="36"/>
      <c r="BG531" s="36"/>
      <c r="BH531" s="36"/>
      <c r="BI531" s="36"/>
      <c r="BJ531" s="36"/>
      <c r="BK531" s="36"/>
      <c r="BL531" s="36"/>
      <c r="BM531" s="14"/>
      <c r="BN531" s="14"/>
      <c r="BO531" s="14"/>
      <c r="BP531" s="14"/>
      <c r="BQ531" s="14"/>
      <c r="BR531" s="14"/>
      <c r="BS531" s="14"/>
      <c r="BT531" s="14"/>
    </row>
    <row r="532">
      <c r="A532" s="26"/>
      <c r="B532" s="27"/>
      <c r="C532" s="28" t="s">
        <v>752</v>
      </c>
      <c r="D532" s="29" t="s">
        <v>753</v>
      </c>
      <c r="E532" s="30" t="s">
        <v>71</v>
      </c>
      <c r="F532" s="31">
        <f t="shared" si="5"/>
        <v>0</v>
      </c>
      <c r="G532" s="32">
        <f t="shared" si="4"/>
        <v>4</v>
      </c>
      <c r="H532" s="33">
        <v>4.0</v>
      </c>
      <c r="I532" s="34">
        <v>0.0</v>
      </c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25"/>
      <c r="BN532" s="25"/>
      <c r="BO532" s="25"/>
      <c r="BP532" s="25"/>
      <c r="BQ532" s="14"/>
      <c r="BR532" s="14"/>
      <c r="BS532" s="14"/>
      <c r="BT532" s="14"/>
    </row>
    <row r="533">
      <c r="A533" s="15"/>
      <c r="B533" s="2"/>
      <c r="C533" s="16" t="s">
        <v>754</v>
      </c>
      <c r="D533" s="17" t="s">
        <v>753</v>
      </c>
      <c r="E533" s="18" t="s">
        <v>65</v>
      </c>
      <c r="F533" s="19">
        <f t="shared" si="5"/>
        <v>0</v>
      </c>
      <c r="G533" s="20">
        <f t="shared" si="4"/>
        <v>1</v>
      </c>
      <c r="H533" s="21">
        <v>1.0</v>
      </c>
      <c r="I533" s="22">
        <v>0.0</v>
      </c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5"/>
      <c r="BN533" s="25"/>
      <c r="BO533" s="25"/>
      <c r="BP533" s="25"/>
      <c r="BQ533" s="14"/>
      <c r="BR533" s="14"/>
      <c r="BS533" s="14"/>
      <c r="BT533" s="14"/>
    </row>
    <row r="534">
      <c r="A534" s="28"/>
      <c r="B534" s="27"/>
      <c r="C534" s="28" t="s">
        <v>755</v>
      </c>
      <c r="D534" s="29" t="s">
        <v>753</v>
      </c>
      <c r="E534" s="30" t="s">
        <v>71</v>
      </c>
      <c r="F534" s="31">
        <f t="shared" si="5"/>
        <v>0</v>
      </c>
      <c r="G534" s="32">
        <f t="shared" si="4"/>
        <v>1</v>
      </c>
      <c r="H534" s="33">
        <v>1.0</v>
      </c>
      <c r="I534" s="34">
        <v>0.0</v>
      </c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25"/>
      <c r="BN534" s="25"/>
      <c r="BO534" s="25"/>
      <c r="BP534" s="25"/>
      <c r="BQ534" s="14"/>
      <c r="BR534" s="14"/>
      <c r="BS534" s="14"/>
      <c r="BT534" s="14"/>
    </row>
    <row r="535">
      <c r="A535" s="16"/>
      <c r="B535" s="2"/>
      <c r="C535" s="16" t="s">
        <v>756</v>
      </c>
      <c r="D535" s="17" t="s">
        <v>753</v>
      </c>
      <c r="E535" s="18" t="s">
        <v>65</v>
      </c>
      <c r="F535" s="19">
        <f t="shared" si="5"/>
        <v>0</v>
      </c>
      <c r="G535" s="20">
        <f t="shared" si="4"/>
        <v>1</v>
      </c>
      <c r="H535" s="21">
        <v>1.0</v>
      </c>
      <c r="I535" s="22">
        <v>0.0</v>
      </c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5"/>
      <c r="BN535" s="25"/>
      <c r="BO535" s="25"/>
      <c r="BP535" s="25"/>
      <c r="BQ535" s="14"/>
      <c r="BR535" s="14"/>
      <c r="BS535" s="14"/>
      <c r="BT535" s="14"/>
    </row>
    <row r="536">
      <c r="A536" s="15"/>
      <c r="B536" s="2"/>
      <c r="C536" s="16" t="s">
        <v>757</v>
      </c>
      <c r="D536" s="17" t="s">
        <v>753</v>
      </c>
      <c r="E536" s="18" t="s">
        <v>65</v>
      </c>
      <c r="F536" s="19">
        <f t="shared" si="5"/>
        <v>0</v>
      </c>
      <c r="G536" s="20">
        <f t="shared" si="4"/>
        <v>1</v>
      </c>
      <c r="H536" s="21">
        <v>1.0</v>
      </c>
      <c r="I536" s="22">
        <v>0.0</v>
      </c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37"/>
      <c r="BN536" s="37"/>
      <c r="BO536" s="37"/>
      <c r="BP536" s="37"/>
      <c r="BQ536" s="14"/>
      <c r="BR536" s="14"/>
      <c r="BS536" s="14"/>
      <c r="BT536" s="14"/>
    </row>
    <row r="537">
      <c r="A537" s="15"/>
      <c r="B537" s="2"/>
      <c r="C537" s="16" t="s">
        <v>758</v>
      </c>
      <c r="D537" s="17" t="s">
        <v>753</v>
      </c>
      <c r="E537" s="18" t="s">
        <v>65</v>
      </c>
      <c r="F537" s="19">
        <f t="shared" si="5"/>
        <v>0</v>
      </c>
      <c r="G537" s="20">
        <f t="shared" si="4"/>
        <v>2</v>
      </c>
      <c r="H537" s="21">
        <v>2.0</v>
      </c>
      <c r="I537" s="22">
        <v>0.0</v>
      </c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5"/>
      <c r="BN537" s="25"/>
      <c r="BO537" s="25"/>
      <c r="BP537" s="25"/>
      <c r="BQ537" s="14"/>
      <c r="BR537" s="14"/>
      <c r="BS537" s="14"/>
      <c r="BT537" s="14"/>
    </row>
    <row r="538">
      <c r="A538" s="15"/>
      <c r="B538" s="2"/>
      <c r="C538" s="16" t="s">
        <v>759</v>
      </c>
      <c r="D538" s="17" t="s">
        <v>753</v>
      </c>
      <c r="E538" s="18" t="s">
        <v>65</v>
      </c>
      <c r="F538" s="19">
        <f t="shared" si="5"/>
        <v>0</v>
      </c>
      <c r="G538" s="20">
        <f t="shared" si="4"/>
        <v>1</v>
      </c>
      <c r="H538" s="21">
        <v>1.0</v>
      </c>
      <c r="I538" s="22">
        <v>0.0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37"/>
      <c r="BN538" s="37"/>
      <c r="BO538" s="37"/>
      <c r="BP538" s="37"/>
      <c r="BQ538" s="14"/>
      <c r="BR538" s="14"/>
      <c r="BS538" s="14"/>
      <c r="BT538" s="14"/>
    </row>
    <row r="539">
      <c r="A539" s="15"/>
      <c r="B539" s="2" t="s">
        <v>62</v>
      </c>
      <c r="C539" s="16" t="s">
        <v>760</v>
      </c>
      <c r="D539" s="17" t="s">
        <v>753</v>
      </c>
      <c r="E539" s="18" t="s">
        <v>65</v>
      </c>
      <c r="F539" s="19">
        <f t="shared" si="5"/>
        <v>0</v>
      </c>
      <c r="G539" s="20">
        <f t="shared" si="4"/>
        <v>4</v>
      </c>
      <c r="H539" s="21">
        <v>4.0</v>
      </c>
      <c r="I539" s="22">
        <v>0.0</v>
      </c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5"/>
      <c r="BN539" s="25"/>
      <c r="BO539" s="25"/>
      <c r="BP539" s="25"/>
      <c r="BQ539" s="14"/>
      <c r="BR539" s="14"/>
      <c r="BS539" s="14"/>
      <c r="BT539" s="14"/>
    </row>
    <row r="540">
      <c r="A540" s="26"/>
      <c r="B540" s="27"/>
      <c r="C540" s="28" t="s">
        <v>761</v>
      </c>
      <c r="D540" s="29" t="s">
        <v>753</v>
      </c>
      <c r="E540" s="30" t="s">
        <v>71</v>
      </c>
      <c r="F540" s="31">
        <f t="shared" si="5"/>
        <v>0</v>
      </c>
      <c r="G540" s="32">
        <f t="shared" si="4"/>
        <v>12</v>
      </c>
      <c r="H540" s="33">
        <v>12.0</v>
      </c>
      <c r="I540" s="34">
        <v>3.0</v>
      </c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14"/>
      <c r="BN540" s="14"/>
      <c r="BO540" s="14"/>
      <c r="BP540" s="14"/>
      <c r="BQ540" s="14"/>
      <c r="BR540" s="14"/>
      <c r="BS540" s="14"/>
      <c r="BT540" s="14"/>
    </row>
    <row r="541">
      <c r="A541" s="15"/>
      <c r="B541" s="2"/>
      <c r="C541" s="16" t="s">
        <v>762</v>
      </c>
      <c r="D541" s="17" t="s">
        <v>753</v>
      </c>
      <c r="E541" s="18" t="s">
        <v>65</v>
      </c>
      <c r="F541" s="19">
        <f t="shared" si="5"/>
        <v>2</v>
      </c>
      <c r="G541" s="20">
        <f t="shared" si="4"/>
        <v>3</v>
      </c>
      <c r="H541" s="21">
        <v>1.0</v>
      </c>
      <c r="I541" s="22">
        <v>1.0</v>
      </c>
      <c r="J541" s="40">
        <v>1.0</v>
      </c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40">
        <v>1.0</v>
      </c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14"/>
      <c r="BN541" s="14"/>
      <c r="BO541" s="14"/>
      <c r="BP541" s="14"/>
      <c r="BQ541" s="14"/>
      <c r="BR541" s="14"/>
      <c r="BS541" s="58"/>
      <c r="BT541" s="58"/>
    </row>
    <row r="542">
      <c r="A542" s="15"/>
      <c r="B542" s="2"/>
      <c r="C542" s="43" t="s">
        <v>763</v>
      </c>
      <c r="D542" s="17" t="s">
        <v>753</v>
      </c>
      <c r="E542" s="18" t="s">
        <v>65</v>
      </c>
      <c r="F542" s="19">
        <f t="shared" si="5"/>
        <v>1</v>
      </c>
      <c r="G542" s="20">
        <f t="shared" si="4"/>
        <v>1</v>
      </c>
      <c r="H542" s="21"/>
      <c r="I542" s="22"/>
      <c r="J542" s="40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40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40">
        <v>1.0</v>
      </c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14"/>
      <c r="BN542" s="14"/>
      <c r="BO542" s="14"/>
      <c r="BP542" s="14"/>
      <c r="BQ542" s="14"/>
      <c r="BR542" s="14"/>
      <c r="BS542" s="58"/>
      <c r="BT542" s="58"/>
    </row>
    <row r="543">
      <c r="A543" s="15"/>
      <c r="B543" s="2"/>
      <c r="C543" s="43" t="s">
        <v>764</v>
      </c>
      <c r="D543" s="17" t="s">
        <v>753</v>
      </c>
      <c r="E543" s="18" t="s">
        <v>65</v>
      </c>
      <c r="F543" s="19">
        <f t="shared" si="5"/>
        <v>1</v>
      </c>
      <c r="G543" s="20">
        <f t="shared" si="4"/>
        <v>1</v>
      </c>
      <c r="H543" s="21"/>
      <c r="I543" s="22"/>
      <c r="J543" s="40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40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40"/>
      <c r="AW543" s="23"/>
      <c r="AX543" s="23"/>
      <c r="AY543" s="23"/>
      <c r="AZ543" s="23"/>
      <c r="BA543" s="23"/>
      <c r="BB543" s="23"/>
      <c r="BC543" s="40">
        <v>1.0</v>
      </c>
      <c r="BD543" s="23"/>
      <c r="BE543" s="23"/>
      <c r="BF543" s="23"/>
      <c r="BG543" s="23"/>
      <c r="BH543" s="23"/>
      <c r="BI543" s="23"/>
      <c r="BJ543" s="23"/>
      <c r="BK543" s="23"/>
      <c r="BL543" s="23"/>
      <c r="BM543" s="14"/>
      <c r="BN543" s="14"/>
      <c r="BO543" s="14"/>
      <c r="BP543" s="14"/>
      <c r="BQ543" s="14"/>
      <c r="BR543" s="14"/>
      <c r="BS543" s="58"/>
      <c r="BT543" s="58"/>
    </row>
    <row r="544">
      <c r="A544" s="15" t="s">
        <v>765</v>
      </c>
      <c r="B544" s="2" t="s">
        <v>62</v>
      </c>
      <c r="C544" s="16" t="s">
        <v>766</v>
      </c>
      <c r="D544" s="17" t="s">
        <v>767</v>
      </c>
      <c r="E544" s="18" t="s">
        <v>65</v>
      </c>
      <c r="F544" s="19">
        <f t="shared" si="5"/>
        <v>0</v>
      </c>
      <c r="G544" s="20">
        <f t="shared" si="4"/>
        <v>160</v>
      </c>
      <c r="H544" s="21">
        <v>160.0</v>
      </c>
      <c r="I544" s="22">
        <v>1.0</v>
      </c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14"/>
      <c r="BN544" s="14"/>
      <c r="BO544" s="14"/>
      <c r="BP544" s="14"/>
      <c r="BQ544" s="14"/>
      <c r="BR544" s="14"/>
      <c r="BS544" s="58"/>
      <c r="BT544" s="58"/>
    </row>
    <row r="545">
      <c r="A545" s="26" t="s">
        <v>768</v>
      </c>
      <c r="B545" s="76" t="s">
        <v>72</v>
      </c>
      <c r="C545" s="28" t="s">
        <v>769</v>
      </c>
      <c r="D545" s="29" t="s">
        <v>767</v>
      </c>
      <c r="E545" s="30" t="s">
        <v>71</v>
      </c>
      <c r="F545" s="31">
        <f t="shared" si="5"/>
        <v>28</v>
      </c>
      <c r="G545" s="32">
        <f t="shared" si="4"/>
        <v>121</v>
      </c>
      <c r="H545" s="33">
        <v>93.0</v>
      </c>
      <c r="I545" s="34">
        <v>19.0</v>
      </c>
      <c r="J545" s="35">
        <v>1.0</v>
      </c>
      <c r="K545" s="36"/>
      <c r="L545" s="36"/>
      <c r="M545" s="35">
        <v>1.0</v>
      </c>
      <c r="N545" s="36"/>
      <c r="O545" s="36"/>
      <c r="P545" s="35">
        <v>1.0</v>
      </c>
      <c r="Q545" s="36"/>
      <c r="R545" s="35">
        <v>1.0</v>
      </c>
      <c r="S545" s="35">
        <v>1.0</v>
      </c>
      <c r="T545" s="36"/>
      <c r="U545" s="35">
        <v>1.0</v>
      </c>
      <c r="V545" s="35">
        <v>1.0</v>
      </c>
      <c r="W545" s="35">
        <v>1.0</v>
      </c>
      <c r="X545" s="35">
        <v>1.0</v>
      </c>
      <c r="Y545" s="36"/>
      <c r="Z545" s="36"/>
      <c r="AA545" s="35">
        <v>1.0</v>
      </c>
      <c r="AB545" s="36"/>
      <c r="AC545" s="35">
        <v>1.0</v>
      </c>
      <c r="AD545" s="35">
        <v>1.0</v>
      </c>
      <c r="AE545" s="36"/>
      <c r="AF545" s="35">
        <v>1.0</v>
      </c>
      <c r="AG545" s="36"/>
      <c r="AH545" s="35">
        <v>1.0</v>
      </c>
      <c r="AI545" s="35">
        <v>1.0</v>
      </c>
      <c r="AJ545" s="36"/>
      <c r="AK545" s="36"/>
      <c r="AL545" s="35">
        <v>1.0</v>
      </c>
      <c r="AM545" s="36"/>
      <c r="AN545" s="35">
        <v>1.0</v>
      </c>
      <c r="AO545" s="35">
        <v>1.0</v>
      </c>
      <c r="AP545" s="35">
        <v>1.0</v>
      </c>
      <c r="AQ545" s="36"/>
      <c r="AR545" s="36"/>
      <c r="AS545" s="35">
        <v>1.0</v>
      </c>
      <c r="AT545" s="35">
        <v>1.0</v>
      </c>
      <c r="AU545" s="35">
        <v>1.0</v>
      </c>
      <c r="AV545" s="36"/>
      <c r="AW545" s="36"/>
      <c r="AX545" s="35">
        <v>1.0</v>
      </c>
      <c r="AY545" s="35">
        <v>1.0</v>
      </c>
      <c r="AZ545" s="36"/>
      <c r="BA545" s="36"/>
      <c r="BB545" s="35">
        <v>1.0</v>
      </c>
      <c r="BC545" s="35">
        <v>1.0</v>
      </c>
      <c r="BD545" s="36"/>
      <c r="BE545" s="36"/>
      <c r="BF545" s="35">
        <v>1.0</v>
      </c>
      <c r="BG545" s="36"/>
      <c r="BH545" s="36"/>
      <c r="BI545" s="35">
        <v>1.0</v>
      </c>
      <c r="BJ545" s="36"/>
      <c r="BK545" s="36"/>
      <c r="BL545" s="36"/>
      <c r="BM545" s="14"/>
      <c r="BN545" s="14"/>
      <c r="BO545" s="14"/>
      <c r="BP545" s="14"/>
      <c r="BQ545" s="14"/>
      <c r="BR545" s="14"/>
      <c r="BS545" s="14"/>
      <c r="BT545" s="14"/>
    </row>
    <row r="546">
      <c r="A546" s="15"/>
      <c r="B546" s="2" t="s">
        <v>62</v>
      </c>
      <c r="C546" s="16" t="s">
        <v>770</v>
      </c>
      <c r="D546" s="17" t="s">
        <v>767</v>
      </c>
      <c r="E546" s="18" t="s">
        <v>65</v>
      </c>
      <c r="F546" s="19">
        <f t="shared" si="5"/>
        <v>0</v>
      </c>
      <c r="G546" s="20">
        <f t="shared" si="4"/>
        <v>3</v>
      </c>
      <c r="H546" s="21">
        <v>3.0</v>
      </c>
      <c r="I546" s="22">
        <v>0.0</v>
      </c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5"/>
      <c r="BN546" s="25"/>
      <c r="BO546" s="25"/>
      <c r="BP546" s="25"/>
      <c r="BQ546" s="14"/>
      <c r="BR546" s="14"/>
      <c r="BS546" s="14"/>
      <c r="BT546" s="14"/>
    </row>
    <row r="547">
      <c r="A547" s="15"/>
      <c r="B547" s="2" t="s">
        <v>102</v>
      </c>
      <c r="C547" s="16" t="s">
        <v>771</v>
      </c>
      <c r="D547" s="17" t="s">
        <v>767</v>
      </c>
      <c r="E547" s="18" t="s">
        <v>65</v>
      </c>
      <c r="F547" s="19">
        <f t="shared" si="5"/>
        <v>0</v>
      </c>
      <c r="G547" s="20">
        <f t="shared" si="4"/>
        <v>2</v>
      </c>
      <c r="H547" s="21">
        <v>2.0</v>
      </c>
      <c r="I547" s="22">
        <v>1.0</v>
      </c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37"/>
      <c r="BN547" s="37"/>
      <c r="BO547" s="37"/>
      <c r="BP547" s="37"/>
      <c r="BQ547" s="14"/>
      <c r="BR547" s="14"/>
      <c r="BS547" s="14"/>
      <c r="BT547" s="14"/>
    </row>
    <row r="548">
      <c r="A548" s="15"/>
      <c r="B548" s="2"/>
      <c r="C548" s="16" t="s">
        <v>772</v>
      </c>
      <c r="D548" s="17" t="s">
        <v>767</v>
      </c>
      <c r="E548" s="18" t="s">
        <v>65</v>
      </c>
      <c r="F548" s="19">
        <f t="shared" si="5"/>
        <v>0</v>
      </c>
      <c r="G548" s="20">
        <f t="shared" si="4"/>
        <v>1</v>
      </c>
      <c r="H548" s="21">
        <v>1.0</v>
      </c>
      <c r="I548" s="22">
        <v>0.0</v>
      </c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5"/>
      <c r="BN548" s="25"/>
      <c r="BO548" s="25"/>
      <c r="BP548" s="25"/>
      <c r="BQ548" s="14"/>
      <c r="BR548" s="14"/>
      <c r="BS548" s="14"/>
      <c r="BT548" s="14"/>
    </row>
    <row r="549">
      <c r="A549" s="26" t="s">
        <v>773</v>
      </c>
      <c r="B549" s="27" t="s">
        <v>102</v>
      </c>
      <c r="C549" s="28" t="s">
        <v>774</v>
      </c>
      <c r="D549" s="29" t="s">
        <v>775</v>
      </c>
      <c r="E549" s="30" t="s">
        <v>71</v>
      </c>
      <c r="F549" s="31">
        <f t="shared" si="5"/>
        <v>26</v>
      </c>
      <c r="G549" s="32">
        <f t="shared" si="4"/>
        <v>252</v>
      </c>
      <c r="H549" s="33">
        <v>226.0</v>
      </c>
      <c r="I549" s="34">
        <v>20.0</v>
      </c>
      <c r="J549" s="35">
        <v>1.0</v>
      </c>
      <c r="K549" s="35">
        <v>1.0</v>
      </c>
      <c r="L549" s="36"/>
      <c r="M549" s="35">
        <v>1.0</v>
      </c>
      <c r="N549" s="36"/>
      <c r="O549" s="35">
        <v>1.0</v>
      </c>
      <c r="P549" s="36"/>
      <c r="Q549" s="36"/>
      <c r="R549" s="35">
        <v>1.0</v>
      </c>
      <c r="S549" s="35">
        <v>1.0</v>
      </c>
      <c r="T549" s="36"/>
      <c r="U549" s="36"/>
      <c r="V549" s="36"/>
      <c r="W549" s="35">
        <v>1.0</v>
      </c>
      <c r="X549" s="36"/>
      <c r="Y549" s="36"/>
      <c r="Z549" s="36"/>
      <c r="AA549" s="35">
        <v>1.0</v>
      </c>
      <c r="AB549" s="35">
        <v>1.0</v>
      </c>
      <c r="AC549" s="36"/>
      <c r="AD549" s="36"/>
      <c r="AE549" s="35">
        <v>1.0</v>
      </c>
      <c r="AF549" s="36"/>
      <c r="AG549" s="36"/>
      <c r="AH549" s="35">
        <v>1.0</v>
      </c>
      <c r="AI549" s="35">
        <v>1.0</v>
      </c>
      <c r="AJ549" s="36"/>
      <c r="AK549" s="35">
        <v>1.0</v>
      </c>
      <c r="AL549" s="35">
        <v>1.0</v>
      </c>
      <c r="AM549" s="36"/>
      <c r="AN549" s="36"/>
      <c r="AO549" s="35">
        <v>1.0</v>
      </c>
      <c r="AP549" s="36"/>
      <c r="AQ549" s="35">
        <v>1.0</v>
      </c>
      <c r="AR549" s="36"/>
      <c r="AS549" s="36"/>
      <c r="AT549" s="36"/>
      <c r="AU549" s="35">
        <v>1.0</v>
      </c>
      <c r="AV549" s="36"/>
      <c r="AW549" s="35">
        <v>1.0</v>
      </c>
      <c r="AX549" s="35">
        <v>1.0</v>
      </c>
      <c r="AY549" s="36"/>
      <c r="AZ549" s="36"/>
      <c r="BA549" s="36"/>
      <c r="BB549" s="35">
        <v>1.0</v>
      </c>
      <c r="BC549" s="36"/>
      <c r="BD549" s="35">
        <v>1.0</v>
      </c>
      <c r="BE549" s="35">
        <v>1.0</v>
      </c>
      <c r="BF549" s="35">
        <v>1.0</v>
      </c>
      <c r="BG549" s="35">
        <v>1.0</v>
      </c>
      <c r="BH549" s="35">
        <v>1.0</v>
      </c>
      <c r="BI549" s="35">
        <v>1.0</v>
      </c>
      <c r="BJ549" s="36"/>
      <c r="BK549" s="36"/>
      <c r="BL549" s="36"/>
      <c r="BM549" s="14"/>
      <c r="BN549" s="14"/>
      <c r="BO549" s="14"/>
      <c r="BP549" s="14"/>
      <c r="BQ549" s="14"/>
      <c r="BR549" s="14"/>
      <c r="BS549" s="14"/>
      <c r="BT549" s="14"/>
    </row>
    <row r="550">
      <c r="A550" s="15" t="s">
        <v>776</v>
      </c>
      <c r="B550" s="2"/>
      <c r="C550" s="16" t="s">
        <v>777</v>
      </c>
      <c r="D550" s="17" t="s">
        <v>775</v>
      </c>
      <c r="E550" s="18" t="s">
        <v>65</v>
      </c>
      <c r="F550" s="19">
        <f t="shared" si="5"/>
        <v>0</v>
      </c>
      <c r="G550" s="20">
        <f t="shared" si="4"/>
        <v>24</v>
      </c>
      <c r="H550" s="21">
        <v>24.0</v>
      </c>
      <c r="I550" s="22">
        <v>0.0</v>
      </c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5"/>
      <c r="BN550" s="25"/>
      <c r="BO550" s="25"/>
      <c r="BP550" s="25"/>
      <c r="BQ550" s="14"/>
      <c r="BR550" s="14"/>
      <c r="BS550" s="14"/>
      <c r="BT550" s="14"/>
    </row>
    <row r="551">
      <c r="A551" s="15"/>
      <c r="B551" s="2" t="s">
        <v>62</v>
      </c>
      <c r="C551" s="16" t="s">
        <v>778</v>
      </c>
      <c r="D551" s="17" t="s">
        <v>775</v>
      </c>
      <c r="E551" s="18" t="s">
        <v>65</v>
      </c>
      <c r="F551" s="19">
        <f t="shared" si="5"/>
        <v>0</v>
      </c>
      <c r="G551" s="20">
        <f t="shared" si="4"/>
        <v>8</v>
      </c>
      <c r="H551" s="21">
        <v>8.0</v>
      </c>
      <c r="I551" s="22">
        <v>0.0</v>
      </c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37"/>
      <c r="BN551" s="37"/>
      <c r="BO551" s="37"/>
      <c r="BP551" s="37"/>
      <c r="BQ551" s="14"/>
      <c r="BR551" s="14"/>
      <c r="BS551" s="14"/>
      <c r="BT551" s="14"/>
    </row>
    <row r="552">
      <c r="A552" s="28"/>
      <c r="B552" s="27"/>
      <c r="C552" s="28" t="s">
        <v>779</v>
      </c>
      <c r="D552" s="29" t="s">
        <v>775</v>
      </c>
      <c r="E552" s="30" t="s">
        <v>71</v>
      </c>
      <c r="F552" s="31">
        <f t="shared" si="5"/>
        <v>0</v>
      </c>
      <c r="G552" s="32">
        <f t="shared" si="4"/>
        <v>3</v>
      </c>
      <c r="H552" s="33">
        <v>3.0</v>
      </c>
      <c r="I552" s="41">
        <v>0.0</v>
      </c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7"/>
      <c r="BN552" s="37"/>
      <c r="BO552" s="37"/>
      <c r="BP552" s="37"/>
      <c r="BQ552" s="14"/>
      <c r="BR552" s="14"/>
      <c r="BS552" s="14"/>
      <c r="BT552" s="14"/>
    </row>
    <row r="553">
      <c r="A553" s="26"/>
      <c r="B553" s="27"/>
      <c r="C553" s="28" t="s">
        <v>780</v>
      </c>
      <c r="D553" s="29" t="s">
        <v>775</v>
      </c>
      <c r="E553" s="30" t="s">
        <v>71</v>
      </c>
      <c r="F553" s="31">
        <f t="shared" si="5"/>
        <v>0</v>
      </c>
      <c r="G553" s="32">
        <f t="shared" si="4"/>
        <v>2</v>
      </c>
      <c r="H553" s="33">
        <v>2.0</v>
      </c>
      <c r="I553" s="34">
        <v>0.0</v>
      </c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25"/>
      <c r="BN553" s="25"/>
      <c r="BO553" s="25"/>
      <c r="BP553" s="25"/>
      <c r="BQ553" s="14"/>
      <c r="BR553" s="14"/>
      <c r="BS553" s="14"/>
      <c r="BT553" s="14"/>
    </row>
    <row r="554">
      <c r="A554" s="15"/>
      <c r="B554" s="2"/>
      <c r="C554" s="16" t="s">
        <v>781</v>
      </c>
      <c r="D554" s="17" t="s">
        <v>775</v>
      </c>
      <c r="E554" s="18" t="s">
        <v>65</v>
      </c>
      <c r="F554" s="19">
        <f t="shared" si="5"/>
        <v>0</v>
      </c>
      <c r="G554" s="20">
        <f t="shared" si="4"/>
        <v>1</v>
      </c>
      <c r="H554" s="21">
        <v>1.0</v>
      </c>
      <c r="I554" s="22">
        <v>0.0</v>
      </c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5"/>
      <c r="BN554" s="25"/>
      <c r="BO554" s="25"/>
      <c r="BP554" s="25"/>
      <c r="BQ554" s="14"/>
      <c r="BR554" s="14"/>
      <c r="BS554" s="14"/>
      <c r="BT554" s="14"/>
    </row>
    <row r="555">
      <c r="A555" s="26"/>
      <c r="B555" s="27"/>
      <c r="C555" s="28" t="s">
        <v>782</v>
      </c>
      <c r="D555" s="29" t="s">
        <v>775</v>
      </c>
      <c r="E555" s="30" t="s">
        <v>71</v>
      </c>
      <c r="F555" s="31">
        <f t="shared" si="5"/>
        <v>0</v>
      </c>
      <c r="G555" s="32">
        <f t="shared" si="4"/>
        <v>1</v>
      </c>
      <c r="H555" s="33">
        <v>1.0</v>
      </c>
      <c r="I555" s="34">
        <v>0.0</v>
      </c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25"/>
      <c r="BN555" s="25"/>
      <c r="BO555" s="25"/>
      <c r="BP555" s="25"/>
      <c r="BQ555" s="14"/>
      <c r="BR555" s="14"/>
      <c r="BS555" s="14"/>
      <c r="BT555" s="14"/>
    </row>
    <row r="556">
      <c r="A556" s="28"/>
      <c r="B556" s="27" t="s">
        <v>75</v>
      </c>
      <c r="C556" s="28" t="s">
        <v>783</v>
      </c>
      <c r="D556" s="29" t="s">
        <v>775</v>
      </c>
      <c r="E556" s="30" t="s">
        <v>71</v>
      </c>
      <c r="F556" s="31">
        <f t="shared" si="5"/>
        <v>0</v>
      </c>
      <c r="G556" s="32">
        <f t="shared" si="4"/>
        <v>24</v>
      </c>
      <c r="H556" s="33">
        <v>24.0</v>
      </c>
      <c r="I556" s="41">
        <v>0.0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7"/>
      <c r="BN556" s="37"/>
      <c r="BO556" s="37"/>
      <c r="BP556" s="37"/>
      <c r="BQ556" s="14"/>
      <c r="BR556" s="14"/>
      <c r="BS556" s="14"/>
      <c r="BT556" s="14"/>
    </row>
    <row r="557">
      <c r="A557" s="28"/>
      <c r="B557" s="27"/>
      <c r="C557" s="28" t="s">
        <v>784</v>
      </c>
      <c r="D557" s="29" t="s">
        <v>775</v>
      </c>
      <c r="E557" s="30" t="s">
        <v>71</v>
      </c>
      <c r="F557" s="31">
        <f t="shared" si="5"/>
        <v>0</v>
      </c>
      <c r="G557" s="32">
        <f t="shared" si="4"/>
        <v>1</v>
      </c>
      <c r="H557" s="33">
        <v>1.0</v>
      </c>
      <c r="I557" s="34">
        <v>0.0</v>
      </c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25"/>
      <c r="BN557" s="25"/>
      <c r="BO557" s="25"/>
      <c r="BP557" s="25"/>
      <c r="BQ557" s="14"/>
      <c r="BR557" s="14"/>
      <c r="BS557" s="14"/>
      <c r="BT557" s="14"/>
    </row>
    <row r="558">
      <c r="A558" s="28"/>
      <c r="B558" s="27"/>
      <c r="C558" s="28" t="s">
        <v>785</v>
      </c>
      <c r="D558" s="29" t="s">
        <v>775</v>
      </c>
      <c r="E558" s="30" t="s">
        <v>71</v>
      </c>
      <c r="F558" s="31">
        <f t="shared" si="5"/>
        <v>0</v>
      </c>
      <c r="G558" s="32">
        <f t="shared" si="4"/>
        <v>2</v>
      </c>
      <c r="H558" s="33">
        <v>2.0</v>
      </c>
      <c r="I558" s="41">
        <v>0.0</v>
      </c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7"/>
      <c r="BN558" s="37"/>
      <c r="BO558" s="37"/>
      <c r="BP558" s="37"/>
      <c r="BQ558" s="14"/>
      <c r="BR558" s="14"/>
      <c r="BS558" s="14"/>
      <c r="BT558" s="14"/>
    </row>
    <row r="559">
      <c r="A559" s="28"/>
      <c r="B559" s="27"/>
      <c r="C559" s="28" t="s">
        <v>786</v>
      </c>
      <c r="D559" s="29" t="s">
        <v>775</v>
      </c>
      <c r="E559" s="30" t="s">
        <v>71</v>
      </c>
      <c r="F559" s="31">
        <f t="shared" si="5"/>
        <v>0</v>
      </c>
      <c r="G559" s="32">
        <f t="shared" si="4"/>
        <v>3</v>
      </c>
      <c r="H559" s="33">
        <v>3.0</v>
      </c>
      <c r="I559" s="34">
        <v>0.0</v>
      </c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25"/>
      <c r="BN559" s="25"/>
      <c r="BO559" s="25"/>
      <c r="BP559" s="25"/>
      <c r="BQ559" s="14"/>
      <c r="BR559" s="14"/>
      <c r="BS559" s="14"/>
      <c r="BT559" s="14"/>
    </row>
    <row r="560">
      <c r="A560" s="15"/>
      <c r="B560" s="2"/>
      <c r="C560" s="16" t="s">
        <v>787</v>
      </c>
      <c r="D560" s="17" t="s">
        <v>775</v>
      </c>
      <c r="E560" s="18" t="s">
        <v>65</v>
      </c>
      <c r="F560" s="19">
        <f t="shared" si="5"/>
        <v>0</v>
      </c>
      <c r="G560" s="20">
        <f t="shared" si="4"/>
        <v>1</v>
      </c>
      <c r="H560" s="21">
        <v>1.0</v>
      </c>
      <c r="I560" s="22">
        <v>0.0</v>
      </c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5"/>
      <c r="BN560" s="25"/>
      <c r="BO560" s="25"/>
      <c r="BP560" s="25"/>
      <c r="BQ560" s="14"/>
      <c r="BR560" s="14"/>
      <c r="BS560" s="14"/>
      <c r="BT560" s="14"/>
    </row>
    <row r="561">
      <c r="A561" s="15"/>
      <c r="B561" s="2"/>
      <c r="C561" s="16" t="s">
        <v>788</v>
      </c>
      <c r="D561" s="17" t="s">
        <v>775</v>
      </c>
      <c r="E561" s="18" t="s">
        <v>65</v>
      </c>
      <c r="F561" s="19">
        <f t="shared" si="5"/>
        <v>0</v>
      </c>
      <c r="G561" s="20">
        <f t="shared" si="4"/>
        <v>1</v>
      </c>
      <c r="H561" s="21">
        <v>1.0</v>
      </c>
      <c r="I561" s="22">
        <v>0.0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37"/>
      <c r="BN561" s="37"/>
      <c r="BO561" s="37"/>
      <c r="BP561" s="37"/>
      <c r="BQ561" s="14"/>
      <c r="BR561" s="14"/>
      <c r="BS561" s="14"/>
      <c r="BT561" s="14"/>
    </row>
    <row r="562">
      <c r="A562" s="15" t="s">
        <v>108</v>
      </c>
      <c r="B562" s="2"/>
      <c r="C562" s="16" t="s">
        <v>789</v>
      </c>
      <c r="D562" s="17" t="s">
        <v>775</v>
      </c>
      <c r="E562" s="18" t="s">
        <v>65</v>
      </c>
      <c r="F562" s="19">
        <f t="shared" si="5"/>
        <v>0</v>
      </c>
      <c r="G562" s="20">
        <f t="shared" si="4"/>
        <v>1</v>
      </c>
      <c r="H562" s="21">
        <v>1.0</v>
      </c>
      <c r="I562" s="22">
        <v>0.0</v>
      </c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5"/>
      <c r="BN562" s="25"/>
      <c r="BO562" s="25"/>
      <c r="BP562" s="25"/>
      <c r="BQ562" s="14"/>
      <c r="BR562" s="14"/>
      <c r="BS562" s="14"/>
      <c r="BT562" s="14"/>
    </row>
    <row r="563">
      <c r="A563" s="15"/>
      <c r="B563" s="2"/>
      <c r="C563" s="16" t="s">
        <v>790</v>
      </c>
      <c r="D563" s="17" t="s">
        <v>775</v>
      </c>
      <c r="E563" s="18" t="s">
        <v>65</v>
      </c>
      <c r="F563" s="19">
        <f t="shared" si="5"/>
        <v>0</v>
      </c>
      <c r="G563" s="20">
        <f t="shared" si="4"/>
        <v>1</v>
      </c>
      <c r="H563" s="21">
        <v>1.0</v>
      </c>
      <c r="I563" s="22">
        <v>0.0</v>
      </c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37"/>
      <c r="BN563" s="37"/>
      <c r="BO563" s="37"/>
      <c r="BP563" s="37"/>
      <c r="BQ563" s="14"/>
      <c r="BR563" s="14"/>
      <c r="BS563" s="14"/>
      <c r="BT563" s="14"/>
    </row>
    <row r="564">
      <c r="A564" s="28"/>
      <c r="B564" s="27"/>
      <c r="C564" s="28" t="s">
        <v>791</v>
      </c>
      <c r="D564" s="29" t="s">
        <v>775</v>
      </c>
      <c r="E564" s="30" t="s">
        <v>71</v>
      </c>
      <c r="F564" s="31">
        <f t="shared" si="5"/>
        <v>0</v>
      </c>
      <c r="G564" s="32">
        <f t="shared" si="4"/>
        <v>1</v>
      </c>
      <c r="H564" s="33">
        <v>1.0</v>
      </c>
      <c r="I564" s="41">
        <v>1.0</v>
      </c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14"/>
      <c r="BN564" s="14"/>
      <c r="BO564" s="14"/>
      <c r="BP564" s="14"/>
      <c r="BQ564" s="14"/>
      <c r="BR564" s="14"/>
      <c r="BS564" s="14"/>
      <c r="BT564" s="14"/>
    </row>
    <row r="565">
      <c r="A565" s="28" t="s">
        <v>792</v>
      </c>
      <c r="B565" s="27" t="s">
        <v>102</v>
      </c>
      <c r="C565" s="28" t="s">
        <v>793</v>
      </c>
      <c r="D565" s="29" t="s">
        <v>794</v>
      </c>
      <c r="E565" s="30" t="s">
        <v>71</v>
      </c>
      <c r="F565" s="31">
        <f t="shared" si="5"/>
        <v>2</v>
      </c>
      <c r="G565" s="32">
        <f t="shared" si="4"/>
        <v>85</v>
      </c>
      <c r="H565" s="33">
        <v>83.0</v>
      </c>
      <c r="I565" s="41">
        <v>2.0</v>
      </c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5">
        <v>1.0</v>
      </c>
      <c r="AL565" s="36"/>
      <c r="AM565" s="36"/>
      <c r="AN565" s="36"/>
      <c r="AO565" s="36"/>
      <c r="AP565" s="36"/>
      <c r="AQ565" s="35">
        <v>1.0</v>
      </c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14"/>
      <c r="BN565" s="14"/>
      <c r="BO565" s="14"/>
      <c r="BP565" s="14"/>
      <c r="BQ565" s="14"/>
      <c r="BR565" s="14"/>
      <c r="BS565" s="14"/>
      <c r="BT565" s="14"/>
    </row>
    <row r="566">
      <c r="A566" s="26" t="s">
        <v>795</v>
      </c>
      <c r="B566" s="27" t="s">
        <v>102</v>
      </c>
      <c r="C566" s="28" t="s">
        <v>796</v>
      </c>
      <c r="D566" s="29" t="s">
        <v>794</v>
      </c>
      <c r="E566" s="30" t="s">
        <v>71</v>
      </c>
      <c r="F566" s="31">
        <f t="shared" si="5"/>
        <v>0</v>
      </c>
      <c r="G566" s="32">
        <f t="shared" si="4"/>
        <v>1</v>
      </c>
      <c r="H566" s="33">
        <v>1.0</v>
      </c>
      <c r="I566" s="34">
        <v>0.0</v>
      </c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25"/>
      <c r="BN566" s="25"/>
      <c r="BO566" s="25"/>
      <c r="BP566" s="25"/>
      <c r="BQ566" s="14"/>
      <c r="BR566" s="14"/>
      <c r="BS566" s="14"/>
      <c r="BT566" s="14"/>
    </row>
    <row r="567">
      <c r="A567" s="28"/>
      <c r="B567" s="27" t="s">
        <v>72</v>
      </c>
      <c r="C567" s="28" t="s">
        <v>797</v>
      </c>
      <c r="D567" s="29" t="s">
        <v>794</v>
      </c>
      <c r="E567" s="30" t="s">
        <v>71</v>
      </c>
      <c r="F567" s="31">
        <f t="shared" si="5"/>
        <v>0</v>
      </c>
      <c r="G567" s="32">
        <f t="shared" si="4"/>
        <v>1</v>
      </c>
      <c r="H567" s="33">
        <v>1.0</v>
      </c>
      <c r="I567" s="41">
        <v>0.0</v>
      </c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7"/>
      <c r="BN567" s="37"/>
      <c r="BO567" s="37"/>
      <c r="BP567" s="37"/>
      <c r="BQ567" s="14"/>
      <c r="BR567" s="14"/>
      <c r="BS567" s="14"/>
      <c r="BT567" s="14"/>
    </row>
    <row r="568">
      <c r="A568" s="15"/>
      <c r="B568" s="2"/>
      <c r="C568" s="16" t="s">
        <v>798</v>
      </c>
      <c r="D568" s="17" t="s">
        <v>794</v>
      </c>
      <c r="E568" s="18" t="s">
        <v>65</v>
      </c>
      <c r="F568" s="19">
        <f t="shared" si="5"/>
        <v>0</v>
      </c>
      <c r="G568" s="20">
        <f t="shared" si="4"/>
        <v>1</v>
      </c>
      <c r="H568" s="21">
        <v>1.0</v>
      </c>
      <c r="I568" s="22">
        <v>0.0</v>
      </c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37"/>
      <c r="BN568" s="37"/>
      <c r="BO568" s="37"/>
      <c r="BP568" s="37"/>
      <c r="BQ568" s="14"/>
      <c r="BR568" s="14"/>
      <c r="BS568" s="14"/>
      <c r="BT568" s="14"/>
    </row>
    <row r="569">
      <c r="A569" s="15"/>
      <c r="B569" s="2"/>
      <c r="C569" s="43" t="s">
        <v>799</v>
      </c>
      <c r="D569" s="74" t="s">
        <v>794</v>
      </c>
      <c r="E569" s="18" t="s">
        <v>65</v>
      </c>
      <c r="F569" s="19">
        <f t="shared" si="5"/>
        <v>1</v>
      </c>
      <c r="G569" s="20">
        <f t="shared" si="4"/>
        <v>1</v>
      </c>
      <c r="H569" s="21"/>
      <c r="I569" s="22"/>
      <c r="J569" s="23"/>
      <c r="K569" s="23"/>
      <c r="L569" s="23"/>
      <c r="M569" s="23"/>
      <c r="N569" s="23"/>
      <c r="O569" s="23"/>
      <c r="P569" s="23"/>
      <c r="Q569" s="23"/>
      <c r="R569" s="23"/>
      <c r="S569" s="40">
        <v>1.0</v>
      </c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37"/>
      <c r="BN569" s="37"/>
      <c r="BO569" s="37"/>
      <c r="BP569" s="37"/>
      <c r="BQ569" s="14"/>
      <c r="BR569" s="14"/>
      <c r="BS569" s="14"/>
      <c r="BT569" s="14"/>
    </row>
    <row r="570">
      <c r="A570" s="28"/>
      <c r="B570" s="27"/>
      <c r="C570" s="28" t="s">
        <v>800</v>
      </c>
      <c r="D570" s="29" t="s">
        <v>794</v>
      </c>
      <c r="E570" s="30" t="s">
        <v>71</v>
      </c>
      <c r="F570" s="31">
        <f t="shared" si="5"/>
        <v>0</v>
      </c>
      <c r="G570" s="32">
        <f t="shared" si="4"/>
        <v>1</v>
      </c>
      <c r="H570" s="33">
        <v>1.0</v>
      </c>
      <c r="I570" s="41">
        <v>0.0</v>
      </c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7"/>
      <c r="BN570" s="37"/>
      <c r="BO570" s="37"/>
      <c r="BP570" s="37"/>
      <c r="BQ570" s="14"/>
      <c r="BR570" s="14"/>
      <c r="BS570" s="14"/>
      <c r="BT570" s="14"/>
    </row>
    <row r="571">
      <c r="A571" s="28"/>
      <c r="B571" s="27"/>
      <c r="C571" s="28" t="s">
        <v>801</v>
      </c>
      <c r="D571" s="29" t="s">
        <v>794</v>
      </c>
      <c r="E571" s="30" t="s">
        <v>71</v>
      </c>
      <c r="F571" s="31">
        <f t="shared" si="5"/>
        <v>0</v>
      </c>
      <c r="G571" s="32">
        <f t="shared" si="4"/>
        <v>1</v>
      </c>
      <c r="H571" s="33">
        <v>1.0</v>
      </c>
      <c r="I571" s="34">
        <v>0.0</v>
      </c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25"/>
      <c r="BN571" s="25"/>
      <c r="BO571" s="25"/>
      <c r="BP571" s="25"/>
      <c r="BQ571" s="14"/>
      <c r="BR571" s="14"/>
      <c r="BS571" s="14"/>
      <c r="BT571" s="14"/>
    </row>
    <row r="572">
      <c r="A572" s="28"/>
      <c r="B572" s="27" t="s">
        <v>102</v>
      </c>
      <c r="C572" s="28" t="s">
        <v>802</v>
      </c>
      <c r="D572" s="29" t="s">
        <v>794</v>
      </c>
      <c r="E572" s="30" t="s">
        <v>71</v>
      </c>
      <c r="F572" s="31">
        <f t="shared" si="5"/>
        <v>5</v>
      </c>
      <c r="G572" s="32">
        <f t="shared" si="4"/>
        <v>7</v>
      </c>
      <c r="H572" s="33">
        <v>2.0</v>
      </c>
      <c r="I572" s="41">
        <v>2.0</v>
      </c>
      <c r="J572" s="35">
        <v>1.0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5">
        <v>1.0</v>
      </c>
      <c r="AL572" s="36"/>
      <c r="AM572" s="36"/>
      <c r="AN572" s="36"/>
      <c r="AO572" s="36"/>
      <c r="AP572" s="36"/>
      <c r="AQ572" s="36"/>
      <c r="AR572" s="36"/>
      <c r="AS572" s="36"/>
      <c r="AT572" s="36"/>
      <c r="AU572" s="35">
        <v>1.0</v>
      </c>
      <c r="AV572" s="36"/>
      <c r="AW572" s="36"/>
      <c r="AX572" s="36"/>
      <c r="AY572" s="36"/>
      <c r="AZ572" s="35">
        <v>1.0</v>
      </c>
      <c r="BA572" s="36"/>
      <c r="BB572" s="36"/>
      <c r="BC572" s="36"/>
      <c r="BD572" s="36"/>
      <c r="BE572" s="36"/>
      <c r="BF572" s="36"/>
      <c r="BG572" s="36"/>
      <c r="BH572" s="35">
        <v>1.0</v>
      </c>
      <c r="BI572" s="36"/>
      <c r="BJ572" s="36"/>
      <c r="BK572" s="36"/>
      <c r="BL572" s="36"/>
      <c r="BM572" s="14"/>
      <c r="BN572" s="14"/>
      <c r="BO572" s="14"/>
      <c r="BP572" s="14"/>
      <c r="BQ572" s="14"/>
      <c r="BR572" s="14"/>
      <c r="BS572" s="14"/>
      <c r="BT572" s="14"/>
    </row>
    <row r="573">
      <c r="A573" s="28"/>
      <c r="B573" s="27"/>
      <c r="C573" s="42" t="s">
        <v>803</v>
      </c>
      <c r="D573" s="69" t="s">
        <v>794</v>
      </c>
      <c r="E573" s="30" t="s">
        <v>71</v>
      </c>
      <c r="F573" s="31">
        <f t="shared" si="5"/>
        <v>1</v>
      </c>
      <c r="G573" s="32">
        <f t="shared" si="4"/>
        <v>1</v>
      </c>
      <c r="H573" s="33"/>
      <c r="I573" s="41"/>
      <c r="J573" s="36"/>
      <c r="K573" s="36"/>
      <c r="L573" s="36"/>
      <c r="M573" s="36"/>
      <c r="N573" s="35"/>
      <c r="O573" s="35">
        <v>1.0</v>
      </c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14"/>
      <c r="BN573" s="14"/>
      <c r="BO573" s="14"/>
      <c r="BP573" s="14"/>
      <c r="BQ573" s="14"/>
      <c r="BR573" s="14"/>
      <c r="BS573" s="14"/>
      <c r="BT573" s="14"/>
    </row>
    <row r="574">
      <c r="A574" s="28" t="s">
        <v>804</v>
      </c>
      <c r="B574" s="27" t="s">
        <v>102</v>
      </c>
      <c r="C574" s="28" t="s">
        <v>805</v>
      </c>
      <c r="D574" s="29" t="s">
        <v>806</v>
      </c>
      <c r="E574" s="30" t="s">
        <v>71</v>
      </c>
      <c r="F574" s="31">
        <f t="shared" si="5"/>
        <v>2</v>
      </c>
      <c r="G574" s="32">
        <f t="shared" si="4"/>
        <v>280</v>
      </c>
      <c r="H574" s="33">
        <v>278.0</v>
      </c>
      <c r="I574" s="41">
        <v>3.0</v>
      </c>
      <c r="J574" s="36"/>
      <c r="K574" s="36"/>
      <c r="L574" s="36"/>
      <c r="M574" s="36"/>
      <c r="N574" s="35">
        <v>1.0</v>
      </c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5">
        <v>1.0</v>
      </c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14"/>
      <c r="BN574" s="14"/>
      <c r="BO574" s="14"/>
      <c r="BP574" s="14"/>
      <c r="BQ574" s="14"/>
      <c r="BR574" s="14"/>
      <c r="BS574" s="14"/>
      <c r="BT574" s="14"/>
    </row>
    <row r="575">
      <c r="A575" s="26" t="s">
        <v>807</v>
      </c>
      <c r="B575" s="27" t="s">
        <v>72</v>
      </c>
      <c r="C575" s="28" t="s">
        <v>808</v>
      </c>
      <c r="D575" s="29" t="s">
        <v>806</v>
      </c>
      <c r="E575" s="30" t="s">
        <v>71</v>
      </c>
      <c r="F575" s="31">
        <f t="shared" si="5"/>
        <v>40</v>
      </c>
      <c r="G575" s="32">
        <f t="shared" si="4"/>
        <v>401</v>
      </c>
      <c r="H575" s="33">
        <v>361.0</v>
      </c>
      <c r="I575" s="34">
        <v>50.0</v>
      </c>
      <c r="J575" s="35">
        <v>1.0</v>
      </c>
      <c r="K575" s="35">
        <v>1.0</v>
      </c>
      <c r="L575" s="36"/>
      <c r="M575" s="35">
        <v>1.0</v>
      </c>
      <c r="N575" s="35">
        <v>1.0</v>
      </c>
      <c r="O575" s="35">
        <v>1.0</v>
      </c>
      <c r="P575" s="35">
        <v>1.0</v>
      </c>
      <c r="Q575" s="36"/>
      <c r="R575" s="35">
        <v>1.0</v>
      </c>
      <c r="S575" s="35">
        <v>1.0</v>
      </c>
      <c r="T575" s="35">
        <v>1.0</v>
      </c>
      <c r="U575" s="36"/>
      <c r="V575" s="35">
        <v>1.0</v>
      </c>
      <c r="W575" s="35">
        <v>1.0</v>
      </c>
      <c r="X575" s="35">
        <v>1.0</v>
      </c>
      <c r="Y575" s="36"/>
      <c r="Z575" s="36"/>
      <c r="AA575" s="35">
        <v>1.0</v>
      </c>
      <c r="AB575" s="36"/>
      <c r="AC575" s="35">
        <v>1.0</v>
      </c>
      <c r="AD575" s="35">
        <v>1.0</v>
      </c>
      <c r="AE575" s="35">
        <v>1.0</v>
      </c>
      <c r="AF575" s="35">
        <v>1.0</v>
      </c>
      <c r="AG575" s="35">
        <v>1.0</v>
      </c>
      <c r="AH575" s="35">
        <v>1.0</v>
      </c>
      <c r="AI575" s="35">
        <v>1.0</v>
      </c>
      <c r="AJ575" s="36"/>
      <c r="AK575" s="35">
        <v>1.0</v>
      </c>
      <c r="AL575" s="35">
        <v>1.0</v>
      </c>
      <c r="AM575" s="36"/>
      <c r="AN575" s="35">
        <v>1.0</v>
      </c>
      <c r="AO575" s="35">
        <v>1.0</v>
      </c>
      <c r="AP575" s="35">
        <v>1.0</v>
      </c>
      <c r="AQ575" s="36"/>
      <c r="AR575" s="35">
        <v>1.0</v>
      </c>
      <c r="AS575" s="35">
        <v>1.0</v>
      </c>
      <c r="AT575" s="35">
        <v>1.0</v>
      </c>
      <c r="AU575" s="35">
        <v>1.0</v>
      </c>
      <c r="AV575" s="36"/>
      <c r="AW575" s="36"/>
      <c r="AX575" s="35">
        <v>1.0</v>
      </c>
      <c r="AY575" s="35">
        <v>1.0</v>
      </c>
      <c r="AZ575" s="35">
        <v>1.0</v>
      </c>
      <c r="BA575" s="36"/>
      <c r="BB575" s="35">
        <v>1.0</v>
      </c>
      <c r="BC575" s="35">
        <v>1.0</v>
      </c>
      <c r="BD575" s="36"/>
      <c r="BE575" s="35">
        <v>1.0</v>
      </c>
      <c r="BF575" s="35">
        <v>1.0</v>
      </c>
      <c r="BG575" s="35">
        <v>1.0</v>
      </c>
      <c r="BH575" s="35">
        <v>1.0</v>
      </c>
      <c r="BI575" s="35">
        <v>1.0</v>
      </c>
      <c r="BJ575" s="35">
        <v>1.0</v>
      </c>
      <c r="BK575" s="36"/>
      <c r="BL575" s="36"/>
      <c r="BM575" s="14"/>
      <c r="BN575" s="14"/>
      <c r="BO575" s="14"/>
      <c r="BP575" s="14"/>
      <c r="BQ575" s="14"/>
      <c r="BR575" s="14"/>
      <c r="BS575" s="14"/>
      <c r="BT575" s="14"/>
    </row>
    <row r="576">
      <c r="A576" s="28" t="s">
        <v>809</v>
      </c>
      <c r="B576" s="27" t="s">
        <v>69</v>
      </c>
      <c r="C576" s="28" t="s">
        <v>810</v>
      </c>
      <c r="D576" s="29" t="s">
        <v>806</v>
      </c>
      <c r="E576" s="30" t="s">
        <v>71</v>
      </c>
      <c r="F576" s="31">
        <f t="shared" si="5"/>
        <v>19</v>
      </c>
      <c r="G576" s="32">
        <f t="shared" si="4"/>
        <v>143</v>
      </c>
      <c r="H576" s="33">
        <v>124.0</v>
      </c>
      <c r="I576" s="41">
        <v>28.0</v>
      </c>
      <c r="J576" s="35">
        <v>1.0</v>
      </c>
      <c r="K576" s="36"/>
      <c r="L576" s="36"/>
      <c r="M576" s="35">
        <v>1.0</v>
      </c>
      <c r="N576" s="36"/>
      <c r="O576" s="35">
        <v>1.0</v>
      </c>
      <c r="P576" s="35">
        <v>1.0</v>
      </c>
      <c r="Q576" s="36"/>
      <c r="R576" s="35">
        <v>1.0</v>
      </c>
      <c r="S576" s="35">
        <v>1.0</v>
      </c>
      <c r="T576" s="35">
        <v>1.0</v>
      </c>
      <c r="U576" s="36"/>
      <c r="V576" s="35">
        <v>1.0</v>
      </c>
      <c r="W576" s="35">
        <v>1.0</v>
      </c>
      <c r="X576" s="36"/>
      <c r="Y576" s="36"/>
      <c r="Z576" s="35">
        <v>1.0</v>
      </c>
      <c r="AA576" s="35">
        <v>1.0</v>
      </c>
      <c r="AB576" s="36"/>
      <c r="AC576" s="36"/>
      <c r="AD576" s="36"/>
      <c r="AE576" s="35">
        <v>1.0</v>
      </c>
      <c r="AF576" s="36"/>
      <c r="AG576" s="35">
        <v>1.0</v>
      </c>
      <c r="AH576" s="36"/>
      <c r="AI576" s="36"/>
      <c r="AJ576" s="36"/>
      <c r="AK576" s="36"/>
      <c r="AL576" s="35">
        <v>1.0</v>
      </c>
      <c r="AM576" s="35">
        <v>1.0</v>
      </c>
      <c r="AN576" s="36"/>
      <c r="AO576" s="36"/>
      <c r="AP576" s="35">
        <v>1.0</v>
      </c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5">
        <v>1.0</v>
      </c>
      <c r="BD576" s="36"/>
      <c r="BE576" s="35">
        <v>1.0</v>
      </c>
      <c r="BF576" s="36"/>
      <c r="BG576" s="36"/>
      <c r="BH576" s="36"/>
      <c r="BI576" s="36"/>
      <c r="BJ576" s="35">
        <v>1.0</v>
      </c>
      <c r="BK576" s="36"/>
      <c r="BL576" s="36"/>
      <c r="BM576" s="14"/>
      <c r="BN576" s="14"/>
      <c r="BO576" s="14"/>
      <c r="BP576" s="14"/>
      <c r="BQ576" s="14"/>
      <c r="BR576" s="14"/>
      <c r="BS576" s="14"/>
      <c r="BT576" s="14"/>
    </row>
    <row r="577">
      <c r="A577" s="26" t="s">
        <v>811</v>
      </c>
      <c r="B577" s="27" t="s">
        <v>72</v>
      </c>
      <c r="C577" s="27" t="s">
        <v>812</v>
      </c>
      <c r="D577" s="29" t="s">
        <v>806</v>
      </c>
      <c r="E577" s="30" t="s">
        <v>71</v>
      </c>
      <c r="F577" s="31">
        <f t="shared" si="5"/>
        <v>13</v>
      </c>
      <c r="G577" s="32">
        <f t="shared" si="4"/>
        <v>101</v>
      </c>
      <c r="H577" s="33">
        <v>88.0</v>
      </c>
      <c r="I577" s="34">
        <v>15.0</v>
      </c>
      <c r="J577" s="35">
        <v>1.0</v>
      </c>
      <c r="K577" s="36"/>
      <c r="L577" s="36"/>
      <c r="M577" s="36"/>
      <c r="N577" s="36"/>
      <c r="O577" s="35">
        <v>1.0</v>
      </c>
      <c r="P577" s="36"/>
      <c r="Q577" s="36"/>
      <c r="R577" s="35">
        <v>1.0</v>
      </c>
      <c r="S577" s="35">
        <v>1.0</v>
      </c>
      <c r="T577" s="36"/>
      <c r="U577" s="36"/>
      <c r="V577" s="36"/>
      <c r="W577" s="35">
        <v>1.0</v>
      </c>
      <c r="X577" s="36"/>
      <c r="Y577" s="36"/>
      <c r="Z577" s="35">
        <v>1.0</v>
      </c>
      <c r="AA577" s="35">
        <v>1.0</v>
      </c>
      <c r="AB577" s="36"/>
      <c r="AC577" s="36"/>
      <c r="AD577" s="36"/>
      <c r="AE577" s="35">
        <v>1.0</v>
      </c>
      <c r="AF577" s="36"/>
      <c r="AG577" s="36"/>
      <c r="AH577" s="36"/>
      <c r="AI577" s="36"/>
      <c r="AJ577" s="36"/>
      <c r="AK577" s="36"/>
      <c r="AL577" s="36"/>
      <c r="AM577" s="35">
        <v>1.0</v>
      </c>
      <c r="AN577" s="36"/>
      <c r="AO577" s="36"/>
      <c r="AP577" s="35">
        <v>1.0</v>
      </c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5">
        <v>1.0</v>
      </c>
      <c r="BD577" s="36"/>
      <c r="BE577" s="35">
        <v>1.0</v>
      </c>
      <c r="BF577" s="36"/>
      <c r="BG577" s="36"/>
      <c r="BH577" s="36"/>
      <c r="BI577" s="36"/>
      <c r="BJ577" s="35">
        <v>1.0</v>
      </c>
      <c r="BK577" s="36"/>
      <c r="BL577" s="36"/>
      <c r="BM577" s="14"/>
      <c r="BN577" s="14"/>
      <c r="BO577" s="14"/>
      <c r="BP577" s="14"/>
      <c r="BQ577" s="14"/>
      <c r="BR577" s="14"/>
      <c r="BS577" s="14"/>
      <c r="BT577" s="14"/>
    </row>
    <row r="578">
      <c r="A578" s="15"/>
      <c r="B578" s="2"/>
      <c r="C578" s="16" t="s">
        <v>813</v>
      </c>
      <c r="D578" s="17" t="s">
        <v>806</v>
      </c>
      <c r="E578" s="18" t="s">
        <v>65</v>
      </c>
      <c r="F578" s="19">
        <f t="shared" si="5"/>
        <v>0</v>
      </c>
      <c r="G578" s="20">
        <f t="shared" si="4"/>
        <v>5</v>
      </c>
      <c r="H578" s="21">
        <v>5.0</v>
      </c>
      <c r="I578" s="22">
        <v>0.0</v>
      </c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5"/>
      <c r="BN578" s="25"/>
      <c r="BO578" s="25"/>
      <c r="BP578" s="25"/>
      <c r="BQ578" s="14"/>
      <c r="BR578" s="14"/>
      <c r="BS578" s="14"/>
      <c r="BT578" s="14"/>
    </row>
    <row r="579">
      <c r="A579" s="26"/>
      <c r="B579" s="27"/>
      <c r="C579" s="28" t="s">
        <v>814</v>
      </c>
      <c r="D579" s="29" t="s">
        <v>806</v>
      </c>
      <c r="E579" s="30" t="s">
        <v>71</v>
      </c>
      <c r="F579" s="31">
        <f t="shared" si="5"/>
        <v>0</v>
      </c>
      <c r="G579" s="32">
        <f t="shared" si="4"/>
        <v>6</v>
      </c>
      <c r="H579" s="33">
        <v>6.0</v>
      </c>
      <c r="I579" s="34">
        <v>0.0</v>
      </c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25"/>
      <c r="BN579" s="25"/>
      <c r="BO579" s="25"/>
      <c r="BP579" s="25"/>
      <c r="BQ579" s="14"/>
      <c r="BR579" s="14"/>
      <c r="BS579" s="14"/>
      <c r="BT579" s="14"/>
    </row>
    <row r="580">
      <c r="A580" s="28"/>
      <c r="B580" s="27" t="s">
        <v>72</v>
      </c>
      <c r="C580" s="28" t="s">
        <v>815</v>
      </c>
      <c r="D580" s="29" t="s">
        <v>806</v>
      </c>
      <c r="E580" s="30" t="s">
        <v>71</v>
      </c>
      <c r="F580" s="31">
        <f t="shared" si="5"/>
        <v>0</v>
      </c>
      <c r="G580" s="32">
        <f t="shared" si="4"/>
        <v>1</v>
      </c>
      <c r="H580" s="33">
        <v>1.0</v>
      </c>
      <c r="I580" s="41">
        <v>0.0</v>
      </c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7"/>
      <c r="BN580" s="37"/>
      <c r="BO580" s="37"/>
      <c r="BP580" s="37"/>
      <c r="BQ580" s="14"/>
      <c r="BR580" s="14"/>
      <c r="BS580" s="14"/>
      <c r="BT580" s="14"/>
    </row>
    <row r="581">
      <c r="A581" s="26"/>
      <c r="B581" s="27" t="s">
        <v>72</v>
      </c>
      <c r="C581" s="28" t="s">
        <v>816</v>
      </c>
      <c r="D581" s="29" t="s">
        <v>806</v>
      </c>
      <c r="E581" s="30" t="s">
        <v>71</v>
      </c>
      <c r="F581" s="31">
        <f t="shared" si="5"/>
        <v>0</v>
      </c>
      <c r="G581" s="32">
        <f t="shared" si="4"/>
        <v>2</v>
      </c>
      <c r="H581" s="33">
        <v>2.0</v>
      </c>
      <c r="I581" s="41">
        <v>2.0</v>
      </c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14"/>
      <c r="BN581" s="14"/>
      <c r="BO581" s="14"/>
      <c r="BP581" s="14"/>
      <c r="BQ581" s="14"/>
      <c r="BR581" s="14"/>
      <c r="BS581" s="14"/>
      <c r="BT581" s="14"/>
    </row>
    <row r="582">
      <c r="A582" s="26"/>
      <c r="B582" s="27" t="s">
        <v>102</v>
      </c>
      <c r="C582" s="28" t="s">
        <v>817</v>
      </c>
      <c r="D582" s="29" t="s">
        <v>818</v>
      </c>
      <c r="E582" s="30" t="s">
        <v>71</v>
      </c>
      <c r="F582" s="31">
        <f t="shared" si="5"/>
        <v>0</v>
      </c>
      <c r="G582" s="32">
        <f t="shared" si="4"/>
        <v>1</v>
      </c>
      <c r="H582" s="33">
        <v>1.0</v>
      </c>
      <c r="I582" s="34">
        <v>0.0</v>
      </c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25"/>
      <c r="BN582" s="25"/>
      <c r="BO582" s="25"/>
      <c r="BP582" s="25"/>
      <c r="BQ582" s="14"/>
      <c r="BR582" s="14"/>
      <c r="BS582" s="14"/>
      <c r="BT582" s="14"/>
    </row>
    <row r="583">
      <c r="A583" s="28"/>
      <c r="B583" s="27"/>
      <c r="C583" s="28" t="s">
        <v>819</v>
      </c>
      <c r="D583" s="29" t="s">
        <v>818</v>
      </c>
      <c r="E583" s="30" t="s">
        <v>71</v>
      </c>
      <c r="F583" s="31">
        <f t="shared" si="5"/>
        <v>0</v>
      </c>
      <c r="G583" s="32">
        <f t="shared" si="4"/>
        <v>1</v>
      </c>
      <c r="H583" s="33">
        <v>1.0</v>
      </c>
      <c r="I583" s="41">
        <v>0.0</v>
      </c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7"/>
      <c r="BN583" s="37"/>
      <c r="BO583" s="37"/>
      <c r="BP583" s="37"/>
      <c r="BQ583" s="14"/>
      <c r="BR583" s="14"/>
      <c r="BS583" s="14"/>
      <c r="BT583" s="14"/>
    </row>
    <row r="584">
      <c r="A584" s="15"/>
      <c r="B584" s="2"/>
      <c r="C584" s="16" t="s">
        <v>820</v>
      </c>
      <c r="D584" s="17" t="s">
        <v>818</v>
      </c>
      <c r="E584" s="18" t="s">
        <v>65</v>
      </c>
      <c r="F584" s="19">
        <f t="shared" si="5"/>
        <v>0</v>
      </c>
      <c r="G584" s="20">
        <f t="shared" si="4"/>
        <v>1</v>
      </c>
      <c r="H584" s="21">
        <v>1.0</v>
      </c>
      <c r="I584" s="22">
        <v>0.0</v>
      </c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37"/>
      <c r="BN584" s="37"/>
      <c r="BO584" s="37"/>
      <c r="BP584" s="37"/>
      <c r="BQ584" s="14"/>
      <c r="BR584" s="14"/>
      <c r="BS584" s="14"/>
      <c r="BT584" s="14"/>
    </row>
    <row r="585">
      <c r="A585" s="28"/>
      <c r="B585" s="27"/>
      <c r="C585" s="28" t="s">
        <v>821</v>
      </c>
      <c r="D585" s="29" t="s">
        <v>818</v>
      </c>
      <c r="E585" s="30" t="s">
        <v>71</v>
      </c>
      <c r="F585" s="31">
        <f t="shared" si="5"/>
        <v>0</v>
      </c>
      <c r="G585" s="32">
        <f t="shared" si="4"/>
        <v>2</v>
      </c>
      <c r="H585" s="33">
        <v>2.0</v>
      </c>
      <c r="I585" s="41">
        <v>0.0</v>
      </c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7"/>
      <c r="BN585" s="37"/>
      <c r="BO585" s="37"/>
      <c r="BP585" s="37"/>
      <c r="BQ585" s="14"/>
      <c r="BR585" s="14"/>
      <c r="BS585" s="14"/>
      <c r="BT585" s="14"/>
    </row>
    <row r="586">
      <c r="A586" s="26"/>
      <c r="B586" s="27"/>
      <c r="C586" s="27" t="s">
        <v>791</v>
      </c>
      <c r="D586" s="29" t="s">
        <v>818</v>
      </c>
      <c r="E586" s="30" t="s">
        <v>71</v>
      </c>
      <c r="F586" s="31">
        <f t="shared" si="5"/>
        <v>0</v>
      </c>
      <c r="G586" s="32">
        <f t="shared" si="4"/>
        <v>0</v>
      </c>
      <c r="H586" s="33">
        <v>0.0</v>
      </c>
      <c r="I586" s="34">
        <v>0.0</v>
      </c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25"/>
      <c r="BN586" s="25"/>
      <c r="BO586" s="25"/>
      <c r="BP586" s="25"/>
      <c r="BQ586" s="14"/>
      <c r="BR586" s="14"/>
      <c r="BS586" s="14"/>
      <c r="BT586" s="14"/>
    </row>
    <row r="587">
      <c r="A587" s="26" t="s">
        <v>822</v>
      </c>
      <c r="B587" s="27" t="s">
        <v>62</v>
      </c>
      <c r="C587" s="28" t="s">
        <v>823</v>
      </c>
      <c r="D587" s="29" t="s">
        <v>824</v>
      </c>
      <c r="E587" s="30" t="s">
        <v>71</v>
      </c>
      <c r="F587" s="31">
        <f t="shared" si="5"/>
        <v>0</v>
      </c>
      <c r="G587" s="32">
        <f t="shared" si="4"/>
        <v>171</v>
      </c>
      <c r="H587" s="33">
        <v>171.0</v>
      </c>
      <c r="I587" s="34">
        <v>1.0</v>
      </c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14"/>
      <c r="BN587" s="14"/>
      <c r="BO587" s="14"/>
      <c r="BP587" s="14"/>
      <c r="BQ587" s="14"/>
      <c r="BR587" s="14"/>
      <c r="BS587" s="14"/>
      <c r="BT587" s="14"/>
    </row>
    <row r="588">
      <c r="A588" s="15"/>
      <c r="B588" s="2" t="s">
        <v>62</v>
      </c>
      <c r="C588" s="16" t="s">
        <v>825</v>
      </c>
      <c r="D588" s="17" t="s">
        <v>824</v>
      </c>
      <c r="E588" s="18" t="s">
        <v>65</v>
      </c>
      <c r="F588" s="19">
        <f t="shared" si="5"/>
        <v>0</v>
      </c>
      <c r="G588" s="20">
        <f t="shared" si="4"/>
        <v>5</v>
      </c>
      <c r="H588" s="21">
        <v>5.0</v>
      </c>
      <c r="I588" s="22">
        <v>0.0</v>
      </c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5"/>
      <c r="BN588" s="25"/>
      <c r="BO588" s="25"/>
      <c r="BP588" s="25"/>
      <c r="BQ588" s="14"/>
      <c r="BR588" s="14"/>
      <c r="BS588" s="14"/>
      <c r="BT588" s="14"/>
    </row>
    <row r="589">
      <c r="A589" s="26"/>
      <c r="B589" s="27"/>
      <c r="C589" s="28" t="s">
        <v>826</v>
      </c>
      <c r="D589" s="29" t="s">
        <v>824</v>
      </c>
      <c r="E589" s="30" t="s">
        <v>71</v>
      </c>
      <c r="F589" s="31">
        <f t="shared" si="5"/>
        <v>0</v>
      </c>
      <c r="G589" s="32">
        <f t="shared" si="4"/>
        <v>1</v>
      </c>
      <c r="H589" s="33">
        <v>1.0</v>
      </c>
      <c r="I589" s="34">
        <v>0.0</v>
      </c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25"/>
      <c r="BN589" s="25"/>
      <c r="BO589" s="25"/>
      <c r="BP589" s="25"/>
      <c r="BQ589" s="14"/>
      <c r="BR589" s="14"/>
      <c r="BS589" s="14"/>
      <c r="BT589" s="14"/>
    </row>
    <row r="590">
      <c r="A590" s="15"/>
      <c r="B590" s="2"/>
      <c r="C590" s="16" t="s">
        <v>827</v>
      </c>
      <c r="D590" s="17" t="s">
        <v>824</v>
      </c>
      <c r="E590" s="18" t="s">
        <v>65</v>
      </c>
      <c r="F590" s="19">
        <f t="shared" si="5"/>
        <v>0</v>
      </c>
      <c r="G590" s="20">
        <f t="shared" si="4"/>
        <v>1</v>
      </c>
      <c r="H590" s="21">
        <v>1.0</v>
      </c>
      <c r="I590" s="22">
        <v>0.0</v>
      </c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5"/>
      <c r="BN590" s="25"/>
      <c r="BO590" s="25"/>
      <c r="BP590" s="25"/>
      <c r="BQ590" s="14"/>
      <c r="BR590" s="14"/>
      <c r="BS590" s="14"/>
      <c r="BT590" s="14"/>
    </row>
    <row r="591">
      <c r="A591" s="28"/>
      <c r="B591" s="27"/>
      <c r="C591" s="28" t="s">
        <v>828</v>
      </c>
      <c r="D591" s="29" t="s">
        <v>824</v>
      </c>
      <c r="E591" s="30" t="s">
        <v>71</v>
      </c>
      <c r="F591" s="31">
        <f t="shared" si="5"/>
        <v>0</v>
      </c>
      <c r="G591" s="32">
        <f t="shared" si="4"/>
        <v>2</v>
      </c>
      <c r="H591" s="33">
        <v>2.0</v>
      </c>
      <c r="I591" s="34">
        <v>0.0</v>
      </c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25"/>
      <c r="BN591" s="25"/>
      <c r="BO591" s="25"/>
      <c r="BP591" s="25"/>
      <c r="BQ591" s="14"/>
      <c r="BR591" s="14"/>
      <c r="BS591" s="14"/>
      <c r="BT591" s="14"/>
    </row>
    <row r="592">
      <c r="A592" s="28"/>
      <c r="B592" s="27"/>
      <c r="C592" s="42" t="s">
        <v>829</v>
      </c>
      <c r="D592" s="29" t="s">
        <v>824</v>
      </c>
      <c r="E592" s="30" t="s">
        <v>71</v>
      </c>
      <c r="F592" s="31">
        <f t="shared" si="5"/>
        <v>1</v>
      </c>
      <c r="G592" s="32">
        <f t="shared" si="4"/>
        <v>1</v>
      </c>
      <c r="H592" s="33"/>
      <c r="I592" s="34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5">
        <v>1.0</v>
      </c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25"/>
      <c r="BN592" s="25"/>
      <c r="BO592" s="25"/>
      <c r="BP592" s="25"/>
      <c r="BQ592" s="14"/>
      <c r="BR592" s="14"/>
      <c r="BS592" s="14"/>
      <c r="BT592" s="14"/>
    </row>
    <row r="593">
      <c r="A593" s="28" t="s">
        <v>830</v>
      </c>
      <c r="B593" s="27" t="s">
        <v>72</v>
      </c>
      <c r="C593" s="28" t="s">
        <v>831</v>
      </c>
      <c r="D593" s="29" t="s">
        <v>832</v>
      </c>
      <c r="E593" s="30" t="s">
        <v>71</v>
      </c>
      <c r="F593" s="31">
        <f t="shared" si="5"/>
        <v>0</v>
      </c>
      <c r="G593" s="32">
        <f t="shared" si="4"/>
        <v>408</v>
      </c>
      <c r="H593" s="33">
        <v>408.0</v>
      </c>
      <c r="I593" s="41">
        <v>0.0</v>
      </c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7"/>
      <c r="BN593" s="37"/>
      <c r="BO593" s="37"/>
      <c r="BP593" s="37"/>
      <c r="BQ593" s="14"/>
      <c r="BR593" s="14"/>
      <c r="BS593" s="14"/>
      <c r="BT593" s="14"/>
    </row>
    <row r="594">
      <c r="A594" s="15" t="s">
        <v>833</v>
      </c>
      <c r="B594" s="2" t="s">
        <v>62</v>
      </c>
      <c r="C594" s="16" t="s">
        <v>834</v>
      </c>
      <c r="D594" s="17" t="s">
        <v>832</v>
      </c>
      <c r="E594" s="18" t="s">
        <v>65</v>
      </c>
      <c r="F594" s="19">
        <f t="shared" si="5"/>
        <v>0</v>
      </c>
      <c r="G594" s="20">
        <f t="shared" si="4"/>
        <v>109</v>
      </c>
      <c r="H594" s="21">
        <v>109.0</v>
      </c>
      <c r="I594" s="22">
        <v>0.0</v>
      </c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37"/>
      <c r="BN594" s="37"/>
      <c r="BO594" s="37"/>
      <c r="BP594" s="37"/>
      <c r="BQ594" s="14"/>
      <c r="BR594" s="14"/>
      <c r="BS594" s="14"/>
      <c r="BT594" s="14"/>
    </row>
    <row r="595">
      <c r="A595" s="15"/>
      <c r="B595" s="2"/>
      <c r="C595" s="16" t="s">
        <v>835</v>
      </c>
      <c r="D595" s="17" t="s">
        <v>832</v>
      </c>
      <c r="E595" s="18" t="s">
        <v>65</v>
      </c>
      <c r="F595" s="19">
        <f t="shared" si="5"/>
        <v>0</v>
      </c>
      <c r="G595" s="20">
        <f t="shared" si="4"/>
        <v>1</v>
      </c>
      <c r="H595" s="21">
        <v>1.0</v>
      </c>
      <c r="I595" s="22">
        <v>0.0</v>
      </c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5"/>
      <c r="BN595" s="25"/>
      <c r="BO595" s="25"/>
      <c r="BP595" s="25"/>
      <c r="BQ595" s="14"/>
      <c r="BR595" s="14"/>
      <c r="BS595" s="14"/>
      <c r="BT595" s="14"/>
    </row>
    <row r="596">
      <c r="A596" s="15"/>
      <c r="B596" s="2" t="s">
        <v>185</v>
      </c>
      <c r="C596" s="16" t="s">
        <v>836</v>
      </c>
      <c r="D596" s="17" t="s">
        <v>832</v>
      </c>
      <c r="E596" s="18" t="s">
        <v>65</v>
      </c>
      <c r="F596" s="19">
        <f t="shared" si="5"/>
        <v>2</v>
      </c>
      <c r="G596" s="20">
        <f t="shared" si="4"/>
        <v>13</v>
      </c>
      <c r="H596" s="21">
        <v>11.0</v>
      </c>
      <c r="I596" s="22">
        <v>3.0</v>
      </c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40">
        <v>1.0</v>
      </c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40">
        <v>1.0</v>
      </c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14"/>
      <c r="BN596" s="14"/>
      <c r="BO596" s="14"/>
      <c r="BP596" s="14"/>
      <c r="BQ596" s="14"/>
      <c r="BR596" s="14"/>
      <c r="BS596" s="58"/>
      <c r="BT596" s="58"/>
    </row>
    <row r="597">
      <c r="A597" s="16"/>
      <c r="B597" s="2" t="s">
        <v>62</v>
      </c>
      <c r="C597" s="16" t="s">
        <v>837</v>
      </c>
      <c r="D597" s="17" t="s">
        <v>832</v>
      </c>
      <c r="E597" s="18" t="s">
        <v>65</v>
      </c>
      <c r="F597" s="19">
        <f t="shared" si="5"/>
        <v>0</v>
      </c>
      <c r="G597" s="20">
        <f t="shared" si="4"/>
        <v>1</v>
      </c>
      <c r="H597" s="21">
        <v>1.0</v>
      </c>
      <c r="I597" s="22">
        <v>0.0</v>
      </c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5"/>
      <c r="BN597" s="25"/>
      <c r="BO597" s="25"/>
      <c r="BP597" s="25"/>
      <c r="BQ597" s="14"/>
      <c r="BR597" s="14"/>
      <c r="BS597" s="14"/>
      <c r="BT597" s="14"/>
    </row>
    <row r="598">
      <c r="A598" s="26"/>
      <c r="B598" s="27" t="s">
        <v>72</v>
      </c>
      <c r="C598" s="28" t="s">
        <v>838</v>
      </c>
      <c r="D598" s="29" t="s">
        <v>832</v>
      </c>
      <c r="E598" s="30" t="s">
        <v>71</v>
      </c>
      <c r="F598" s="31">
        <f t="shared" si="5"/>
        <v>0</v>
      </c>
      <c r="G598" s="32">
        <f t="shared" si="4"/>
        <v>1</v>
      </c>
      <c r="H598" s="33">
        <v>1.0</v>
      </c>
      <c r="I598" s="34">
        <v>0.0</v>
      </c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25"/>
      <c r="BN598" s="25"/>
      <c r="BO598" s="25"/>
      <c r="BP598" s="25"/>
      <c r="BQ598" s="14"/>
      <c r="BR598" s="14"/>
      <c r="BS598" s="14"/>
      <c r="BT598" s="14"/>
    </row>
    <row r="599">
      <c r="A599" s="15"/>
      <c r="B599" s="2" t="s">
        <v>102</v>
      </c>
      <c r="C599" s="16" t="s">
        <v>839</v>
      </c>
      <c r="D599" s="17" t="s">
        <v>832</v>
      </c>
      <c r="E599" s="18" t="s">
        <v>65</v>
      </c>
      <c r="F599" s="19">
        <f t="shared" si="5"/>
        <v>2</v>
      </c>
      <c r="G599" s="20">
        <f t="shared" si="4"/>
        <v>9</v>
      </c>
      <c r="H599" s="21">
        <v>7.0</v>
      </c>
      <c r="I599" s="22">
        <v>1.0</v>
      </c>
      <c r="J599" s="23"/>
      <c r="K599" s="23"/>
      <c r="L599" s="23"/>
      <c r="M599" s="23"/>
      <c r="N599" s="23"/>
      <c r="O599" s="23"/>
      <c r="P599" s="23"/>
      <c r="Q599" s="40">
        <v>1.0</v>
      </c>
      <c r="R599" s="40">
        <v>1.0</v>
      </c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14"/>
      <c r="BN599" s="14"/>
      <c r="BO599" s="14"/>
      <c r="BP599" s="14"/>
      <c r="BQ599" s="14"/>
      <c r="BR599" s="14"/>
      <c r="BS599" s="58"/>
      <c r="BT599" s="58"/>
    </row>
    <row r="600">
      <c r="A600" s="26"/>
      <c r="B600" s="27"/>
      <c r="C600" s="28" t="s">
        <v>840</v>
      </c>
      <c r="D600" s="29" t="s">
        <v>841</v>
      </c>
      <c r="E600" s="30" t="s">
        <v>71</v>
      </c>
      <c r="F600" s="31">
        <f t="shared" si="5"/>
        <v>0</v>
      </c>
      <c r="G600" s="32">
        <f t="shared" si="4"/>
        <v>1</v>
      </c>
      <c r="H600" s="33">
        <v>1.0</v>
      </c>
      <c r="I600" s="34">
        <v>0.0</v>
      </c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25"/>
      <c r="BN600" s="25"/>
      <c r="BO600" s="25"/>
      <c r="BP600" s="25"/>
      <c r="BQ600" s="14"/>
      <c r="BR600" s="14"/>
      <c r="BS600" s="14"/>
      <c r="BT600" s="14"/>
    </row>
    <row r="601">
      <c r="A601" s="28"/>
      <c r="B601" s="27"/>
      <c r="C601" s="28" t="s">
        <v>842</v>
      </c>
      <c r="D601" s="29" t="s">
        <v>841</v>
      </c>
      <c r="E601" s="30" t="s">
        <v>71</v>
      </c>
      <c r="F601" s="31">
        <f t="shared" si="5"/>
        <v>0</v>
      </c>
      <c r="G601" s="32">
        <f t="shared" si="4"/>
        <v>2</v>
      </c>
      <c r="H601" s="33">
        <v>2.0</v>
      </c>
      <c r="I601" s="41">
        <v>0.0</v>
      </c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7"/>
      <c r="BN601" s="37"/>
      <c r="BO601" s="37"/>
      <c r="BP601" s="37"/>
      <c r="BQ601" s="14"/>
      <c r="BR601" s="14"/>
      <c r="BS601" s="14"/>
      <c r="BT601" s="14"/>
    </row>
    <row r="602">
      <c r="A602" s="28"/>
      <c r="B602" s="27"/>
      <c r="C602" s="28" t="s">
        <v>843</v>
      </c>
      <c r="D602" s="29" t="s">
        <v>841</v>
      </c>
      <c r="E602" s="30" t="s">
        <v>71</v>
      </c>
      <c r="F602" s="31">
        <f t="shared" si="5"/>
        <v>0</v>
      </c>
      <c r="G602" s="32">
        <f t="shared" si="4"/>
        <v>1</v>
      </c>
      <c r="H602" s="33">
        <v>1.0</v>
      </c>
      <c r="I602" s="34">
        <v>0.0</v>
      </c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25"/>
      <c r="BN602" s="25"/>
      <c r="BO602" s="25"/>
      <c r="BP602" s="25"/>
      <c r="BQ602" s="14"/>
      <c r="BR602" s="14"/>
      <c r="BS602" s="14"/>
      <c r="BT602" s="14"/>
    </row>
    <row r="603">
      <c r="A603" s="28" t="s">
        <v>108</v>
      </c>
      <c r="B603" s="27"/>
      <c r="C603" s="28" t="s">
        <v>844</v>
      </c>
      <c r="D603" s="29" t="s">
        <v>841</v>
      </c>
      <c r="E603" s="30" t="s">
        <v>71</v>
      </c>
      <c r="F603" s="31">
        <f t="shared" si="5"/>
        <v>0</v>
      </c>
      <c r="G603" s="32">
        <f t="shared" si="4"/>
        <v>1</v>
      </c>
      <c r="H603" s="33">
        <v>1.0</v>
      </c>
      <c r="I603" s="41">
        <v>0.0</v>
      </c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7"/>
      <c r="BN603" s="37"/>
      <c r="BO603" s="37"/>
      <c r="BP603" s="37"/>
      <c r="BQ603" s="14"/>
      <c r="BR603" s="14"/>
      <c r="BS603" s="14"/>
      <c r="BT603" s="14"/>
    </row>
    <row r="604">
      <c r="A604" s="28"/>
      <c r="B604" s="27" t="s">
        <v>69</v>
      </c>
      <c r="C604" s="28" t="s">
        <v>845</v>
      </c>
      <c r="D604" s="29" t="s">
        <v>841</v>
      </c>
      <c r="E604" s="30" t="s">
        <v>71</v>
      </c>
      <c r="F604" s="31">
        <f t="shared" si="5"/>
        <v>0</v>
      </c>
      <c r="G604" s="32">
        <f t="shared" si="4"/>
        <v>1</v>
      </c>
      <c r="H604" s="33">
        <v>1.0</v>
      </c>
      <c r="I604" s="34">
        <v>0.0</v>
      </c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25"/>
      <c r="BN604" s="25"/>
      <c r="BO604" s="25"/>
      <c r="BP604" s="25"/>
      <c r="BQ604" s="14"/>
      <c r="BR604" s="14"/>
      <c r="BS604" s="14"/>
      <c r="BT604" s="14"/>
    </row>
    <row r="605">
      <c r="A605" s="28"/>
      <c r="B605" s="27"/>
      <c r="C605" s="28" t="s">
        <v>846</v>
      </c>
      <c r="D605" s="29" t="s">
        <v>841</v>
      </c>
      <c r="E605" s="30" t="s">
        <v>71</v>
      </c>
      <c r="F605" s="31">
        <f t="shared" si="5"/>
        <v>0</v>
      </c>
      <c r="G605" s="32">
        <f t="shared" si="4"/>
        <v>3</v>
      </c>
      <c r="H605" s="33">
        <v>3.0</v>
      </c>
      <c r="I605" s="41">
        <v>0.0</v>
      </c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7"/>
      <c r="BN605" s="37"/>
      <c r="BO605" s="37"/>
      <c r="BP605" s="37"/>
      <c r="BQ605" s="14"/>
      <c r="BR605" s="14"/>
      <c r="BS605" s="14"/>
      <c r="BT605" s="14"/>
    </row>
    <row r="606">
      <c r="A606" s="28"/>
      <c r="B606" s="27"/>
      <c r="C606" s="42" t="s">
        <v>847</v>
      </c>
      <c r="D606" s="29" t="s">
        <v>841</v>
      </c>
      <c r="E606" s="30" t="s">
        <v>71</v>
      </c>
      <c r="F606" s="31">
        <f t="shared" si="5"/>
        <v>1</v>
      </c>
      <c r="G606" s="32">
        <f t="shared" si="4"/>
        <v>2</v>
      </c>
      <c r="H606" s="33">
        <v>1.0</v>
      </c>
      <c r="I606" s="34">
        <v>0.0</v>
      </c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5">
        <v>1.0</v>
      </c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25"/>
      <c r="BN606" s="25"/>
      <c r="BO606" s="25"/>
      <c r="BP606" s="25"/>
      <c r="BQ606" s="14"/>
      <c r="BR606" s="14"/>
      <c r="BS606" s="14"/>
      <c r="BT606" s="14"/>
    </row>
    <row r="607">
      <c r="A607" s="15"/>
      <c r="B607" s="2" t="s">
        <v>102</v>
      </c>
      <c r="C607" s="16" t="s">
        <v>848</v>
      </c>
      <c r="D607" s="17" t="s">
        <v>841</v>
      </c>
      <c r="E607" s="18" t="s">
        <v>65</v>
      </c>
      <c r="F607" s="19">
        <f t="shared" si="5"/>
        <v>0</v>
      </c>
      <c r="G607" s="20">
        <f t="shared" si="4"/>
        <v>1</v>
      </c>
      <c r="H607" s="21">
        <v>1.0</v>
      </c>
      <c r="I607" s="22">
        <v>0.0</v>
      </c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5"/>
      <c r="BN607" s="25"/>
      <c r="BO607" s="25"/>
      <c r="BP607" s="25"/>
      <c r="BQ607" s="14"/>
      <c r="BR607" s="14"/>
      <c r="BS607" s="14"/>
      <c r="BT607" s="14"/>
    </row>
    <row r="608">
      <c r="A608" s="15"/>
      <c r="B608" s="2"/>
      <c r="C608" s="16" t="s">
        <v>849</v>
      </c>
      <c r="D608" s="17" t="s">
        <v>850</v>
      </c>
      <c r="E608" s="79" t="s">
        <v>851</v>
      </c>
      <c r="F608" s="19">
        <f t="shared" si="5"/>
        <v>0</v>
      </c>
      <c r="G608" s="20">
        <f t="shared" si="4"/>
        <v>6</v>
      </c>
      <c r="H608" s="21">
        <v>6.0</v>
      </c>
      <c r="I608" s="22">
        <v>3.0</v>
      </c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14"/>
      <c r="BN608" s="14"/>
      <c r="BO608" s="14"/>
      <c r="BP608" s="14"/>
      <c r="BQ608" s="14"/>
      <c r="BR608" s="14"/>
      <c r="BS608" s="58"/>
      <c r="BT608" s="58"/>
    </row>
    <row r="609">
      <c r="A609" s="28"/>
      <c r="B609" s="27"/>
      <c r="C609" s="28" t="s">
        <v>852</v>
      </c>
      <c r="D609" s="29" t="s">
        <v>850</v>
      </c>
      <c r="E609" s="30" t="s">
        <v>71</v>
      </c>
      <c r="F609" s="31">
        <f t="shared" si="5"/>
        <v>0</v>
      </c>
      <c r="G609" s="32">
        <f t="shared" si="4"/>
        <v>4</v>
      </c>
      <c r="H609" s="33">
        <v>4.0</v>
      </c>
      <c r="I609" s="41">
        <v>0.0</v>
      </c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7"/>
      <c r="BN609" s="37"/>
      <c r="BO609" s="37"/>
      <c r="BP609" s="37"/>
      <c r="BQ609" s="14"/>
      <c r="BR609" s="14"/>
      <c r="BS609" s="14"/>
      <c r="BT609" s="14"/>
    </row>
    <row r="610">
      <c r="A610" s="15"/>
      <c r="B610" s="2"/>
      <c r="C610" s="16" t="s">
        <v>853</v>
      </c>
      <c r="D610" s="17" t="s">
        <v>850</v>
      </c>
      <c r="E610" s="18" t="s">
        <v>65</v>
      </c>
      <c r="F610" s="19">
        <f t="shared" si="5"/>
        <v>0</v>
      </c>
      <c r="G610" s="20">
        <f t="shared" si="4"/>
        <v>12</v>
      </c>
      <c r="H610" s="21">
        <v>12.0</v>
      </c>
      <c r="I610" s="22">
        <v>3.0</v>
      </c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14"/>
      <c r="BN610" s="14"/>
      <c r="BO610" s="14"/>
      <c r="BP610" s="14"/>
      <c r="BQ610" s="14"/>
      <c r="BR610" s="14"/>
      <c r="BS610" s="58"/>
      <c r="BT610" s="58"/>
    </row>
    <row r="611">
      <c r="A611" s="28"/>
      <c r="B611" s="27"/>
      <c r="C611" s="28" t="s">
        <v>854</v>
      </c>
      <c r="D611" s="29" t="s">
        <v>850</v>
      </c>
      <c r="E611" s="30" t="s">
        <v>71</v>
      </c>
      <c r="F611" s="31">
        <f t="shared" si="5"/>
        <v>0</v>
      </c>
      <c r="G611" s="32">
        <f t="shared" si="4"/>
        <v>1</v>
      </c>
      <c r="H611" s="33">
        <v>1.0</v>
      </c>
      <c r="I611" s="41">
        <v>0.0</v>
      </c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7"/>
      <c r="BN611" s="37"/>
      <c r="BO611" s="37"/>
      <c r="BP611" s="37"/>
      <c r="BQ611" s="14"/>
      <c r="BR611" s="14"/>
      <c r="BS611" s="14"/>
      <c r="BT611" s="14"/>
    </row>
    <row r="612" hidden="1">
      <c r="A612" s="26"/>
      <c r="B612" s="27"/>
      <c r="C612" s="28" t="s">
        <v>855</v>
      </c>
      <c r="D612" s="29" t="s">
        <v>850</v>
      </c>
      <c r="E612" s="30" t="s">
        <v>71</v>
      </c>
      <c r="F612" s="31">
        <f t="shared" si="5"/>
        <v>0</v>
      </c>
      <c r="G612" s="32">
        <f t="shared" si="4"/>
        <v>1</v>
      </c>
      <c r="H612" s="33">
        <v>1.0</v>
      </c>
      <c r="I612" s="41">
        <v>0.0</v>
      </c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25"/>
      <c r="BN612" s="25"/>
      <c r="BO612" s="25"/>
      <c r="BP612" s="25"/>
      <c r="BQ612" s="14"/>
      <c r="BR612" s="14"/>
      <c r="BS612" s="14"/>
      <c r="BT612" s="14"/>
    </row>
    <row r="613">
      <c r="A613" s="28"/>
      <c r="B613" s="27"/>
      <c r="C613" s="28" t="s">
        <v>856</v>
      </c>
      <c r="D613" s="29" t="s">
        <v>850</v>
      </c>
      <c r="E613" s="30" t="s">
        <v>71</v>
      </c>
      <c r="F613" s="31">
        <f t="shared" si="5"/>
        <v>0</v>
      </c>
      <c r="G613" s="32">
        <f t="shared" si="4"/>
        <v>2</v>
      </c>
      <c r="H613" s="33">
        <v>2.0</v>
      </c>
      <c r="I613" s="41">
        <v>1.0</v>
      </c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14"/>
      <c r="BN613" s="14"/>
      <c r="BO613" s="14"/>
      <c r="BP613" s="14"/>
      <c r="BQ613" s="14"/>
      <c r="BR613" s="14"/>
      <c r="BS613" s="14"/>
      <c r="BT613" s="14"/>
    </row>
    <row r="614">
      <c r="A614" s="26"/>
      <c r="B614" s="27" t="s">
        <v>62</v>
      </c>
      <c r="C614" s="28" t="s">
        <v>857</v>
      </c>
      <c r="D614" s="29" t="s">
        <v>858</v>
      </c>
      <c r="E614" s="30" t="s">
        <v>71</v>
      </c>
      <c r="F614" s="31">
        <f t="shared" si="5"/>
        <v>0</v>
      </c>
      <c r="G614" s="32">
        <f t="shared" si="4"/>
        <v>19</v>
      </c>
      <c r="H614" s="33">
        <v>19.0</v>
      </c>
      <c r="I614" s="34">
        <v>1.0</v>
      </c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14"/>
      <c r="BN614" s="14"/>
      <c r="BO614" s="14"/>
      <c r="BP614" s="14"/>
      <c r="BQ614" s="14"/>
      <c r="BR614" s="14"/>
      <c r="BS614" s="14"/>
      <c r="BT614" s="14"/>
    </row>
    <row r="615">
      <c r="A615" s="28"/>
      <c r="B615" s="27" t="s">
        <v>102</v>
      </c>
      <c r="C615" s="28" t="s">
        <v>859</v>
      </c>
      <c r="D615" s="29" t="s">
        <v>858</v>
      </c>
      <c r="E615" s="30" t="s">
        <v>71</v>
      </c>
      <c r="F615" s="31">
        <f t="shared" si="5"/>
        <v>0</v>
      </c>
      <c r="G615" s="32">
        <f t="shared" si="4"/>
        <v>4</v>
      </c>
      <c r="H615" s="33">
        <v>4.0</v>
      </c>
      <c r="I615" s="41">
        <v>0.0</v>
      </c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7"/>
      <c r="BN615" s="37"/>
      <c r="BO615" s="37"/>
      <c r="BP615" s="37"/>
      <c r="BQ615" s="14"/>
      <c r="BR615" s="14"/>
      <c r="BS615" s="14"/>
      <c r="BT615" s="14"/>
    </row>
    <row r="616">
      <c r="A616" s="26"/>
      <c r="B616" s="27"/>
      <c r="C616" s="28" t="s">
        <v>860</v>
      </c>
      <c r="D616" s="29" t="s">
        <v>858</v>
      </c>
      <c r="E616" s="30" t="s">
        <v>71</v>
      </c>
      <c r="F616" s="31">
        <f t="shared" si="5"/>
        <v>0</v>
      </c>
      <c r="G616" s="32">
        <f t="shared" si="4"/>
        <v>1</v>
      </c>
      <c r="H616" s="33">
        <v>1.0</v>
      </c>
      <c r="I616" s="34">
        <v>0.0</v>
      </c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25"/>
      <c r="BN616" s="25"/>
      <c r="BO616" s="25"/>
      <c r="BP616" s="25"/>
      <c r="BQ616" s="14"/>
      <c r="BR616" s="14"/>
      <c r="BS616" s="14"/>
      <c r="BT616" s="14"/>
    </row>
    <row r="617">
      <c r="A617" s="16"/>
      <c r="B617" s="2"/>
      <c r="C617" s="16" t="s">
        <v>861</v>
      </c>
      <c r="D617" s="17" t="s">
        <v>858</v>
      </c>
      <c r="E617" s="18" t="s">
        <v>65</v>
      </c>
      <c r="F617" s="19">
        <f t="shared" si="5"/>
        <v>0</v>
      </c>
      <c r="G617" s="20">
        <f t="shared" si="4"/>
        <v>1</v>
      </c>
      <c r="H617" s="21">
        <v>1.0</v>
      </c>
      <c r="I617" s="22">
        <v>0.0</v>
      </c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5"/>
      <c r="BN617" s="25"/>
      <c r="BO617" s="25"/>
      <c r="BP617" s="25"/>
      <c r="BQ617" s="14"/>
      <c r="BR617" s="14"/>
      <c r="BS617" s="14"/>
      <c r="BT617" s="14"/>
    </row>
    <row r="618">
      <c r="A618" s="15"/>
      <c r="B618" s="2"/>
      <c r="C618" s="16" t="s">
        <v>862</v>
      </c>
      <c r="D618" s="17" t="s">
        <v>858</v>
      </c>
      <c r="E618" s="18" t="s">
        <v>65</v>
      </c>
      <c r="F618" s="19">
        <f t="shared" si="5"/>
        <v>0</v>
      </c>
      <c r="G618" s="20">
        <f t="shared" si="4"/>
        <v>1</v>
      </c>
      <c r="H618" s="21">
        <v>1.0</v>
      </c>
      <c r="I618" s="22">
        <v>0.0</v>
      </c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37"/>
      <c r="BN618" s="37"/>
      <c r="BO618" s="37"/>
      <c r="BP618" s="37"/>
      <c r="BQ618" s="14"/>
      <c r="BR618" s="14"/>
      <c r="BS618" s="14"/>
      <c r="BT618" s="14"/>
    </row>
    <row r="619">
      <c r="A619" s="15"/>
      <c r="B619" s="2"/>
      <c r="C619" s="43" t="s">
        <v>863</v>
      </c>
      <c r="D619" s="17" t="s">
        <v>858</v>
      </c>
      <c r="E619" s="18" t="s">
        <v>65</v>
      </c>
      <c r="F619" s="19">
        <f t="shared" si="5"/>
        <v>3</v>
      </c>
      <c r="G619" s="20">
        <f t="shared" si="4"/>
        <v>3</v>
      </c>
      <c r="H619" s="21"/>
      <c r="I619" s="22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40">
        <v>1.0</v>
      </c>
      <c r="AL619" s="23"/>
      <c r="AM619" s="23"/>
      <c r="AN619" s="23"/>
      <c r="AO619" s="40">
        <v>1.0</v>
      </c>
      <c r="AP619" s="23"/>
      <c r="AQ619" s="23"/>
      <c r="AR619" s="23"/>
      <c r="AS619" s="23"/>
      <c r="AT619" s="23"/>
      <c r="AU619" s="40">
        <v>1.0</v>
      </c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37"/>
      <c r="BN619" s="37"/>
      <c r="BO619" s="37"/>
      <c r="BP619" s="37"/>
      <c r="BQ619" s="14"/>
      <c r="BR619" s="14"/>
      <c r="BS619" s="14"/>
      <c r="BT619" s="14"/>
    </row>
    <row r="620">
      <c r="A620" s="28"/>
      <c r="B620" s="27"/>
      <c r="C620" s="28" t="s">
        <v>864</v>
      </c>
      <c r="D620" s="29" t="s">
        <v>858</v>
      </c>
      <c r="E620" s="30" t="s">
        <v>71</v>
      </c>
      <c r="F620" s="31">
        <f t="shared" si="5"/>
        <v>0</v>
      </c>
      <c r="G620" s="32">
        <f t="shared" si="4"/>
        <v>1</v>
      </c>
      <c r="H620" s="33">
        <v>1.0</v>
      </c>
      <c r="I620" s="41">
        <v>0.0</v>
      </c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7"/>
      <c r="BN620" s="37"/>
      <c r="BO620" s="37"/>
      <c r="BP620" s="37"/>
      <c r="BQ620" s="14"/>
      <c r="BR620" s="14"/>
      <c r="BS620" s="14"/>
      <c r="BT620" s="14"/>
    </row>
    <row r="621">
      <c r="A621" s="15"/>
      <c r="B621" s="2"/>
      <c r="C621" s="16" t="s">
        <v>865</v>
      </c>
      <c r="D621" s="17" t="s">
        <v>866</v>
      </c>
      <c r="E621" s="18" t="s">
        <v>65</v>
      </c>
      <c r="F621" s="19">
        <f t="shared" si="5"/>
        <v>0</v>
      </c>
      <c r="G621" s="20">
        <f t="shared" si="4"/>
        <v>1</v>
      </c>
      <c r="H621" s="21">
        <v>1.0</v>
      </c>
      <c r="I621" s="22">
        <v>0.0</v>
      </c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37"/>
      <c r="BN621" s="37"/>
      <c r="BO621" s="37"/>
      <c r="BP621" s="37"/>
      <c r="BQ621" s="14"/>
      <c r="BR621" s="14"/>
      <c r="BS621" s="14"/>
      <c r="BT621" s="14"/>
    </row>
    <row r="622">
      <c r="A622" s="28"/>
      <c r="B622" s="27"/>
      <c r="C622" s="28" t="s">
        <v>867</v>
      </c>
      <c r="D622" s="29" t="s">
        <v>866</v>
      </c>
      <c r="E622" s="30" t="s">
        <v>71</v>
      </c>
      <c r="F622" s="31">
        <f t="shared" si="5"/>
        <v>0</v>
      </c>
      <c r="G622" s="32">
        <f t="shared" si="4"/>
        <v>1</v>
      </c>
      <c r="H622" s="33">
        <v>1.0</v>
      </c>
      <c r="I622" s="41">
        <v>0.0</v>
      </c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7"/>
      <c r="BN622" s="37"/>
      <c r="BO622" s="37"/>
      <c r="BP622" s="37"/>
      <c r="BQ622" s="14"/>
      <c r="BR622" s="14"/>
      <c r="BS622" s="14"/>
      <c r="BT622" s="14"/>
    </row>
    <row r="623">
      <c r="A623" s="26" t="s">
        <v>868</v>
      </c>
      <c r="B623" s="27" t="s">
        <v>102</v>
      </c>
      <c r="C623" s="28" t="s">
        <v>869</v>
      </c>
      <c r="D623" s="29" t="s">
        <v>870</v>
      </c>
      <c r="E623" s="30" t="s">
        <v>71</v>
      </c>
      <c r="F623" s="31">
        <f t="shared" si="5"/>
        <v>5</v>
      </c>
      <c r="G623" s="32">
        <f t="shared" si="4"/>
        <v>782</v>
      </c>
      <c r="H623" s="33">
        <v>777.0</v>
      </c>
      <c r="I623" s="34">
        <v>24.0</v>
      </c>
      <c r="J623" s="35"/>
      <c r="K623" s="35">
        <v>1.0</v>
      </c>
      <c r="L623" s="36"/>
      <c r="M623" s="35">
        <v>1.0</v>
      </c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5">
        <v>1.0</v>
      </c>
      <c r="AN623" s="36"/>
      <c r="AO623" s="36"/>
      <c r="AP623" s="36"/>
      <c r="AQ623" s="36"/>
      <c r="AR623" s="35">
        <v>1.0</v>
      </c>
      <c r="AS623" s="36"/>
      <c r="AT623" s="36"/>
      <c r="AU623" s="35">
        <v>1.0</v>
      </c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14"/>
      <c r="BN623" s="14"/>
      <c r="BO623" s="14"/>
      <c r="BP623" s="14"/>
      <c r="BQ623" s="14"/>
      <c r="BR623" s="14"/>
      <c r="BS623" s="14"/>
      <c r="BT623" s="14"/>
    </row>
    <row r="624">
      <c r="A624" s="15" t="s">
        <v>871</v>
      </c>
      <c r="B624" s="2" t="s">
        <v>62</v>
      </c>
      <c r="C624" s="16" t="s">
        <v>872</v>
      </c>
      <c r="D624" s="17" t="s">
        <v>870</v>
      </c>
      <c r="E624" s="18" t="s">
        <v>65</v>
      </c>
      <c r="F624" s="19">
        <f t="shared" si="5"/>
        <v>45</v>
      </c>
      <c r="G624" s="20">
        <f t="shared" si="4"/>
        <v>632</v>
      </c>
      <c r="H624" s="21">
        <v>587.0</v>
      </c>
      <c r="I624" s="22">
        <v>27.0</v>
      </c>
      <c r="J624" s="40">
        <v>1.0</v>
      </c>
      <c r="K624" s="40">
        <v>1.0</v>
      </c>
      <c r="L624" s="40">
        <v>1.0</v>
      </c>
      <c r="M624" s="40">
        <v>1.0</v>
      </c>
      <c r="N624" s="23"/>
      <c r="O624" s="40">
        <v>1.0</v>
      </c>
      <c r="P624" s="40">
        <v>1.0</v>
      </c>
      <c r="Q624" s="23"/>
      <c r="R624" s="40">
        <v>1.0</v>
      </c>
      <c r="S624" s="40">
        <v>1.0</v>
      </c>
      <c r="T624" s="40">
        <v>1.0</v>
      </c>
      <c r="U624" s="40">
        <v>1.0</v>
      </c>
      <c r="V624" s="23"/>
      <c r="W624" s="23"/>
      <c r="X624" s="40">
        <v>1.0</v>
      </c>
      <c r="Y624" s="40">
        <v>1.0</v>
      </c>
      <c r="Z624" s="40">
        <v>1.0</v>
      </c>
      <c r="AA624" s="40">
        <v>1.0</v>
      </c>
      <c r="AB624" s="23"/>
      <c r="AC624" s="40">
        <v>1.0</v>
      </c>
      <c r="AD624" s="23"/>
      <c r="AE624" s="40">
        <v>1.0</v>
      </c>
      <c r="AF624" s="40">
        <v>1.0</v>
      </c>
      <c r="AG624" s="40">
        <v>1.0</v>
      </c>
      <c r="AH624" s="40">
        <v>1.0</v>
      </c>
      <c r="AI624" s="40">
        <v>1.0</v>
      </c>
      <c r="AJ624" s="40">
        <v>1.0</v>
      </c>
      <c r="AK624" s="40">
        <v>1.0</v>
      </c>
      <c r="AL624" s="40">
        <v>1.0</v>
      </c>
      <c r="AM624" s="40">
        <v>1.0</v>
      </c>
      <c r="AN624" s="40">
        <v>1.0</v>
      </c>
      <c r="AO624" s="23"/>
      <c r="AP624" s="40">
        <v>1.0</v>
      </c>
      <c r="AQ624" s="40">
        <v>1.0</v>
      </c>
      <c r="AR624" s="40">
        <v>1.0</v>
      </c>
      <c r="AS624" s="40">
        <v>1.0</v>
      </c>
      <c r="AT624" s="23"/>
      <c r="AU624" s="40">
        <v>1.0</v>
      </c>
      <c r="AV624" s="40">
        <v>1.0</v>
      </c>
      <c r="AW624" s="40">
        <v>1.0</v>
      </c>
      <c r="AX624" s="40">
        <v>1.0</v>
      </c>
      <c r="AY624" s="40">
        <v>1.0</v>
      </c>
      <c r="AZ624" s="40">
        <v>1.0</v>
      </c>
      <c r="BA624" s="40">
        <v>1.0</v>
      </c>
      <c r="BB624" s="40">
        <v>1.0</v>
      </c>
      <c r="BC624" s="40">
        <v>1.0</v>
      </c>
      <c r="BD624" s="40">
        <v>1.0</v>
      </c>
      <c r="BE624" s="40">
        <v>1.0</v>
      </c>
      <c r="BF624" s="40">
        <v>1.0</v>
      </c>
      <c r="BG624" s="40">
        <v>1.0</v>
      </c>
      <c r="BH624" s="40">
        <v>1.0</v>
      </c>
      <c r="BI624" s="40">
        <v>1.0</v>
      </c>
      <c r="BJ624" s="40">
        <v>1.0</v>
      </c>
      <c r="BK624" s="23"/>
      <c r="BL624" s="23"/>
      <c r="BM624" s="14"/>
      <c r="BN624" s="14"/>
      <c r="BO624" s="14"/>
      <c r="BP624" s="14"/>
      <c r="BQ624" s="14"/>
      <c r="BR624" s="14"/>
      <c r="BS624" s="58"/>
      <c r="BT624" s="58"/>
    </row>
    <row r="625">
      <c r="A625" s="15"/>
      <c r="B625" s="2"/>
      <c r="C625" s="16" t="s">
        <v>873</v>
      </c>
      <c r="D625" s="17" t="s">
        <v>870</v>
      </c>
      <c r="E625" s="18" t="s">
        <v>65</v>
      </c>
      <c r="F625" s="19">
        <f t="shared" si="5"/>
        <v>0</v>
      </c>
      <c r="G625" s="20">
        <f t="shared" si="4"/>
        <v>23</v>
      </c>
      <c r="H625" s="21">
        <v>23.0</v>
      </c>
      <c r="I625" s="22">
        <v>0.0</v>
      </c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37"/>
      <c r="BN625" s="37"/>
      <c r="BO625" s="37"/>
      <c r="BP625" s="37"/>
      <c r="BQ625" s="14"/>
      <c r="BR625" s="14"/>
      <c r="BS625" s="14"/>
      <c r="BT625" s="14"/>
    </row>
    <row r="626">
      <c r="A626" s="28" t="s">
        <v>108</v>
      </c>
      <c r="B626" s="27"/>
      <c r="C626" s="28" t="s">
        <v>874</v>
      </c>
      <c r="D626" s="29" t="s">
        <v>870</v>
      </c>
      <c r="E626" s="30" t="s">
        <v>71</v>
      </c>
      <c r="F626" s="31">
        <f t="shared" si="5"/>
        <v>0</v>
      </c>
      <c r="G626" s="32">
        <f t="shared" si="4"/>
        <v>2</v>
      </c>
      <c r="H626" s="33">
        <v>2.0</v>
      </c>
      <c r="I626" s="41">
        <v>0.0</v>
      </c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7"/>
      <c r="BN626" s="37"/>
      <c r="BO626" s="37"/>
      <c r="BP626" s="37"/>
      <c r="BQ626" s="14"/>
      <c r="BR626" s="14"/>
      <c r="BS626" s="14"/>
      <c r="BT626" s="14"/>
    </row>
    <row r="627">
      <c r="A627" s="15"/>
      <c r="B627" s="2" t="s">
        <v>102</v>
      </c>
      <c r="C627" s="16" t="s">
        <v>875</v>
      </c>
      <c r="D627" s="17" t="s">
        <v>870</v>
      </c>
      <c r="E627" s="18" t="s">
        <v>65</v>
      </c>
      <c r="F627" s="19">
        <f t="shared" si="5"/>
        <v>0</v>
      </c>
      <c r="G627" s="20">
        <f t="shared" si="4"/>
        <v>1</v>
      </c>
      <c r="H627" s="21">
        <v>1.0</v>
      </c>
      <c r="I627" s="22">
        <v>0.0</v>
      </c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37"/>
      <c r="BN627" s="37"/>
      <c r="BO627" s="37"/>
      <c r="BP627" s="37"/>
      <c r="BQ627" s="14"/>
      <c r="BR627" s="14"/>
      <c r="BS627" s="58"/>
      <c r="BT627" s="58"/>
    </row>
    <row r="628">
      <c r="A628" s="16"/>
      <c r="B628" s="2"/>
      <c r="C628" s="16" t="s">
        <v>876</v>
      </c>
      <c r="D628" s="17" t="s">
        <v>870</v>
      </c>
      <c r="E628" s="18" t="s">
        <v>65</v>
      </c>
      <c r="F628" s="19">
        <f t="shared" si="5"/>
        <v>0</v>
      </c>
      <c r="G628" s="20">
        <f t="shared" si="4"/>
        <v>1</v>
      </c>
      <c r="H628" s="21">
        <v>1.0</v>
      </c>
      <c r="I628" s="63">
        <v>1.0</v>
      </c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14"/>
      <c r="BN628" s="14"/>
      <c r="BO628" s="14"/>
      <c r="BP628" s="14"/>
      <c r="BQ628" s="14"/>
      <c r="BR628" s="14"/>
      <c r="BS628" s="58"/>
      <c r="BT628" s="58"/>
    </row>
    <row r="629">
      <c r="A629" s="28"/>
      <c r="B629" s="27" t="s">
        <v>72</v>
      </c>
      <c r="C629" s="28" t="s">
        <v>877</v>
      </c>
      <c r="D629" s="29" t="s">
        <v>878</v>
      </c>
      <c r="E629" s="30" t="s">
        <v>71</v>
      </c>
      <c r="F629" s="31">
        <f t="shared" si="5"/>
        <v>0</v>
      </c>
      <c r="G629" s="32">
        <f t="shared" si="4"/>
        <v>1</v>
      </c>
      <c r="H629" s="33">
        <v>1.0</v>
      </c>
      <c r="I629" s="41">
        <v>0.0</v>
      </c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7"/>
      <c r="BN629" s="37"/>
      <c r="BO629" s="37"/>
      <c r="BP629" s="37"/>
      <c r="BQ629" s="14"/>
      <c r="BR629" s="14"/>
      <c r="BS629" s="14"/>
      <c r="BT629" s="14"/>
    </row>
    <row r="630">
      <c r="A630" s="15"/>
      <c r="B630" s="2"/>
      <c r="C630" s="16" t="s">
        <v>879</v>
      </c>
      <c r="D630" s="17" t="s">
        <v>878</v>
      </c>
      <c r="E630" s="18" t="s">
        <v>65</v>
      </c>
      <c r="F630" s="19">
        <f t="shared" si="5"/>
        <v>0</v>
      </c>
      <c r="G630" s="20">
        <f t="shared" si="4"/>
        <v>1</v>
      </c>
      <c r="H630" s="21">
        <v>1.0</v>
      </c>
      <c r="I630" s="22">
        <v>0.0</v>
      </c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37"/>
      <c r="BN630" s="37"/>
      <c r="BO630" s="37"/>
      <c r="BP630" s="37"/>
      <c r="BQ630" s="14"/>
      <c r="BR630" s="14"/>
      <c r="BS630" s="14"/>
      <c r="BT630" s="14"/>
    </row>
    <row r="631">
      <c r="A631" s="28"/>
      <c r="B631" s="27" t="s">
        <v>72</v>
      </c>
      <c r="C631" s="28" t="s">
        <v>880</v>
      </c>
      <c r="D631" s="29" t="s">
        <v>878</v>
      </c>
      <c r="E631" s="30" t="s">
        <v>71</v>
      </c>
      <c r="F631" s="31">
        <f t="shared" si="5"/>
        <v>0</v>
      </c>
      <c r="G631" s="32">
        <f t="shared" si="4"/>
        <v>1</v>
      </c>
      <c r="H631" s="33">
        <v>1.0</v>
      </c>
      <c r="I631" s="41">
        <v>0.0</v>
      </c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7"/>
      <c r="BN631" s="37"/>
      <c r="BO631" s="37"/>
      <c r="BP631" s="37"/>
      <c r="BQ631" s="14"/>
      <c r="BR631" s="14"/>
      <c r="BS631" s="14"/>
      <c r="BT631" s="14"/>
    </row>
    <row r="632">
      <c r="A632" s="15" t="s">
        <v>881</v>
      </c>
      <c r="B632" s="2" t="s">
        <v>62</v>
      </c>
      <c r="C632" s="16" t="s">
        <v>882</v>
      </c>
      <c r="D632" s="17" t="s">
        <v>883</v>
      </c>
      <c r="E632" s="18" t="s">
        <v>65</v>
      </c>
      <c r="F632" s="19">
        <f t="shared" si="5"/>
        <v>40</v>
      </c>
      <c r="G632" s="20">
        <f t="shared" si="4"/>
        <v>676</v>
      </c>
      <c r="H632" s="21">
        <v>636.0</v>
      </c>
      <c r="I632" s="22">
        <v>40.0</v>
      </c>
      <c r="J632" s="23"/>
      <c r="K632" s="40">
        <v>1.0</v>
      </c>
      <c r="L632" s="23"/>
      <c r="M632" s="40">
        <v>1.0</v>
      </c>
      <c r="N632" s="40">
        <v>1.0</v>
      </c>
      <c r="O632" s="40">
        <v>1.0</v>
      </c>
      <c r="P632" s="40">
        <v>1.0</v>
      </c>
      <c r="Q632" s="23"/>
      <c r="R632" s="40">
        <v>1.0</v>
      </c>
      <c r="S632" s="23"/>
      <c r="T632" s="40">
        <v>1.0</v>
      </c>
      <c r="U632" s="40">
        <v>1.0</v>
      </c>
      <c r="V632" s="40">
        <v>1.0</v>
      </c>
      <c r="W632" s="40">
        <v>1.0</v>
      </c>
      <c r="X632" s="23"/>
      <c r="Y632" s="40">
        <v>1.0</v>
      </c>
      <c r="Z632" s="40">
        <v>1.0</v>
      </c>
      <c r="AA632" s="40">
        <v>1.0</v>
      </c>
      <c r="AB632" s="23"/>
      <c r="AC632" s="40">
        <v>1.0</v>
      </c>
      <c r="AD632" s="40">
        <v>1.0</v>
      </c>
      <c r="AE632" s="40">
        <v>1.0</v>
      </c>
      <c r="AF632" s="23"/>
      <c r="AG632" s="40">
        <v>1.0</v>
      </c>
      <c r="AH632" s="40">
        <v>1.0</v>
      </c>
      <c r="AI632" s="23"/>
      <c r="AJ632" s="23"/>
      <c r="AK632" s="40">
        <v>1.0</v>
      </c>
      <c r="AL632" s="23"/>
      <c r="AM632" s="23"/>
      <c r="AN632" s="23"/>
      <c r="AO632" s="23"/>
      <c r="AP632" s="40">
        <v>1.0</v>
      </c>
      <c r="AQ632" s="40">
        <v>1.0</v>
      </c>
      <c r="AR632" s="40">
        <v>1.0</v>
      </c>
      <c r="AS632" s="40">
        <v>1.0</v>
      </c>
      <c r="AT632" s="40">
        <v>1.0</v>
      </c>
      <c r="AU632" s="40">
        <v>1.0</v>
      </c>
      <c r="AV632" s="40">
        <v>1.0</v>
      </c>
      <c r="AW632" s="40">
        <v>1.0</v>
      </c>
      <c r="AX632" s="40">
        <v>1.0</v>
      </c>
      <c r="AY632" s="40">
        <v>1.0</v>
      </c>
      <c r="AZ632" s="40">
        <v>1.0</v>
      </c>
      <c r="BA632" s="23"/>
      <c r="BB632" s="40">
        <v>1.0</v>
      </c>
      <c r="BC632" s="40">
        <v>1.0</v>
      </c>
      <c r="BD632" s="40">
        <v>1.0</v>
      </c>
      <c r="BE632" s="40">
        <v>1.0</v>
      </c>
      <c r="BF632" s="40">
        <v>1.0</v>
      </c>
      <c r="BG632" s="40">
        <v>2.0</v>
      </c>
      <c r="BH632" s="40">
        <v>1.0</v>
      </c>
      <c r="BI632" s="40">
        <v>1.0</v>
      </c>
      <c r="BJ632" s="40">
        <v>1.0</v>
      </c>
      <c r="BK632" s="23"/>
      <c r="BL632" s="23"/>
      <c r="BM632" s="14"/>
      <c r="BN632" s="14"/>
      <c r="BO632" s="14"/>
      <c r="BP632" s="14"/>
      <c r="BQ632" s="14"/>
      <c r="BR632" s="14"/>
      <c r="BS632" s="58"/>
      <c r="BT632" s="58"/>
    </row>
    <row r="633">
      <c r="A633" s="28"/>
      <c r="B633" s="27"/>
      <c r="C633" s="28" t="s">
        <v>884</v>
      </c>
      <c r="D633" s="29" t="s">
        <v>883</v>
      </c>
      <c r="E633" s="30" t="s">
        <v>71</v>
      </c>
      <c r="F633" s="31">
        <f t="shared" si="5"/>
        <v>0</v>
      </c>
      <c r="G633" s="32">
        <f t="shared" si="4"/>
        <v>1</v>
      </c>
      <c r="H633" s="33">
        <v>1.0</v>
      </c>
      <c r="I633" s="41">
        <v>0.0</v>
      </c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5" t="s">
        <v>885</v>
      </c>
      <c r="BG633" s="36"/>
      <c r="BH633" s="36"/>
      <c r="BI633" s="36"/>
      <c r="BJ633" s="36"/>
      <c r="BK633" s="36"/>
      <c r="BL633" s="36"/>
      <c r="BM633" s="37"/>
      <c r="BN633" s="37"/>
      <c r="BO633" s="37"/>
      <c r="BP633" s="37"/>
      <c r="BQ633" s="14"/>
      <c r="BR633" s="14"/>
      <c r="BS633" s="14"/>
      <c r="BT633" s="14"/>
    </row>
    <row r="634">
      <c r="A634" s="26"/>
      <c r="B634" s="27" t="s">
        <v>72</v>
      </c>
      <c r="C634" s="28" t="s">
        <v>886</v>
      </c>
      <c r="D634" s="29" t="s">
        <v>883</v>
      </c>
      <c r="E634" s="30" t="s">
        <v>71</v>
      </c>
      <c r="F634" s="31">
        <f t="shared" si="5"/>
        <v>3</v>
      </c>
      <c r="G634" s="32">
        <f t="shared" si="4"/>
        <v>11</v>
      </c>
      <c r="H634" s="33">
        <v>8.0</v>
      </c>
      <c r="I634" s="34">
        <v>3.0</v>
      </c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5">
        <v>1.0</v>
      </c>
      <c r="AB634" s="35">
        <v>1.0</v>
      </c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5">
        <v>1.0</v>
      </c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14"/>
      <c r="BN634" s="14"/>
      <c r="BO634" s="14"/>
      <c r="BP634" s="14"/>
      <c r="BQ634" s="14"/>
      <c r="BR634" s="14"/>
      <c r="BS634" s="14"/>
      <c r="BT634" s="14"/>
    </row>
    <row r="635">
      <c r="A635" s="15"/>
      <c r="B635" s="2"/>
      <c r="C635" s="16" t="s">
        <v>887</v>
      </c>
      <c r="D635" s="17" t="s">
        <v>888</v>
      </c>
      <c r="E635" s="18" t="s">
        <v>65</v>
      </c>
      <c r="F635" s="19">
        <f t="shared" si="5"/>
        <v>0</v>
      </c>
      <c r="G635" s="20">
        <f t="shared" si="4"/>
        <v>1</v>
      </c>
      <c r="H635" s="21">
        <v>1.0</v>
      </c>
      <c r="I635" s="22">
        <v>0.0</v>
      </c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5"/>
      <c r="BN635" s="25"/>
      <c r="BO635" s="25"/>
      <c r="BP635" s="25"/>
      <c r="BQ635" s="14"/>
      <c r="BR635" s="14"/>
      <c r="BS635" s="14"/>
      <c r="BT635" s="14"/>
    </row>
    <row r="636">
      <c r="A636" s="26"/>
      <c r="B636" s="27"/>
      <c r="C636" s="28" t="s">
        <v>889</v>
      </c>
      <c r="D636" s="29" t="s">
        <v>888</v>
      </c>
      <c r="E636" s="30" t="s">
        <v>71</v>
      </c>
      <c r="F636" s="31">
        <f t="shared" si="5"/>
        <v>1</v>
      </c>
      <c r="G636" s="32">
        <f t="shared" si="4"/>
        <v>2</v>
      </c>
      <c r="H636" s="33">
        <v>1.0</v>
      </c>
      <c r="I636" s="34">
        <v>0.0</v>
      </c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5">
        <v>1.0</v>
      </c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25"/>
      <c r="BN636" s="25"/>
      <c r="BO636" s="25"/>
      <c r="BP636" s="25"/>
      <c r="BQ636" s="14"/>
      <c r="BR636" s="14"/>
      <c r="BS636" s="14"/>
      <c r="BT636" s="14"/>
    </row>
    <row r="637">
      <c r="A637" s="28"/>
      <c r="B637" s="27" t="s">
        <v>72</v>
      </c>
      <c r="C637" s="28" t="s">
        <v>890</v>
      </c>
      <c r="D637" s="29" t="s">
        <v>888</v>
      </c>
      <c r="E637" s="30" t="s">
        <v>71</v>
      </c>
      <c r="F637" s="31">
        <f t="shared" si="5"/>
        <v>0</v>
      </c>
      <c r="G637" s="32">
        <f t="shared" si="4"/>
        <v>35</v>
      </c>
      <c r="H637" s="33">
        <v>35.0</v>
      </c>
      <c r="I637" s="41">
        <v>0.0</v>
      </c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7"/>
      <c r="BN637" s="37"/>
      <c r="BO637" s="37"/>
      <c r="BP637" s="37"/>
      <c r="BQ637" s="14"/>
      <c r="BR637" s="14"/>
      <c r="BS637" s="14"/>
      <c r="BT637" s="14"/>
    </row>
    <row r="638">
      <c r="A638" s="28"/>
      <c r="B638" s="27" t="s">
        <v>102</v>
      </c>
      <c r="C638" s="42" t="s">
        <v>891</v>
      </c>
      <c r="D638" s="29" t="s">
        <v>888</v>
      </c>
      <c r="E638" s="30" t="s">
        <v>71</v>
      </c>
      <c r="F638" s="31">
        <f t="shared" si="5"/>
        <v>1</v>
      </c>
      <c r="G638" s="32">
        <f t="shared" si="4"/>
        <v>3</v>
      </c>
      <c r="H638" s="33">
        <v>2.0</v>
      </c>
      <c r="I638" s="34">
        <v>0.0</v>
      </c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5">
        <v>1.0</v>
      </c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25"/>
      <c r="BN638" s="25"/>
      <c r="BO638" s="25"/>
      <c r="BP638" s="25"/>
      <c r="BQ638" s="14"/>
      <c r="BR638" s="14"/>
      <c r="BS638" s="14"/>
      <c r="BT638" s="14"/>
    </row>
    <row r="639">
      <c r="A639" s="28"/>
      <c r="B639" s="27" t="s">
        <v>72</v>
      </c>
      <c r="C639" s="28" t="s">
        <v>892</v>
      </c>
      <c r="D639" s="29" t="s">
        <v>893</v>
      </c>
      <c r="E639" s="30" t="s">
        <v>71</v>
      </c>
      <c r="F639" s="31">
        <f t="shared" si="5"/>
        <v>3</v>
      </c>
      <c r="G639" s="32">
        <f t="shared" si="4"/>
        <v>15</v>
      </c>
      <c r="H639" s="33">
        <v>12.0</v>
      </c>
      <c r="I639" s="41">
        <v>3.0</v>
      </c>
      <c r="J639" s="36"/>
      <c r="K639" s="36"/>
      <c r="L639" s="36"/>
      <c r="M639" s="36"/>
      <c r="N639" s="36"/>
      <c r="O639" s="36"/>
      <c r="P639" s="36"/>
      <c r="Q639" s="36"/>
      <c r="R639" s="36"/>
      <c r="S639" s="35">
        <v>1.0</v>
      </c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5">
        <v>1.0</v>
      </c>
      <c r="AT639" s="36"/>
      <c r="AU639" s="36"/>
      <c r="AV639" s="36"/>
      <c r="AW639" s="36"/>
      <c r="AX639" s="35">
        <v>1.0</v>
      </c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14"/>
      <c r="BN639" s="14"/>
      <c r="BO639" s="14"/>
      <c r="BP639" s="14"/>
      <c r="BQ639" s="14"/>
      <c r="BR639" s="14"/>
      <c r="BS639" s="14"/>
      <c r="BT639" s="14"/>
    </row>
    <row r="640">
      <c r="A640" s="15"/>
      <c r="B640" s="2"/>
      <c r="C640" s="16" t="s">
        <v>894</v>
      </c>
      <c r="D640" s="17" t="s">
        <v>893</v>
      </c>
      <c r="E640" s="18" t="s">
        <v>65</v>
      </c>
      <c r="F640" s="19">
        <f t="shared" si="5"/>
        <v>0</v>
      </c>
      <c r="G640" s="20">
        <f t="shared" si="4"/>
        <v>2</v>
      </c>
      <c r="H640" s="21">
        <v>2.0</v>
      </c>
      <c r="I640" s="22">
        <v>0.0</v>
      </c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37"/>
      <c r="BN640" s="37"/>
      <c r="BO640" s="37"/>
      <c r="BP640" s="37"/>
      <c r="BQ640" s="14"/>
      <c r="BR640" s="14"/>
      <c r="BS640" s="14"/>
      <c r="BT640" s="14"/>
    </row>
    <row r="641">
      <c r="A641" s="28"/>
      <c r="B641" s="27"/>
      <c r="C641" s="28" t="s">
        <v>895</v>
      </c>
      <c r="D641" s="29" t="s">
        <v>893</v>
      </c>
      <c r="E641" s="30" t="s">
        <v>71</v>
      </c>
      <c r="F641" s="31">
        <f t="shared" si="5"/>
        <v>0</v>
      </c>
      <c r="G641" s="32">
        <f t="shared" si="4"/>
        <v>2</v>
      </c>
      <c r="H641" s="33">
        <v>2.0</v>
      </c>
      <c r="I641" s="41">
        <v>0.0</v>
      </c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7"/>
      <c r="BN641" s="37"/>
      <c r="BO641" s="37"/>
      <c r="BP641" s="37"/>
      <c r="BQ641" s="14"/>
      <c r="BR641" s="14"/>
      <c r="BS641" s="14"/>
      <c r="BT641" s="14"/>
    </row>
    <row r="642">
      <c r="A642" s="15"/>
      <c r="B642" s="2"/>
      <c r="C642" s="16" t="s">
        <v>896</v>
      </c>
      <c r="D642" s="17" t="s">
        <v>893</v>
      </c>
      <c r="E642" s="18" t="s">
        <v>65</v>
      </c>
      <c r="F642" s="19">
        <f t="shared" si="5"/>
        <v>0</v>
      </c>
      <c r="G642" s="20">
        <f t="shared" si="4"/>
        <v>2</v>
      </c>
      <c r="H642" s="21">
        <v>2.0</v>
      </c>
      <c r="I642" s="22">
        <v>0.0</v>
      </c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37"/>
      <c r="BN642" s="37"/>
      <c r="BO642" s="37"/>
      <c r="BP642" s="37"/>
      <c r="BQ642" s="14"/>
      <c r="BR642" s="14"/>
      <c r="BS642" s="14"/>
      <c r="BT642" s="14"/>
    </row>
    <row r="643">
      <c r="A643" s="28"/>
      <c r="B643" s="27"/>
      <c r="C643" s="28" t="s">
        <v>897</v>
      </c>
      <c r="D643" s="29" t="s">
        <v>893</v>
      </c>
      <c r="E643" s="30" t="s">
        <v>71</v>
      </c>
      <c r="F643" s="31">
        <f t="shared" si="5"/>
        <v>0</v>
      </c>
      <c r="G643" s="32">
        <f t="shared" si="4"/>
        <v>1</v>
      </c>
      <c r="H643" s="33">
        <v>1.0</v>
      </c>
      <c r="I643" s="41">
        <v>0.0</v>
      </c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7"/>
      <c r="BN643" s="37"/>
      <c r="BO643" s="37"/>
      <c r="BP643" s="37"/>
      <c r="BQ643" s="14"/>
      <c r="BR643" s="14"/>
      <c r="BS643" s="14"/>
      <c r="BT643" s="14"/>
    </row>
    <row r="644">
      <c r="A644" s="15"/>
      <c r="B644" s="2"/>
      <c r="C644" s="16" t="s">
        <v>898</v>
      </c>
      <c r="D644" s="17" t="s">
        <v>893</v>
      </c>
      <c r="E644" s="18" t="s">
        <v>65</v>
      </c>
      <c r="F644" s="19">
        <f t="shared" si="5"/>
        <v>0</v>
      </c>
      <c r="G644" s="20">
        <f t="shared" si="4"/>
        <v>1</v>
      </c>
      <c r="H644" s="21">
        <v>1.0</v>
      </c>
      <c r="I644" s="22">
        <v>0.0</v>
      </c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37"/>
      <c r="BN644" s="37"/>
      <c r="BO644" s="37"/>
      <c r="BP644" s="37"/>
      <c r="BQ644" s="14"/>
      <c r="BR644" s="14"/>
      <c r="BS644" s="14"/>
      <c r="BT644" s="14"/>
    </row>
    <row r="645">
      <c r="A645" s="28"/>
      <c r="B645" s="27"/>
      <c r="C645" s="28" t="s">
        <v>899</v>
      </c>
      <c r="D645" s="29" t="s">
        <v>900</v>
      </c>
      <c r="E645" s="30" t="s">
        <v>71</v>
      </c>
      <c r="F645" s="31">
        <f t="shared" si="5"/>
        <v>0</v>
      </c>
      <c r="G645" s="32">
        <f t="shared" si="4"/>
        <v>5</v>
      </c>
      <c r="H645" s="33">
        <v>5.0</v>
      </c>
      <c r="I645" s="41">
        <v>0.0</v>
      </c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7"/>
      <c r="BN645" s="37"/>
      <c r="BO645" s="37"/>
      <c r="BP645" s="37"/>
      <c r="BQ645" s="14"/>
      <c r="BR645" s="14"/>
      <c r="BS645" s="14"/>
      <c r="BT645" s="14"/>
    </row>
    <row r="646">
      <c r="A646" s="26"/>
      <c r="B646" s="27"/>
      <c r="C646" s="28" t="s">
        <v>901</v>
      </c>
      <c r="D646" s="29" t="s">
        <v>900</v>
      </c>
      <c r="E646" s="30" t="s">
        <v>71</v>
      </c>
      <c r="F646" s="31">
        <f t="shared" si="5"/>
        <v>0</v>
      </c>
      <c r="G646" s="32">
        <f t="shared" si="4"/>
        <v>1</v>
      </c>
      <c r="H646" s="33">
        <v>1.0</v>
      </c>
      <c r="I646" s="34">
        <v>0.0</v>
      </c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25"/>
      <c r="BN646" s="25"/>
      <c r="BO646" s="25"/>
      <c r="BP646" s="25"/>
      <c r="BQ646" s="14"/>
      <c r="BR646" s="14"/>
      <c r="BS646" s="14"/>
      <c r="BT646" s="14"/>
    </row>
    <row r="647">
      <c r="A647" s="16" t="s">
        <v>902</v>
      </c>
      <c r="B647" s="2"/>
      <c r="C647" s="16" t="s">
        <v>903</v>
      </c>
      <c r="D647" s="17" t="s">
        <v>900</v>
      </c>
      <c r="E647" s="18" t="s">
        <v>65</v>
      </c>
      <c r="F647" s="19">
        <f t="shared" si="5"/>
        <v>0</v>
      </c>
      <c r="G647" s="20">
        <f t="shared" si="4"/>
        <v>7</v>
      </c>
      <c r="H647" s="21">
        <v>7.0</v>
      </c>
      <c r="I647" s="22">
        <v>0.0</v>
      </c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5"/>
      <c r="BN647" s="25"/>
      <c r="BO647" s="25"/>
      <c r="BP647" s="25"/>
      <c r="BQ647" s="14"/>
      <c r="BR647" s="14"/>
      <c r="BS647" s="14"/>
      <c r="BT647" s="14"/>
    </row>
    <row r="648">
      <c r="A648" s="28"/>
      <c r="B648" s="27"/>
      <c r="C648" s="28" t="s">
        <v>904</v>
      </c>
      <c r="D648" s="29" t="s">
        <v>900</v>
      </c>
      <c r="E648" s="30" t="s">
        <v>71</v>
      </c>
      <c r="F648" s="31">
        <f t="shared" si="5"/>
        <v>0</v>
      </c>
      <c r="G648" s="32">
        <f t="shared" si="4"/>
        <v>1</v>
      </c>
      <c r="H648" s="33">
        <v>1.0</v>
      </c>
      <c r="I648" s="34">
        <v>0.0</v>
      </c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25"/>
      <c r="BN648" s="25"/>
      <c r="BO648" s="25"/>
      <c r="BP648" s="25"/>
      <c r="BQ648" s="14"/>
      <c r="BR648" s="14"/>
      <c r="BS648" s="14"/>
      <c r="BT648" s="14"/>
    </row>
    <row r="649">
      <c r="A649" s="28" t="s">
        <v>108</v>
      </c>
      <c r="B649" s="27"/>
      <c r="C649" s="28" t="s">
        <v>905</v>
      </c>
      <c r="D649" s="29" t="s">
        <v>900</v>
      </c>
      <c r="E649" s="30" t="s">
        <v>71</v>
      </c>
      <c r="F649" s="31">
        <f t="shared" si="5"/>
        <v>0</v>
      </c>
      <c r="G649" s="32">
        <f t="shared" si="4"/>
        <v>4</v>
      </c>
      <c r="H649" s="33">
        <v>4.0</v>
      </c>
      <c r="I649" s="41">
        <v>0.0</v>
      </c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7"/>
      <c r="BN649" s="37"/>
      <c r="BO649" s="37"/>
      <c r="BP649" s="37"/>
      <c r="BQ649" s="14"/>
      <c r="BR649" s="14"/>
      <c r="BS649" s="14"/>
      <c r="BT649" s="14"/>
    </row>
    <row r="650">
      <c r="A650" s="15"/>
      <c r="B650" s="2"/>
      <c r="C650" s="16" t="s">
        <v>906</v>
      </c>
      <c r="D650" s="17" t="s">
        <v>900</v>
      </c>
      <c r="E650" s="18" t="s">
        <v>65</v>
      </c>
      <c r="F650" s="19">
        <f t="shared" si="5"/>
        <v>0</v>
      </c>
      <c r="G650" s="20">
        <f t="shared" si="4"/>
        <v>2</v>
      </c>
      <c r="H650" s="21">
        <v>2.0</v>
      </c>
      <c r="I650" s="22">
        <v>0.0</v>
      </c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37"/>
      <c r="BN650" s="37"/>
      <c r="BO650" s="37"/>
      <c r="BP650" s="37"/>
      <c r="BQ650" s="14"/>
      <c r="BR650" s="14"/>
      <c r="BS650" s="14"/>
      <c r="BT650" s="14"/>
    </row>
    <row r="651">
      <c r="A651" s="28"/>
      <c r="B651" s="27"/>
      <c r="C651" s="28" t="s">
        <v>907</v>
      </c>
      <c r="D651" s="29" t="s">
        <v>900</v>
      </c>
      <c r="E651" s="30" t="s">
        <v>71</v>
      </c>
      <c r="F651" s="31">
        <f t="shared" si="5"/>
        <v>0</v>
      </c>
      <c r="G651" s="32">
        <f t="shared" si="4"/>
        <v>3</v>
      </c>
      <c r="H651" s="33">
        <v>3.0</v>
      </c>
      <c r="I651" s="41">
        <v>1.0</v>
      </c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14"/>
      <c r="BN651" s="14"/>
      <c r="BO651" s="14"/>
      <c r="BP651" s="14"/>
      <c r="BQ651" s="14"/>
      <c r="BR651" s="14"/>
      <c r="BS651" s="14"/>
      <c r="BT651" s="14"/>
    </row>
    <row r="652">
      <c r="A652" s="26"/>
      <c r="B652" s="27"/>
      <c r="C652" s="28" t="s">
        <v>908</v>
      </c>
      <c r="D652" s="29" t="s">
        <v>900</v>
      </c>
      <c r="E652" s="30" t="s">
        <v>71</v>
      </c>
      <c r="F652" s="31">
        <f t="shared" si="5"/>
        <v>0</v>
      </c>
      <c r="G652" s="32">
        <f t="shared" si="4"/>
        <v>1</v>
      </c>
      <c r="H652" s="33">
        <v>1.0</v>
      </c>
      <c r="I652" s="34">
        <v>0.0</v>
      </c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25"/>
      <c r="BN652" s="25"/>
      <c r="BO652" s="25"/>
      <c r="BP652" s="25"/>
      <c r="BQ652" s="14"/>
      <c r="BR652" s="14"/>
      <c r="BS652" s="14"/>
      <c r="BT652" s="14"/>
    </row>
    <row r="653">
      <c r="A653" s="28"/>
      <c r="B653" s="27" t="s">
        <v>72</v>
      </c>
      <c r="C653" s="28" t="s">
        <v>909</v>
      </c>
      <c r="D653" s="29" t="s">
        <v>900</v>
      </c>
      <c r="E653" s="30" t="s">
        <v>71</v>
      </c>
      <c r="F653" s="31">
        <f t="shared" si="5"/>
        <v>1</v>
      </c>
      <c r="G653" s="32">
        <f t="shared" si="4"/>
        <v>3</v>
      </c>
      <c r="H653" s="33">
        <v>2.0</v>
      </c>
      <c r="I653" s="41">
        <v>1.0</v>
      </c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5">
        <v>1.0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14"/>
      <c r="BN653" s="14"/>
      <c r="BO653" s="14"/>
      <c r="BP653" s="14"/>
      <c r="BQ653" s="14"/>
      <c r="BR653" s="14"/>
      <c r="BS653" s="14"/>
      <c r="BT653" s="14"/>
    </row>
    <row r="654">
      <c r="A654" s="26" t="s">
        <v>910</v>
      </c>
      <c r="B654" s="27"/>
      <c r="C654" s="28" t="s">
        <v>911</v>
      </c>
      <c r="D654" s="29" t="s">
        <v>912</v>
      </c>
      <c r="E654" s="30" t="s">
        <v>71</v>
      </c>
      <c r="F654" s="31">
        <f t="shared" si="5"/>
        <v>0</v>
      </c>
      <c r="G654" s="32">
        <f t="shared" si="4"/>
        <v>24</v>
      </c>
      <c r="H654" s="33">
        <v>24.0</v>
      </c>
      <c r="I654" s="34">
        <v>0.0</v>
      </c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25"/>
      <c r="BN654" s="25"/>
      <c r="BO654" s="25"/>
      <c r="BP654" s="25"/>
      <c r="BQ654" s="14"/>
      <c r="BR654" s="14"/>
      <c r="BS654" s="14"/>
      <c r="BT654" s="14"/>
    </row>
    <row r="655">
      <c r="A655" s="15" t="s">
        <v>913</v>
      </c>
      <c r="B655" s="2" t="s">
        <v>62</v>
      </c>
      <c r="C655" s="16" t="s">
        <v>914</v>
      </c>
      <c r="D655" s="17" t="s">
        <v>912</v>
      </c>
      <c r="E655" s="18" t="s">
        <v>65</v>
      </c>
      <c r="F655" s="19">
        <f t="shared" si="5"/>
        <v>3</v>
      </c>
      <c r="G655" s="20">
        <f t="shared" si="4"/>
        <v>67</v>
      </c>
      <c r="H655" s="21">
        <v>64.0</v>
      </c>
      <c r="I655" s="22">
        <v>13.0</v>
      </c>
      <c r="J655" s="23"/>
      <c r="K655" s="23"/>
      <c r="L655" s="23"/>
      <c r="M655" s="23"/>
      <c r="N655" s="23"/>
      <c r="O655" s="40">
        <v>1.0</v>
      </c>
      <c r="P655" s="23"/>
      <c r="Q655" s="23"/>
      <c r="R655" s="23"/>
      <c r="S655" s="40">
        <v>1.0</v>
      </c>
      <c r="T655" s="23"/>
      <c r="U655" s="23"/>
      <c r="V655" s="23"/>
      <c r="W655" s="23"/>
      <c r="X655" s="23"/>
      <c r="Y655" s="23"/>
      <c r="Z655" s="23"/>
      <c r="AA655" s="40">
        <v>1.0</v>
      </c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14"/>
      <c r="BN655" s="14"/>
      <c r="BO655" s="14"/>
      <c r="BP655" s="14"/>
      <c r="BQ655" s="14"/>
      <c r="BR655" s="14"/>
      <c r="BS655" s="58"/>
      <c r="BT655" s="58"/>
    </row>
    <row r="656">
      <c r="A656" s="15"/>
      <c r="B656" s="2" t="s">
        <v>62</v>
      </c>
      <c r="C656" s="16" t="s">
        <v>915</v>
      </c>
      <c r="D656" s="17" t="s">
        <v>912</v>
      </c>
      <c r="E656" s="18" t="s">
        <v>65</v>
      </c>
      <c r="F656" s="19">
        <f t="shared" si="5"/>
        <v>0</v>
      </c>
      <c r="G656" s="20">
        <f t="shared" si="4"/>
        <v>10</v>
      </c>
      <c r="H656" s="21">
        <v>10.0</v>
      </c>
      <c r="I656" s="22">
        <v>1.0</v>
      </c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14"/>
      <c r="BN656" s="14"/>
      <c r="BO656" s="14"/>
      <c r="BP656" s="14"/>
      <c r="BQ656" s="14"/>
      <c r="BR656" s="14"/>
      <c r="BS656" s="58"/>
      <c r="BT656" s="58"/>
    </row>
    <row r="657">
      <c r="A657" s="28"/>
      <c r="B657" s="27"/>
      <c r="C657" s="28" t="s">
        <v>916</v>
      </c>
      <c r="D657" s="29" t="s">
        <v>912</v>
      </c>
      <c r="E657" s="30" t="s">
        <v>71</v>
      </c>
      <c r="F657" s="31">
        <f t="shared" si="5"/>
        <v>0</v>
      </c>
      <c r="G657" s="32">
        <f t="shared" si="4"/>
        <v>2</v>
      </c>
      <c r="H657" s="33">
        <v>2.0</v>
      </c>
      <c r="I657" s="41">
        <v>0.0</v>
      </c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7"/>
      <c r="BN657" s="37"/>
      <c r="BO657" s="37"/>
      <c r="BP657" s="37"/>
      <c r="BQ657" s="14"/>
      <c r="BR657" s="14"/>
      <c r="BS657" s="14"/>
      <c r="BT657" s="14"/>
    </row>
    <row r="658">
      <c r="A658" s="15"/>
      <c r="B658" s="2"/>
      <c r="C658" s="16" t="s">
        <v>917</v>
      </c>
      <c r="D658" s="17" t="s">
        <v>912</v>
      </c>
      <c r="E658" s="18" t="s">
        <v>65</v>
      </c>
      <c r="F658" s="19">
        <f t="shared" si="5"/>
        <v>0</v>
      </c>
      <c r="G658" s="20">
        <f t="shared" si="4"/>
        <v>1</v>
      </c>
      <c r="H658" s="21">
        <v>1.0</v>
      </c>
      <c r="I658" s="22">
        <v>0.0</v>
      </c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37"/>
      <c r="BN658" s="37"/>
      <c r="BO658" s="37"/>
      <c r="BP658" s="37"/>
      <c r="BQ658" s="14"/>
      <c r="BR658" s="14"/>
      <c r="BS658" s="14"/>
      <c r="BT658" s="14"/>
    </row>
    <row r="659">
      <c r="A659" s="28"/>
      <c r="B659" s="27"/>
      <c r="C659" s="28" t="s">
        <v>918</v>
      </c>
      <c r="D659" s="29" t="s">
        <v>912</v>
      </c>
      <c r="E659" s="30" t="s">
        <v>71</v>
      </c>
      <c r="F659" s="31">
        <f t="shared" si="5"/>
        <v>27</v>
      </c>
      <c r="G659" s="32">
        <f t="shared" si="4"/>
        <v>42</v>
      </c>
      <c r="H659" s="33">
        <v>15.0</v>
      </c>
      <c r="I659" s="41">
        <v>8.0</v>
      </c>
      <c r="J659" s="35">
        <v>1.0</v>
      </c>
      <c r="K659" s="35">
        <v>1.0</v>
      </c>
      <c r="L659" s="35">
        <v>1.0</v>
      </c>
      <c r="M659" s="35">
        <v>1.0</v>
      </c>
      <c r="N659" s="36"/>
      <c r="O659" s="35">
        <v>1.0</v>
      </c>
      <c r="P659" s="35">
        <v>1.0</v>
      </c>
      <c r="Q659" s="36"/>
      <c r="R659" s="36"/>
      <c r="S659" s="35">
        <v>1.0</v>
      </c>
      <c r="T659" s="36"/>
      <c r="U659" s="36"/>
      <c r="V659" s="36"/>
      <c r="W659" s="36"/>
      <c r="X659" s="36"/>
      <c r="Y659" s="36"/>
      <c r="Z659" s="35">
        <v>1.0</v>
      </c>
      <c r="AA659" s="36"/>
      <c r="AB659" s="35">
        <v>1.0</v>
      </c>
      <c r="AC659" s="35">
        <v>1.0</v>
      </c>
      <c r="AD659" s="35">
        <v>1.0</v>
      </c>
      <c r="AE659" s="36"/>
      <c r="AF659" s="35">
        <v>1.0</v>
      </c>
      <c r="AG659" s="35">
        <v>1.0</v>
      </c>
      <c r="AH659" s="36"/>
      <c r="AI659" s="36"/>
      <c r="AJ659" s="36"/>
      <c r="AK659" s="35">
        <v>1.0</v>
      </c>
      <c r="AL659" s="35">
        <v>1.0</v>
      </c>
      <c r="AM659" s="36"/>
      <c r="AN659" s="36"/>
      <c r="AO659" s="36"/>
      <c r="AP659" s="35">
        <v>1.0</v>
      </c>
      <c r="AQ659" s="36"/>
      <c r="AR659" s="36"/>
      <c r="AS659" s="36"/>
      <c r="AT659" s="36"/>
      <c r="AU659" s="36"/>
      <c r="AV659" s="36"/>
      <c r="AW659" s="35">
        <v>1.0</v>
      </c>
      <c r="AX659" s="35">
        <v>1.0</v>
      </c>
      <c r="AY659" s="35">
        <v>1.0</v>
      </c>
      <c r="AZ659" s="35">
        <v>1.0</v>
      </c>
      <c r="BA659" s="36"/>
      <c r="BB659" s="35">
        <v>1.0</v>
      </c>
      <c r="BC659" s="35">
        <v>1.0</v>
      </c>
      <c r="BD659" s="36"/>
      <c r="BE659" s="35">
        <v>1.0</v>
      </c>
      <c r="BF659" s="35">
        <v>1.0</v>
      </c>
      <c r="BG659" s="35">
        <v>1.0</v>
      </c>
      <c r="BH659" s="36"/>
      <c r="BI659" s="35">
        <v>1.0</v>
      </c>
      <c r="BJ659" s="35">
        <v>1.0</v>
      </c>
      <c r="BK659" s="36"/>
      <c r="BL659" s="36"/>
      <c r="BM659" s="14"/>
      <c r="BN659" s="14"/>
      <c r="BO659" s="14"/>
      <c r="BP659" s="14"/>
      <c r="BQ659" s="14"/>
      <c r="BR659" s="14"/>
      <c r="BS659" s="14"/>
      <c r="BT659" s="14"/>
    </row>
    <row r="660">
      <c r="A660" s="15"/>
      <c r="B660" s="2" t="s">
        <v>62</v>
      </c>
      <c r="C660" s="16" t="s">
        <v>919</v>
      </c>
      <c r="D660" s="17" t="s">
        <v>912</v>
      </c>
      <c r="E660" s="18" t="s">
        <v>65</v>
      </c>
      <c r="F660" s="19">
        <f t="shared" si="5"/>
        <v>0</v>
      </c>
      <c r="G660" s="20">
        <f t="shared" si="4"/>
        <v>3</v>
      </c>
      <c r="H660" s="21">
        <v>3.0</v>
      </c>
      <c r="I660" s="22">
        <v>0.0</v>
      </c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37"/>
      <c r="BN660" s="37"/>
      <c r="BO660" s="37"/>
      <c r="BP660" s="37"/>
      <c r="BQ660" s="14"/>
      <c r="BR660" s="14"/>
      <c r="BS660" s="14"/>
      <c r="BT660" s="14"/>
    </row>
    <row r="661">
      <c r="A661" s="15"/>
      <c r="B661" s="2" t="s">
        <v>102</v>
      </c>
      <c r="C661" s="16" t="s">
        <v>920</v>
      </c>
      <c r="D661" s="17" t="s">
        <v>912</v>
      </c>
      <c r="E661" s="18" t="s">
        <v>65</v>
      </c>
      <c r="F661" s="19">
        <f t="shared" si="5"/>
        <v>4</v>
      </c>
      <c r="G661" s="20">
        <f t="shared" si="4"/>
        <v>10</v>
      </c>
      <c r="H661" s="21">
        <v>6.0</v>
      </c>
      <c r="I661" s="22">
        <v>1.0</v>
      </c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40">
        <v>1.0</v>
      </c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40">
        <v>1.0</v>
      </c>
      <c r="AR661" s="23"/>
      <c r="AS661" s="23"/>
      <c r="AT661" s="23"/>
      <c r="AU661" s="23"/>
      <c r="AV661" s="23"/>
      <c r="AW661" s="23"/>
      <c r="AX661" s="40">
        <v>1.0</v>
      </c>
      <c r="AY661" s="40">
        <v>1.0</v>
      </c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14"/>
      <c r="BN661" s="14"/>
      <c r="BO661" s="14"/>
      <c r="BP661" s="14"/>
      <c r="BQ661" s="14"/>
      <c r="BR661" s="14"/>
      <c r="BS661" s="58"/>
      <c r="BT661" s="58"/>
    </row>
    <row r="662">
      <c r="A662" s="15"/>
      <c r="B662" s="2" t="s">
        <v>62</v>
      </c>
      <c r="C662" s="16" t="s">
        <v>921</v>
      </c>
      <c r="D662" s="17" t="s">
        <v>912</v>
      </c>
      <c r="E662" s="18" t="s">
        <v>65</v>
      </c>
      <c r="F662" s="19">
        <f t="shared" si="5"/>
        <v>0</v>
      </c>
      <c r="G662" s="20">
        <f t="shared" si="4"/>
        <v>1</v>
      </c>
      <c r="H662" s="21">
        <v>1.0</v>
      </c>
      <c r="I662" s="22">
        <v>0.0</v>
      </c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37"/>
      <c r="BN662" s="37"/>
      <c r="BO662" s="37"/>
      <c r="BP662" s="37"/>
      <c r="BQ662" s="14"/>
      <c r="BR662" s="14"/>
      <c r="BS662" s="14"/>
      <c r="BT662" s="14"/>
    </row>
    <row r="663" hidden="1">
      <c r="A663" s="15"/>
      <c r="B663" s="2"/>
      <c r="C663" s="16" t="s">
        <v>922</v>
      </c>
      <c r="D663" s="17" t="s">
        <v>912</v>
      </c>
      <c r="E663" s="18" t="s">
        <v>65</v>
      </c>
      <c r="F663" s="19">
        <f t="shared" si="5"/>
        <v>0</v>
      </c>
      <c r="G663" s="20">
        <f t="shared" si="4"/>
        <v>1</v>
      </c>
      <c r="H663" s="21">
        <v>1.0</v>
      </c>
      <c r="I663" s="22">
        <v>0.0</v>
      </c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5"/>
      <c r="BN663" s="25"/>
      <c r="BO663" s="25"/>
      <c r="BP663" s="25"/>
      <c r="BQ663" s="14"/>
      <c r="BR663" s="14"/>
      <c r="BS663" s="14"/>
      <c r="BT663" s="14"/>
    </row>
    <row r="664">
      <c r="A664" s="15"/>
      <c r="B664" s="2"/>
      <c r="C664" s="16" t="s">
        <v>923</v>
      </c>
      <c r="D664" s="17" t="s">
        <v>912</v>
      </c>
      <c r="E664" s="18" t="s">
        <v>65</v>
      </c>
      <c r="F664" s="19">
        <f t="shared" si="5"/>
        <v>0</v>
      </c>
      <c r="G664" s="20">
        <f t="shared" si="4"/>
        <v>1</v>
      </c>
      <c r="H664" s="21">
        <v>1.0</v>
      </c>
      <c r="I664" s="22">
        <v>0.0</v>
      </c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37"/>
      <c r="BN664" s="37"/>
      <c r="BO664" s="37"/>
      <c r="BP664" s="37"/>
      <c r="BQ664" s="14"/>
      <c r="BR664" s="14"/>
      <c r="BS664" s="14"/>
      <c r="BT664" s="14"/>
    </row>
    <row r="665">
      <c r="A665" s="15"/>
      <c r="B665" s="2"/>
      <c r="C665" s="43" t="s">
        <v>924</v>
      </c>
      <c r="D665" s="17" t="s">
        <v>912</v>
      </c>
      <c r="E665" s="18" t="s">
        <v>65</v>
      </c>
      <c r="F665" s="19">
        <f t="shared" si="5"/>
        <v>3</v>
      </c>
      <c r="G665" s="20">
        <f t="shared" si="4"/>
        <v>3</v>
      </c>
      <c r="H665" s="21"/>
      <c r="I665" s="22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40">
        <v>1.0</v>
      </c>
      <c r="Z665" s="23"/>
      <c r="AA665" s="40">
        <v>1.0</v>
      </c>
      <c r="AB665" s="23"/>
      <c r="AC665" s="23"/>
      <c r="AD665" s="23"/>
      <c r="AE665" s="23"/>
      <c r="AF665" s="23"/>
      <c r="AG665" s="23"/>
      <c r="AH665" s="23"/>
      <c r="AI665" s="23"/>
      <c r="AJ665" s="23"/>
      <c r="AK665" s="40">
        <v>1.0</v>
      </c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37"/>
      <c r="BN665" s="37"/>
      <c r="BO665" s="37"/>
      <c r="BP665" s="37"/>
      <c r="BQ665" s="14"/>
      <c r="BR665" s="14"/>
      <c r="BS665" s="14"/>
      <c r="BT665" s="14"/>
    </row>
    <row r="666">
      <c r="A666" s="15"/>
      <c r="B666" s="2"/>
      <c r="C666" s="43" t="s">
        <v>925</v>
      </c>
      <c r="D666" s="17" t="s">
        <v>912</v>
      </c>
      <c r="E666" s="18" t="s">
        <v>65</v>
      </c>
      <c r="F666" s="19">
        <f t="shared" si="5"/>
        <v>3</v>
      </c>
      <c r="G666" s="20">
        <f t="shared" si="4"/>
        <v>3</v>
      </c>
      <c r="H666" s="21"/>
      <c r="I666" s="22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40"/>
      <c r="Z666" s="23"/>
      <c r="AA666" s="40"/>
      <c r="AB666" s="23"/>
      <c r="AC666" s="23"/>
      <c r="AD666" s="23"/>
      <c r="AE666" s="23"/>
      <c r="AF666" s="23"/>
      <c r="AG666" s="23"/>
      <c r="AH666" s="23"/>
      <c r="AI666" s="23"/>
      <c r="AJ666" s="23"/>
      <c r="AK666" s="40"/>
      <c r="AL666" s="23"/>
      <c r="AM666" s="23"/>
      <c r="AN666" s="23"/>
      <c r="AO666" s="23"/>
      <c r="AP666" s="40">
        <v>1.0</v>
      </c>
      <c r="AQ666" s="23"/>
      <c r="AR666" s="23"/>
      <c r="AS666" s="23"/>
      <c r="AT666" s="23"/>
      <c r="AU666" s="40">
        <v>1.0</v>
      </c>
      <c r="AV666" s="23"/>
      <c r="AW666" s="23"/>
      <c r="AX666" s="23"/>
      <c r="AY666" s="23"/>
      <c r="AZ666" s="23"/>
      <c r="BA666" s="23"/>
      <c r="BB666" s="23"/>
      <c r="BC666" s="23"/>
      <c r="BD666" s="40">
        <v>1.0</v>
      </c>
      <c r="BE666" s="23"/>
      <c r="BF666" s="23"/>
      <c r="BG666" s="23"/>
      <c r="BH666" s="23"/>
      <c r="BI666" s="23"/>
      <c r="BJ666" s="23"/>
      <c r="BK666" s="23"/>
      <c r="BL666" s="23"/>
      <c r="BM666" s="37"/>
      <c r="BN666" s="37"/>
      <c r="BO666" s="37"/>
      <c r="BP666" s="37"/>
      <c r="BQ666" s="14"/>
      <c r="BR666" s="14"/>
      <c r="BS666" s="14"/>
      <c r="BT666" s="14"/>
    </row>
    <row r="667">
      <c r="A667" s="15" t="s">
        <v>926</v>
      </c>
      <c r="B667" s="2" t="s">
        <v>62</v>
      </c>
      <c r="C667" s="16" t="s">
        <v>927</v>
      </c>
      <c r="D667" s="17" t="s">
        <v>928</v>
      </c>
      <c r="E667" s="18" t="s">
        <v>65</v>
      </c>
      <c r="F667" s="19">
        <f t="shared" si="5"/>
        <v>3</v>
      </c>
      <c r="G667" s="20">
        <f t="shared" si="4"/>
        <v>309</v>
      </c>
      <c r="H667" s="21">
        <v>306.0</v>
      </c>
      <c r="I667" s="22">
        <v>8.0</v>
      </c>
      <c r="J667" s="40">
        <v>1.0</v>
      </c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40">
        <v>1.0</v>
      </c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40">
        <v>1.0</v>
      </c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14"/>
      <c r="BN667" s="14"/>
      <c r="BO667" s="14"/>
      <c r="BP667" s="14"/>
      <c r="BQ667" s="14"/>
      <c r="BR667" s="14"/>
      <c r="BS667" s="58"/>
      <c r="BT667" s="58"/>
    </row>
    <row r="668">
      <c r="A668" s="15" t="s">
        <v>902</v>
      </c>
      <c r="B668" s="2"/>
      <c r="C668" s="16" t="s">
        <v>929</v>
      </c>
      <c r="D668" s="17" t="s">
        <v>928</v>
      </c>
      <c r="E668" s="18" t="s">
        <v>65</v>
      </c>
      <c r="F668" s="19">
        <f t="shared" si="5"/>
        <v>0</v>
      </c>
      <c r="G668" s="20">
        <f t="shared" si="4"/>
        <v>2</v>
      </c>
      <c r="H668" s="21">
        <v>2.0</v>
      </c>
      <c r="I668" s="22">
        <v>1.0</v>
      </c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14"/>
      <c r="BN668" s="14"/>
      <c r="BO668" s="14"/>
      <c r="BP668" s="14"/>
      <c r="BQ668" s="14"/>
      <c r="BR668" s="14"/>
      <c r="BS668" s="58"/>
      <c r="BT668" s="58"/>
    </row>
    <row r="669">
      <c r="A669" s="28"/>
      <c r="B669" s="27"/>
      <c r="C669" s="28" t="s">
        <v>930</v>
      </c>
      <c r="D669" s="29" t="s">
        <v>928</v>
      </c>
      <c r="E669" s="30" t="s">
        <v>71</v>
      </c>
      <c r="F669" s="31">
        <f t="shared" si="5"/>
        <v>0</v>
      </c>
      <c r="G669" s="32">
        <f t="shared" si="4"/>
        <v>1</v>
      </c>
      <c r="H669" s="33">
        <v>1.0</v>
      </c>
      <c r="I669" s="41">
        <v>0.0</v>
      </c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7"/>
      <c r="BN669" s="37"/>
      <c r="BO669" s="37"/>
      <c r="BP669" s="37"/>
      <c r="BQ669" s="14"/>
      <c r="BR669" s="14"/>
      <c r="BS669" s="14"/>
      <c r="BT669" s="14"/>
    </row>
    <row r="670">
      <c r="A670" s="26"/>
      <c r="B670" s="27"/>
      <c r="C670" s="28" t="s">
        <v>931</v>
      </c>
      <c r="D670" s="29" t="s">
        <v>928</v>
      </c>
      <c r="E670" s="30" t="s">
        <v>71</v>
      </c>
      <c r="F670" s="31">
        <f t="shared" si="5"/>
        <v>0</v>
      </c>
      <c r="G670" s="32">
        <f t="shared" si="4"/>
        <v>1</v>
      </c>
      <c r="H670" s="33">
        <v>1.0</v>
      </c>
      <c r="I670" s="34">
        <v>0.0</v>
      </c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25"/>
      <c r="BN670" s="25"/>
      <c r="BO670" s="25"/>
      <c r="BP670" s="25"/>
      <c r="BQ670" s="14"/>
      <c r="BR670" s="14"/>
      <c r="BS670" s="14"/>
      <c r="BT670" s="14"/>
    </row>
    <row r="671">
      <c r="A671" s="15"/>
      <c r="B671" s="2"/>
      <c r="C671" s="16" t="s">
        <v>932</v>
      </c>
      <c r="D671" s="17" t="s">
        <v>928</v>
      </c>
      <c r="E671" s="18" t="s">
        <v>65</v>
      </c>
      <c r="F671" s="19">
        <f t="shared" si="5"/>
        <v>0</v>
      </c>
      <c r="G671" s="20">
        <f t="shared" si="4"/>
        <v>1</v>
      </c>
      <c r="H671" s="21">
        <v>1.0</v>
      </c>
      <c r="I671" s="22">
        <v>0.0</v>
      </c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5"/>
      <c r="BN671" s="25"/>
      <c r="BO671" s="25"/>
      <c r="BP671" s="25"/>
      <c r="BQ671" s="14"/>
      <c r="BR671" s="14"/>
      <c r="BS671" s="14"/>
      <c r="BT671" s="14"/>
    </row>
    <row r="672">
      <c r="A672" s="28"/>
      <c r="B672" s="27"/>
      <c r="C672" s="28" t="s">
        <v>933</v>
      </c>
      <c r="D672" s="29" t="s">
        <v>928</v>
      </c>
      <c r="E672" s="30" t="s">
        <v>71</v>
      </c>
      <c r="F672" s="31">
        <f t="shared" si="5"/>
        <v>0</v>
      </c>
      <c r="G672" s="32">
        <f t="shared" si="4"/>
        <v>2</v>
      </c>
      <c r="H672" s="33">
        <v>2.0</v>
      </c>
      <c r="I672" s="34">
        <v>0.0</v>
      </c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25"/>
      <c r="BN672" s="25"/>
      <c r="BO672" s="25"/>
      <c r="BP672" s="25"/>
      <c r="BQ672" s="14"/>
      <c r="BR672" s="14"/>
      <c r="BS672" s="14"/>
      <c r="BT672" s="14"/>
    </row>
    <row r="673">
      <c r="A673" s="28"/>
      <c r="B673" s="27" t="s">
        <v>75</v>
      </c>
      <c r="C673" s="28" t="s">
        <v>934</v>
      </c>
      <c r="D673" s="29" t="s">
        <v>928</v>
      </c>
      <c r="E673" s="30" t="s">
        <v>71</v>
      </c>
      <c r="F673" s="31">
        <f t="shared" si="5"/>
        <v>0</v>
      </c>
      <c r="G673" s="32">
        <f t="shared" si="4"/>
        <v>18</v>
      </c>
      <c r="H673" s="33">
        <v>18.0</v>
      </c>
      <c r="I673" s="41">
        <v>1.0</v>
      </c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14"/>
      <c r="BN673" s="14"/>
      <c r="BO673" s="14"/>
      <c r="BP673" s="14"/>
      <c r="BQ673" s="14"/>
      <c r="BR673" s="14"/>
      <c r="BS673" s="14"/>
      <c r="BT673" s="14"/>
    </row>
    <row r="674">
      <c r="A674" s="15"/>
      <c r="B674" s="2"/>
      <c r="C674" s="16" t="s">
        <v>935</v>
      </c>
      <c r="D674" s="17" t="s">
        <v>928</v>
      </c>
      <c r="E674" s="18" t="s">
        <v>65</v>
      </c>
      <c r="F674" s="19">
        <f t="shared" si="5"/>
        <v>1</v>
      </c>
      <c r="G674" s="20">
        <f t="shared" si="4"/>
        <v>6</v>
      </c>
      <c r="H674" s="21">
        <v>5.0</v>
      </c>
      <c r="I674" s="22">
        <v>1.0</v>
      </c>
      <c r="J674" s="23"/>
      <c r="K674" s="23"/>
      <c r="L674" s="23"/>
      <c r="M674" s="23"/>
      <c r="N674" s="23"/>
      <c r="O674" s="23"/>
      <c r="P674" s="23"/>
      <c r="Q674" s="23"/>
      <c r="R674" s="40">
        <v>1.0</v>
      </c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14"/>
      <c r="BN674" s="14"/>
      <c r="BO674" s="14"/>
      <c r="BP674" s="14"/>
      <c r="BQ674" s="14"/>
      <c r="BR674" s="14"/>
      <c r="BS674" s="58"/>
      <c r="BT674" s="58"/>
    </row>
    <row r="675">
      <c r="A675" s="28"/>
      <c r="B675" s="27" t="s">
        <v>102</v>
      </c>
      <c r="C675" s="28" t="s">
        <v>936</v>
      </c>
      <c r="D675" s="29" t="s">
        <v>928</v>
      </c>
      <c r="E675" s="30" t="s">
        <v>71</v>
      </c>
      <c r="F675" s="31">
        <f t="shared" si="5"/>
        <v>0</v>
      </c>
      <c r="G675" s="32">
        <f t="shared" si="4"/>
        <v>1</v>
      </c>
      <c r="H675" s="33">
        <v>1.0</v>
      </c>
      <c r="I675" s="41">
        <v>0.0</v>
      </c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7"/>
      <c r="BN675" s="37"/>
      <c r="BO675" s="37"/>
      <c r="BP675" s="37"/>
      <c r="BQ675" s="14"/>
      <c r="BR675" s="14"/>
      <c r="BS675" s="14"/>
      <c r="BT675" s="14"/>
    </row>
    <row r="676">
      <c r="A676" s="26"/>
      <c r="B676" s="27"/>
      <c r="C676" s="28" t="s">
        <v>937</v>
      </c>
      <c r="D676" s="29" t="s">
        <v>928</v>
      </c>
      <c r="E676" s="30" t="s">
        <v>71</v>
      </c>
      <c r="F676" s="31">
        <f t="shared" si="5"/>
        <v>0</v>
      </c>
      <c r="G676" s="32">
        <f t="shared" si="4"/>
        <v>1</v>
      </c>
      <c r="H676" s="33">
        <v>1.0</v>
      </c>
      <c r="I676" s="34">
        <v>0.0</v>
      </c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25"/>
      <c r="BN676" s="25"/>
      <c r="BO676" s="25"/>
      <c r="BP676" s="25"/>
      <c r="BQ676" s="14"/>
      <c r="BR676" s="14"/>
      <c r="BS676" s="14"/>
      <c r="BT676" s="14"/>
    </row>
    <row r="677">
      <c r="A677" s="15"/>
      <c r="B677" s="2"/>
      <c r="C677" s="16" t="s">
        <v>938</v>
      </c>
      <c r="D677" s="17" t="s">
        <v>928</v>
      </c>
      <c r="E677" s="18" t="s">
        <v>65</v>
      </c>
      <c r="F677" s="19">
        <f t="shared" si="5"/>
        <v>0</v>
      </c>
      <c r="G677" s="20">
        <f t="shared" si="4"/>
        <v>1</v>
      </c>
      <c r="H677" s="21">
        <v>1.0</v>
      </c>
      <c r="I677" s="22">
        <v>0.0</v>
      </c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5"/>
      <c r="BN677" s="25"/>
      <c r="BO677" s="25"/>
      <c r="BP677" s="25"/>
      <c r="BQ677" s="14"/>
      <c r="BR677" s="14"/>
      <c r="BS677" s="14"/>
      <c r="BT677" s="14"/>
    </row>
    <row r="678">
      <c r="A678" s="15"/>
      <c r="B678" s="2"/>
      <c r="C678" s="16" t="s">
        <v>939</v>
      </c>
      <c r="D678" s="17" t="s">
        <v>928</v>
      </c>
      <c r="E678" s="18" t="s">
        <v>65</v>
      </c>
      <c r="F678" s="19">
        <f t="shared" si="5"/>
        <v>1</v>
      </c>
      <c r="G678" s="20">
        <f t="shared" si="4"/>
        <v>2</v>
      </c>
      <c r="H678" s="21">
        <v>1.0</v>
      </c>
      <c r="I678" s="22">
        <v>0.0</v>
      </c>
      <c r="J678" s="23"/>
      <c r="K678" s="40">
        <v>1.0</v>
      </c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37"/>
      <c r="BN678" s="37"/>
      <c r="BO678" s="37"/>
      <c r="BP678" s="37"/>
      <c r="BQ678" s="14"/>
      <c r="BR678" s="14"/>
      <c r="BS678" s="14"/>
      <c r="BT678" s="14"/>
    </row>
    <row r="679">
      <c r="A679" s="15"/>
      <c r="B679" s="2"/>
      <c r="C679" s="43" t="s">
        <v>940</v>
      </c>
      <c r="D679" s="17" t="s">
        <v>928</v>
      </c>
      <c r="E679" s="18" t="s">
        <v>65</v>
      </c>
      <c r="F679" s="19">
        <f t="shared" si="5"/>
        <v>1</v>
      </c>
      <c r="G679" s="20">
        <f t="shared" si="4"/>
        <v>1</v>
      </c>
      <c r="H679" s="21"/>
      <c r="I679" s="22"/>
      <c r="J679" s="23"/>
      <c r="K679" s="40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40">
        <v>1.0</v>
      </c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37"/>
      <c r="BN679" s="37"/>
      <c r="BO679" s="37"/>
      <c r="BP679" s="37"/>
      <c r="BQ679" s="14"/>
      <c r="BR679" s="14"/>
      <c r="BS679" s="14"/>
      <c r="BT679" s="14"/>
    </row>
    <row r="680">
      <c r="A680" s="15"/>
      <c r="B680" s="2" t="s">
        <v>102</v>
      </c>
      <c r="C680" s="16" t="s">
        <v>941</v>
      </c>
      <c r="D680" s="17" t="s">
        <v>942</v>
      </c>
      <c r="E680" s="18" t="s">
        <v>65</v>
      </c>
      <c r="F680" s="19">
        <f t="shared" si="5"/>
        <v>0</v>
      </c>
      <c r="G680" s="20">
        <f t="shared" si="4"/>
        <v>11</v>
      </c>
      <c r="H680" s="21">
        <v>11.0</v>
      </c>
      <c r="I680" s="22">
        <v>0.0</v>
      </c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5"/>
      <c r="BN680" s="25"/>
      <c r="BO680" s="25"/>
      <c r="BP680" s="25"/>
      <c r="BQ680" s="14"/>
      <c r="BR680" s="14"/>
      <c r="BS680" s="14"/>
      <c r="BT680" s="14"/>
    </row>
    <row r="681">
      <c r="A681" s="15"/>
      <c r="B681" s="2" t="s">
        <v>62</v>
      </c>
      <c r="C681" s="16" t="s">
        <v>943</v>
      </c>
      <c r="D681" s="17" t="s">
        <v>942</v>
      </c>
      <c r="E681" s="18" t="s">
        <v>65</v>
      </c>
      <c r="F681" s="19">
        <f t="shared" si="5"/>
        <v>0</v>
      </c>
      <c r="G681" s="20">
        <f t="shared" si="4"/>
        <v>16</v>
      </c>
      <c r="H681" s="21">
        <v>16.0</v>
      </c>
      <c r="I681" s="22">
        <v>2.0</v>
      </c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14"/>
      <c r="BN681" s="14"/>
      <c r="BO681" s="14"/>
      <c r="BP681" s="14"/>
      <c r="BQ681" s="14"/>
      <c r="BR681" s="14"/>
      <c r="BS681" s="58"/>
      <c r="BT681" s="58"/>
    </row>
    <row r="682">
      <c r="A682" s="28" t="s">
        <v>944</v>
      </c>
      <c r="B682" s="27" t="s">
        <v>102</v>
      </c>
      <c r="C682" s="28" t="s">
        <v>945</v>
      </c>
      <c r="D682" s="29" t="s">
        <v>946</v>
      </c>
      <c r="E682" s="30" t="s">
        <v>71</v>
      </c>
      <c r="F682" s="31">
        <f t="shared" si="5"/>
        <v>0</v>
      </c>
      <c r="G682" s="32">
        <f t="shared" si="4"/>
        <v>531</v>
      </c>
      <c r="H682" s="33">
        <v>531.0</v>
      </c>
      <c r="I682" s="41">
        <v>0.0</v>
      </c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7"/>
      <c r="BN682" s="37"/>
      <c r="BO682" s="37"/>
      <c r="BP682" s="37"/>
      <c r="BQ682" s="14"/>
      <c r="BR682" s="14"/>
      <c r="BS682" s="14"/>
      <c r="BT682" s="14"/>
    </row>
    <row r="683">
      <c r="A683" s="26" t="s">
        <v>947</v>
      </c>
      <c r="B683" s="27" t="s">
        <v>256</v>
      </c>
      <c r="C683" s="28" t="s">
        <v>948</v>
      </c>
      <c r="D683" s="29" t="s">
        <v>946</v>
      </c>
      <c r="E683" s="30" t="s">
        <v>71</v>
      </c>
      <c r="F683" s="31">
        <f t="shared" si="5"/>
        <v>0</v>
      </c>
      <c r="G683" s="32">
        <f t="shared" si="4"/>
        <v>60</v>
      </c>
      <c r="H683" s="33">
        <v>60.0</v>
      </c>
      <c r="I683" s="34">
        <v>2.0</v>
      </c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14"/>
      <c r="BN683" s="14"/>
      <c r="BO683" s="14"/>
      <c r="BP683" s="14"/>
      <c r="BQ683" s="14"/>
      <c r="BR683" s="14"/>
      <c r="BS683" s="14"/>
      <c r="BT683" s="14"/>
    </row>
    <row r="684">
      <c r="A684" s="28"/>
      <c r="B684" s="27" t="s">
        <v>102</v>
      </c>
      <c r="C684" s="28" t="s">
        <v>949</v>
      </c>
      <c r="D684" s="29" t="s">
        <v>946</v>
      </c>
      <c r="E684" s="30" t="s">
        <v>71</v>
      </c>
      <c r="F684" s="31">
        <f t="shared" si="5"/>
        <v>0</v>
      </c>
      <c r="G684" s="32">
        <f t="shared" si="4"/>
        <v>2</v>
      </c>
      <c r="H684" s="33">
        <v>2.0</v>
      </c>
      <c r="I684" s="41">
        <v>0.0</v>
      </c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7"/>
      <c r="BN684" s="37"/>
      <c r="BO684" s="37"/>
      <c r="BP684" s="37"/>
      <c r="BQ684" s="14"/>
      <c r="BR684" s="14"/>
      <c r="BS684" s="14"/>
      <c r="BT684" s="14"/>
    </row>
    <row r="685">
      <c r="A685" s="15"/>
      <c r="B685" s="2"/>
      <c r="C685" s="16" t="s">
        <v>950</v>
      </c>
      <c r="D685" s="17" t="s">
        <v>946</v>
      </c>
      <c r="E685" s="18" t="s">
        <v>65</v>
      </c>
      <c r="F685" s="19">
        <f t="shared" si="5"/>
        <v>0</v>
      </c>
      <c r="G685" s="20">
        <f t="shared" si="4"/>
        <v>2</v>
      </c>
      <c r="H685" s="21">
        <v>2.0</v>
      </c>
      <c r="I685" s="22">
        <v>0.0</v>
      </c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37"/>
      <c r="BN685" s="37"/>
      <c r="BO685" s="37"/>
      <c r="BP685" s="37"/>
      <c r="BQ685" s="14"/>
      <c r="BR685" s="14"/>
      <c r="BS685" s="14"/>
      <c r="BT685" s="14"/>
    </row>
    <row r="686">
      <c r="A686" s="15"/>
      <c r="B686" s="2"/>
      <c r="C686" s="16" t="s">
        <v>951</v>
      </c>
      <c r="D686" s="17" t="s">
        <v>946</v>
      </c>
      <c r="E686" s="18" t="s">
        <v>65</v>
      </c>
      <c r="F686" s="19">
        <f t="shared" si="5"/>
        <v>0</v>
      </c>
      <c r="G686" s="20">
        <f t="shared" si="4"/>
        <v>1</v>
      </c>
      <c r="H686" s="21">
        <v>1.0</v>
      </c>
      <c r="I686" s="22">
        <v>0.0</v>
      </c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5"/>
      <c r="BN686" s="25"/>
      <c r="BO686" s="25"/>
      <c r="BP686" s="25"/>
      <c r="BQ686" s="14"/>
      <c r="BR686" s="14"/>
      <c r="BS686" s="14"/>
      <c r="BT686" s="14"/>
    </row>
    <row r="687">
      <c r="A687" s="28"/>
      <c r="B687" s="27"/>
      <c r="C687" s="28" t="s">
        <v>952</v>
      </c>
      <c r="D687" s="29" t="s">
        <v>946</v>
      </c>
      <c r="E687" s="30" t="s">
        <v>71</v>
      </c>
      <c r="F687" s="31">
        <f t="shared" si="5"/>
        <v>0</v>
      </c>
      <c r="G687" s="32">
        <f t="shared" si="4"/>
        <v>4</v>
      </c>
      <c r="H687" s="33">
        <v>4.0</v>
      </c>
      <c r="I687" s="34">
        <v>0.0</v>
      </c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25"/>
      <c r="BN687" s="25"/>
      <c r="BO687" s="25"/>
      <c r="BP687" s="25"/>
      <c r="BQ687" s="14"/>
      <c r="BR687" s="14"/>
      <c r="BS687" s="14"/>
      <c r="BT687" s="14"/>
    </row>
    <row r="688">
      <c r="A688" s="28" t="s">
        <v>108</v>
      </c>
      <c r="B688" s="27"/>
      <c r="C688" s="28" t="s">
        <v>953</v>
      </c>
      <c r="D688" s="29" t="s">
        <v>946</v>
      </c>
      <c r="E688" s="30" t="s">
        <v>71</v>
      </c>
      <c r="F688" s="31">
        <f t="shared" si="5"/>
        <v>0</v>
      </c>
      <c r="G688" s="32">
        <f t="shared" si="4"/>
        <v>1</v>
      </c>
      <c r="H688" s="33">
        <v>1.0</v>
      </c>
      <c r="I688" s="41">
        <v>0.0</v>
      </c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7"/>
      <c r="BN688" s="37"/>
      <c r="BO688" s="37"/>
      <c r="BP688" s="37"/>
      <c r="BQ688" s="14"/>
      <c r="BR688" s="14"/>
      <c r="BS688" s="14"/>
      <c r="BT688" s="14"/>
    </row>
    <row r="689">
      <c r="A689" s="15"/>
      <c r="B689" s="2"/>
      <c r="C689" s="16" t="s">
        <v>954</v>
      </c>
      <c r="D689" s="17" t="s">
        <v>946</v>
      </c>
      <c r="E689" s="18" t="s">
        <v>65</v>
      </c>
      <c r="F689" s="19">
        <f t="shared" si="5"/>
        <v>0</v>
      </c>
      <c r="G689" s="20">
        <f t="shared" si="4"/>
        <v>1</v>
      </c>
      <c r="H689" s="21">
        <v>1.0</v>
      </c>
      <c r="I689" s="22">
        <v>0.0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37"/>
      <c r="BN689" s="37"/>
      <c r="BO689" s="37"/>
      <c r="BP689" s="37"/>
      <c r="BQ689" s="14"/>
      <c r="BR689" s="14"/>
      <c r="BS689" s="14"/>
      <c r="BT689" s="14"/>
    </row>
    <row r="690">
      <c r="A690" s="15"/>
      <c r="B690" s="2"/>
      <c r="C690" s="43" t="s">
        <v>955</v>
      </c>
      <c r="D690" s="17" t="s">
        <v>946</v>
      </c>
      <c r="E690" s="18" t="s">
        <v>65</v>
      </c>
      <c r="F690" s="19">
        <f t="shared" si="5"/>
        <v>1</v>
      </c>
      <c r="G690" s="20">
        <f t="shared" si="4"/>
        <v>1</v>
      </c>
      <c r="H690" s="21"/>
      <c r="I690" s="22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40">
        <v>1.0</v>
      </c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37"/>
      <c r="BN690" s="37"/>
      <c r="BO690" s="37"/>
      <c r="BP690" s="37"/>
      <c r="BQ690" s="14"/>
      <c r="BR690" s="14"/>
      <c r="BS690" s="14"/>
      <c r="BT690" s="14"/>
    </row>
    <row r="691">
      <c r="A691" s="28" t="s">
        <v>956</v>
      </c>
      <c r="B691" s="27" t="s">
        <v>75</v>
      </c>
      <c r="C691" s="28" t="s">
        <v>957</v>
      </c>
      <c r="D691" s="29" t="s">
        <v>958</v>
      </c>
      <c r="E691" s="30" t="s">
        <v>71</v>
      </c>
      <c r="F691" s="31">
        <f t="shared" si="5"/>
        <v>20</v>
      </c>
      <c r="G691" s="32">
        <f t="shared" si="4"/>
        <v>312</v>
      </c>
      <c r="H691" s="33">
        <v>292.0</v>
      </c>
      <c r="I691" s="41">
        <v>29.0</v>
      </c>
      <c r="J691" s="35">
        <v>1.0</v>
      </c>
      <c r="K691" s="36"/>
      <c r="L691" s="36"/>
      <c r="M691" s="35">
        <v>1.0</v>
      </c>
      <c r="N691" s="36"/>
      <c r="O691" s="36"/>
      <c r="P691" s="36"/>
      <c r="Q691" s="36"/>
      <c r="R691" s="36"/>
      <c r="S691" s="36"/>
      <c r="T691" s="36"/>
      <c r="U691" s="35">
        <v>1.0</v>
      </c>
      <c r="V691" s="36"/>
      <c r="W691" s="35">
        <v>1.0</v>
      </c>
      <c r="X691" s="35">
        <v>1.0</v>
      </c>
      <c r="Y691" s="35">
        <v>1.0</v>
      </c>
      <c r="Z691" s="36"/>
      <c r="AA691" s="36"/>
      <c r="AB691" s="36"/>
      <c r="AC691" s="36"/>
      <c r="AD691" s="36"/>
      <c r="AE691" s="36"/>
      <c r="AF691" s="35">
        <v>1.0</v>
      </c>
      <c r="AG691" s="36"/>
      <c r="AH691" s="36"/>
      <c r="AI691" s="36"/>
      <c r="AJ691" s="36"/>
      <c r="AK691" s="36"/>
      <c r="AL691" s="36"/>
      <c r="AM691" s="35">
        <v>1.0</v>
      </c>
      <c r="AN691" s="35">
        <v>1.0</v>
      </c>
      <c r="AO691" s="35">
        <v>1.0</v>
      </c>
      <c r="AP691" s="35">
        <v>1.0</v>
      </c>
      <c r="AQ691" s="35">
        <v>1.0</v>
      </c>
      <c r="AR691" s="35">
        <v>1.0</v>
      </c>
      <c r="AS691" s="35">
        <v>1.0</v>
      </c>
      <c r="AT691" s="35">
        <v>1.0</v>
      </c>
      <c r="AU691" s="35">
        <v>1.0</v>
      </c>
      <c r="AV691" s="36"/>
      <c r="AW691" s="36"/>
      <c r="AX691" s="36"/>
      <c r="AY691" s="36"/>
      <c r="AZ691" s="36"/>
      <c r="BA691" s="36"/>
      <c r="BB691" s="35">
        <v>1.0</v>
      </c>
      <c r="BC691" s="36"/>
      <c r="BD691" s="36"/>
      <c r="BE691" s="36"/>
      <c r="BF691" s="36"/>
      <c r="BG691" s="36"/>
      <c r="BH691" s="35">
        <v>1.0</v>
      </c>
      <c r="BI691" s="35">
        <v>1.0</v>
      </c>
      <c r="BJ691" s="35">
        <v>1.0</v>
      </c>
      <c r="BK691" s="36"/>
      <c r="BL691" s="36"/>
      <c r="BM691" s="14"/>
      <c r="BN691" s="14"/>
      <c r="BO691" s="14"/>
      <c r="BP691" s="14"/>
      <c r="BQ691" s="14"/>
      <c r="BR691" s="14"/>
      <c r="BS691" s="14"/>
      <c r="BT691" s="14"/>
    </row>
    <row r="692">
      <c r="A692" s="26"/>
      <c r="B692" s="27" t="s">
        <v>102</v>
      </c>
      <c r="C692" s="28" t="s">
        <v>959</v>
      </c>
      <c r="D692" s="29" t="s">
        <v>958</v>
      </c>
      <c r="E692" s="30" t="s">
        <v>71</v>
      </c>
      <c r="F692" s="31">
        <f t="shared" si="5"/>
        <v>0</v>
      </c>
      <c r="G692" s="32">
        <f t="shared" si="4"/>
        <v>3</v>
      </c>
      <c r="H692" s="33">
        <v>3.0</v>
      </c>
      <c r="I692" s="34">
        <v>0.0</v>
      </c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25"/>
      <c r="BN692" s="25"/>
      <c r="BO692" s="25"/>
      <c r="BP692" s="25"/>
      <c r="BQ692" s="14"/>
      <c r="BR692" s="14"/>
      <c r="BS692" s="14"/>
      <c r="BT692" s="14"/>
    </row>
    <row r="693">
      <c r="A693" s="16" t="s">
        <v>960</v>
      </c>
      <c r="B693" s="2"/>
      <c r="C693" s="16" t="s">
        <v>961</v>
      </c>
      <c r="D693" s="17" t="s">
        <v>958</v>
      </c>
      <c r="E693" s="18" t="s">
        <v>65</v>
      </c>
      <c r="F693" s="19">
        <f t="shared" si="5"/>
        <v>3</v>
      </c>
      <c r="G693" s="20">
        <f t="shared" si="4"/>
        <v>12</v>
      </c>
      <c r="H693" s="21">
        <v>9.0</v>
      </c>
      <c r="I693" s="22">
        <v>2.0</v>
      </c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40">
        <v>1.0</v>
      </c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40">
        <v>1.0</v>
      </c>
      <c r="AY693" s="23"/>
      <c r="AZ693" s="40">
        <v>1.0</v>
      </c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14"/>
      <c r="BN693" s="14"/>
      <c r="BO693" s="14"/>
      <c r="BP693" s="14"/>
      <c r="BQ693" s="14"/>
      <c r="BR693" s="14"/>
      <c r="BS693" s="58"/>
      <c r="BT693" s="58"/>
    </row>
    <row r="694">
      <c r="A694" s="28"/>
      <c r="B694" s="27"/>
      <c r="C694" s="28" t="s">
        <v>962</v>
      </c>
      <c r="D694" s="29" t="s">
        <v>958</v>
      </c>
      <c r="E694" s="30" t="s">
        <v>71</v>
      </c>
      <c r="F694" s="31">
        <f t="shared" si="5"/>
        <v>0</v>
      </c>
      <c r="G694" s="32">
        <f t="shared" si="4"/>
        <v>3</v>
      </c>
      <c r="H694" s="33">
        <v>3.0</v>
      </c>
      <c r="I694" s="34">
        <v>0.0</v>
      </c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25"/>
      <c r="BN694" s="25"/>
      <c r="BO694" s="25"/>
      <c r="BP694" s="25"/>
      <c r="BQ694" s="14"/>
      <c r="BR694" s="14"/>
      <c r="BS694" s="14"/>
      <c r="BT694" s="14"/>
    </row>
    <row r="695">
      <c r="A695" s="28"/>
      <c r="B695" s="27"/>
      <c r="C695" s="28" t="s">
        <v>963</v>
      </c>
      <c r="D695" s="29" t="s">
        <v>958</v>
      </c>
      <c r="E695" s="30" t="s">
        <v>71</v>
      </c>
      <c r="F695" s="31">
        <f t="shared" si="5"/>
        <v>0</v>
      </c>
      <c r="G695" s="32">
        <f t="shared" si="4"/>
        <v>4</v>
      </c>
      <c r="H695" s="33">
        <v>4.0</v>
      </c>
      <c r="I695" s="41">
        <v>0.0</v>
      </c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7"/>
      <c r="BN695" s="37"/>
      <c r="BO695" s="37"/>
      <c r="BP695" s="37"/>
      <c r="BQ695" s="14"/>
      <c r="BR695" s="14"/>
      <c r="BS695" s="14"/>
      <c r="BT695" s="14"/>
    </row>
    <row r="696">
      <c r="A696" s="28"/>
      <c r="B696" s="27"/>
      <c r="C696" s="42" t="s">
        <v>964</v>
      </c>
      <c r="D696" s="29" t="s">
        <v>958</v>
      </c>
      <c r="E696" s="30" t="s">
        <v>71</v>
      </c>
      <c r="F696" s="31">
        <f t="shared" si="5"/>
        <v>1</v>
      </c>
      <c r="G696" s="32">
        <f t="shared" si="4"/>
        <v>1</v>
      </c>
      <c r="H696" s="33"/>
      <c r="I696" s="41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5">
        <v>1.0</v>
      </c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7"/>
      <c r="BN696" s="37"/>
      <c r="BO696" s="37"/>
      <c r="BP696" s="37"/>
      <c r="BQ696" s="14"/>
      <c r="BR696" s="14"/>
      <c r="BS696" s="14"/>
      <c r="BT696" s="14"/>
    </row>
    <row r="697">
      <c r="A697" s="15"/>
      <c r="B697" s="2" t="s">
        <v>62</v>
      </c>
      <c r="C697" s="16" t="s">
        <v>965</v>
      </c>
      <c r="D697" s="17" t="s">
        <v>958</v>
      </c>
      <c r="E697" s="18" t="s">
        <v>65</v>
      </c>
      <c r="F697" s="19">
        <f t="shared" si="5"/>
        <v>3</v>
      </c>
      <c r="G697" s="20">
        <f t="shared" si="4"/>
        <v>10</v>
      </c>
      <c r="H697" s="21">
        <v>7.0</v>
      </c>
      <c r="I697" s="22">
        <v>2.0</v>
      </c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40">
        <v>1.0</v>
      </c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40">
        <v>1.0</v>
      </c>
      <c r="AT697" s="23"/>
      <c r="AU697" s="23"/>
      <c r="AV697" s="23"/>
      <c r="AW697" s="23"/>
      <c r="AX697" s="40">
        <v>1.0</v>
      </c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14"/>
      <c r="BN697" s="14"/>
      <c r="BO697" s="14"/>
      <c r="BP697" s="14"/>
      <c r="BQ697" s="14"/>
      <c r="BR697" s="14"/>
      <c r="BS697" s="58"/>
      <c r="BT697" s="58"/>
    </row>
    <row r="698">
      <c r="A698" s="28" t="s">
        <v>966</v>
      </c>
      <c r="B698" s="27" t="s">
        <v>102</v>
      </c>
      <c r="C698" s="28" t="s">
        <v>967</v>
      </c>
      <c r="D698" s="29" t="s">
        <v>968</v>
      </c>
      <c r="E698" s="30" t="s">
        <v>71</v>
      </c>
      <c r="F698" s="31">
        <f t="shared" si="5"/>
        <v>17</v>
      </c>
      <c r="G698" s="32">
        <f t="shared" si="4"/>
        <v>302</v>
      </c>
      <c r="H698" s="33">
        <v>285.0</v>
      </c>
      <c r="I698" s="41">
        <v>10.0</v>
      </c>
      <c r="J698" s="35">
        <v>1.0</v>
      </c>
      <c r="K698" s="36"/>
      <c r="L698" s="36"/>
      <c r="M698" s="36"/>
      <c r="N698" s="35">
        <v>1.0</v>
      </c>
      <c r="O698" s="36"/>
      <c r="P698" s="36"/>
      <c r="Q698" s="36"/>
      <c r="R698" s="35">
        <v>1.0</v>
      </c>
      <c r="S698" s="36"/>
      <c r="T698" s="36"/>
      <c r="U698" s="36"/>
      <c r="V698" s="36"/>
      <c r="W698" s="35">
        <v>1.0</v>
      </c>
      <c r="X698" s="36"/>
      <c r="Y698" s="35">
        <v>1.0</v>
      </c>
      <c r="Z698" s="35">
        <v>1.0</v>
      </c>
      <c r="AA698" s="36"/>
      <c r="AB698" s="35">
        <v>1.0</v>
      </c>
      <c r="AC698" s="36"/>
      <c r="AD698" s="36"/>
      <c r="AE698" s="35">
        <v>1.0</v>
      </c>
      <c r="AF698" s="36"/>
      <c r="AG698" s="36"/>
      <c r="AH698" s="35">
        <v>1.0</v>
      </c>
      <c r="AI698" s="36"/>
      <c r="AJ698" s="36"/>
      <c r="AK698" s="36"/>
      <c r="AL698" s="35">
        <v>1.0</v>
      </c>
      <c r="AM698" s="36"/>
      <c r="AN698" s="35">
        <v>1.0</v>
      </c>
      <c r="AO698" s="36"/>
      <c r="AP698" s="36"/>
      <c r="AQ698" s="36"/>
      <c r="AR698" s="36"/>
      <c r="AS698" s="35">
        <v>1.0</v>
      </c>
      <c r="AT698" s="35">
        <v>1.0</v>
      </c>
      <c r="AU698" s="35">
        <v>1.0</v>
      </c>
      <c r="AV698" s="36"/>
      <c r="AW698" s="36"/>
      <c r="AX698" s="36"/>
      <c r="AY698" s="36"/>
      <c r="AZ698" s="35">
        <v>1.0</v>
      </c>
      <c r="BA698" s="35">
        <v>1.0</v>
      </c>
      <c r="BB698" s="36"/>
      <c r="BC698" s="36"/>
      <c r="BD698" s="35">
        <v>1.0</v>
      </c>
      <c r="BE698" s="36"/>
      <c r="BF698" s="36"/>
      <c r="BG698" s="36"/>
      <c r="BH698" s="36"/>
      <c r="BI698" s="36"/>
      <c r="BJ698" s="36"/>
      <c r="BK698" s="36"/>
      <c r="BL698" s="36"/>
      <c r="BM698" s="14"/>
      <c r="BN698" s="14"/>
      <c r="BO698" s="14"/>
      <c r="BP698" s="14"/>
      <c r="BQ698" s="14"/>
      <c r="BR698" s="14"/>
      <c r="BS698" s="14"/>
      <c r="BT698" s="14"/>
    </row>
    <row r="699">
      <c r="A699" s="15"/>
      <c r="B699" s="2"/>
      <c r="C699" s="16" t="s">
        <v>969</v>
      </c>
      <c r="D699" s="17" t="s">
        <v>968</v>
      </c>
      <c r="E699" s="18" t="s">
        <v>65</v>
      </c>
      <c r="F699" s="19">
        <f t="shared" si="5"/>
        <v>0</v>
      </c>
      <c r="G699" s="20">
        <f t="shared" si="4"/>
        <v>3</v>
      </c>
      <c r="H699" s="21">
        <v>3.0</v>
      </c>
      <c r="I699" s="22">
        <v>0.0</v>
      </c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37"/>
      <c r="BN699" s="37"/>
      <c r="BO699" s="37"/>
      <c r="BP699" s="37"/>
      <c r="BQ699" s="14"/>
      <c r="BR699" s="14"/>
      <c r="BS699" s="14"/>
      <c r="BT699" s="14"/>
    </row>
    <row r="700">
      <c r="A700" s="28"/>
      <c r="B700" s="27"/>
      <c r="C700" s="28" t="s">
        <v>970</v>
      </c>
      <c r="D700" s="29" t="s">
        <v>968</v>
      </c>
      <c r="E700" s="30" t="s">
        <v>71</v>
      </c>
      <c r="F700" s="31">
        <f t="shared" si="5"/>
        <v>0</v>
      </c>
      <c r="G700" s="32">
        <f t="shared" si="4"/>
        <v>1</v>
      </c>
      <c r="H700" s="33">
        <v>1.0</v>
      </c>
      <c r="I700" s="41">
        <v>0.0</v>
      </c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7"/>
      <c r="BN700" s="37"/>
      <c r="BO700" s="37"/>
      <c r="BP700" s="37"/>
      <c r="BQ700" s="14"/>
      <c r="BR700" s="14"/>
      <c r="BS700" s="14"/>
      <c r="BT700" s="14"/>
    </row>
    <row r="701">
      <c r="A701" s="28"/>
      <c r="B701" s="27"/>
      <c r="C701" s="42" t="s">
        <v>971</v>
      </c>
      <c r="D701" s="29" t="s">
        <v>968</v>
      </c>
      <c r="E701" s="30" t="s">
        <v>71</v>
      </c>
      <c r="F701" s="31">
        <f t="shared" si="5"/>
        <v>2</v>
      </c>
      <c r="G701" s="32">
        <f t="shared" si="4"/>
        <v>2</v>
      </c>
      <c r="H701" s="33"/>
      <c r="I701" s="41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5">
        <v>1.0</v>
      </c>
      <c r="AP701" s="36"/>
      <c r="AQ701" s="35">
        <v>1.0</v>
      </c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7"/>
      <c r="BN701" s="37"/>
      <c r="BO701" s="37"/>
      <c r="BP701" s="37"/>
      <c r="BQ701" s="14"/>
      <c r="BR701" s="14"/>
      <c r="BS701" s="14"/>
      <c r="BT701" s="14"/>
    </row>
    <row r="702">
      <c r="A702" s="15"/>
      <c r="B702" s="2"/>
      <c r="C702" s="16" t="s">
        <v>972</v>
      </c>
      <c r="D702" s="17" t="s">
        <v>968</v>
      </c>
      <c r="E702" s="18" t="s">
        <v>65</v>
      </c>
      <c r="F702" s="19">
        <f t="shared" si="5"/>
        <v>0</v>
      </c>
      <c r="G702" s="20">
        <f t="shared" si="4"/>
        <v>1</v>
      </c>
      <c r="H702" s="21">
        <v>1.0</v>
      </c>
      <c r="I702" s="22">
        <v>0.0</v>
      </c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37"/>
      <c r="BN702" s="37"/>
      <c r="BO702" s="37"/>
      <c r="BP702" s="37"/>
      <c r="BQ702" s="14"/>
      <c r="BR702" s="14"/>
      <c r="BS702" s="14"/>
      <c r="BT702" s="14"/>
    </row>
    <row r="703">
      <c r="A703" s="16"/>
      <c r="B703" s="2" t="s">
        <v>72</v>
      </c>
      <c r="C703" s="16" t="s">
        <v>973</v>
      </c>
      <c r="D703" s="17" t="s">
        <v>968</v>
      </c>
      <c r="E703" s="18" t="s">
        <v>65</v>
      </c>
      <c r="F703" s="19">
        <f t="shared" si="5"/>
        <v>0</v>
      </c>
      <c r="G703" s="20">
        <f t="shared" si="4"/>
        <v>1</v>
      </c>
      <c r="H703" s="21">
        <v>1.0</v>
      </c>
      <c r="I703" s="63">
        <v>0.0</v>
      </c>
      <c r="J703" s="23"/>
      <c r="K703" s="23"/>
      <c r="L703" s="23"/>
      <c r="M703" s="23"/>
      <c r="N703" s="23"/>
      <c r="O703" s="23"/>
      <c r="P703" s="23"/>
      <c r="Q703" s="16"/>
      <c r="R703" s="16"/>
      <c r="S703" s="16"/>
      <c r="T703" s="17"/>
      <c r="U703" s="18"/>
      <c r="V703" s="80"/>
      <c r="W703" s="80"/>
      <c r="X703" s="18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5"/>
      <c r="BN703" s="25"/>
      <c r="BO703" s="25"/>
      <c r="BP703" s="25"/>
      <c r="BQ703" s="14"/>
      <c r="BR703" s="14"/>
      <c r="BS703" s="14"/>
      <c r="BT703" s="14"/>
    </row>
    <row r="704">
      <c r="A704" s="15"/>
      <c r="B704" s="2"/>
      <c r="C704" s="16" t="s">
        <v>974</v>
      </c>
      <c r="D704" s="17" t="s">
        <v>975</v>
      </c>
      <c r="E704" s="18" t="s">
        <v>65</v>
      </c>
      <c r="F704" s="19">
        <f t="shared" si="5"/>
        <v>0</v>
      </c>
      <c r="G704" s="20">
        <f t="shared" si="4"/>
        <v>4</v>
      </c>
      <c r="H704" s="21">
        <v>4.0</v>
      </c>
      <c r="I704" s="22">
        <v>0.0</v>
      </c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37"/>
      <c r="BN704" s="37"/>
      <c r="BO704" s="37"/>
      <c r="BP704" s="37"/>
      <c r="BQ704" s="14"/>
      <c r="BR704" s="14"/>
      <c r="BS704" s="14"/>
      <c r="BT704" s="14"/>
    </row>
    <row r="705">
      <c r="A705" s="28"/>
      <c r="B705" s="27"/>
      <c r="C705" s="28" t="s">
        <v>976</v>
      </c>
      <c r="D705" s="29" t="s">
        <v>975</v>
      </c>
      <c r="E705" s="30" t="s">
        <v>71</v>
      </c>
      <c r="F705" s="31">
        <f t="shared" si="5"/>
        <v>0</v>
      </c>
      <c r="G705" s="32">
        <f t="shared" si="4"/>
        <v>1</v>
      </c>
      <c r="H705" s="33">
        <v>1.0</v>
      </c>
      <c r="I705" s="41">
        <v>0.0</v>
      </c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7"/>
      <c r="BN705" s="37"/>
      <c r="BO705" s="37"/>
      <c r="BP705" s="37"/>
      <c r="BQ705" s="14"/>
      <c r="BR705" s="14"/>
      <c r="BS705" s="14"/>
      <c r="BT705" s="14"/>
    </row>
    <row r="706">
      <c r="A706" s="26"/>
      <c r="B706" s="27"/>
      <c r="C706" s="28" t="s">
        <v>977</v>
      </c>
      <c r="D706" s="29" t="s">
        <v>975</v>
      </c>
      <c r="E706" s="30" t="s">
        <v>71</v>
      </c>
      <c r="F706" s="31">
        <f t="shared" si="5"/>
        <v>0</v>
      </c>
      <c r="G706" s="32">
        <f t="shared" si="4"/>
        <v>1</v>
      </c>
      <c r="H706" s="33">
        <v>1.0</v>
      </c>
      <c r="I706" s="34">
        <v>0.0</v>
      </c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25"/>
      <c r="BN706" s="25"/>
      <c r="BO706" s="25"/>
      <c r="BP706" s="25"/>
      <c r="BQ706" s="14"/>
      <c r="BR706" s="14"/>
      <c r="BS706" s="14"/>
      <c r="BT706" s="14"/>
    </row>
    <row r="707">
      <c r="A707" s="28"/>
      <c r="B707" s="27"/>
      <c r="C707" s="28" t="s">
        <v>978</v>
      </c>
      <c r="D707" s="29" t="s">
        <v>975</v>
      </c>
      <c r="E707" s="30" t="s">
        <v>71</v>
      </c>
      <c r="F707" s="31">
        <f t="shared" si="5"/>
        <v>0</v>
      </c>
      <c r="G707" s="32">
        <f t="shared" si="4"/>
        <v>1</v>
      </c>
      <c r="H707" s="33">
        <v>1.0</v>
      </c>
      <c r="I707" s="41">
        <v>0.0</v>
      </c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7"/>
      <c r="BN707" s="37"/>
      <c r="BO707" s="37"/>
      <c r="BP707" s="37"/>
      <c r="BQ707" s="14"/>
      <c r="BR707" s="14"/>
      <c r="BS707" s="14"/>
      <c r="BT707" s="14"/>
    </row>
    <row r="708">
      <c r="A708" s="26" t="s">
        <v>108</v>
      </c>
      <c r="B708" s="27"/>
      <c r="C708" s="28" t="s">
        <v>979</v>
      </c>
      <c r="D708" s="29" t="s">
        <v>975</v>
      </c>
      <c r="E708" s="30" t="s">
        <v>71</v>
      </c>
      <c r="F708" s="31">
        <f t="shared" si="5"/>
        <v>0</v>
      </c>
      <c r="G708" s="32">
        <f t="shared" si="4"/>
        <v>2</v>
      </c>
      <c r="H708" s="33">
        <v>2.0</v>
      </c>
      <c r="I708" s="34">
        <v>0.0</v>
      </c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25"/>
      <c r="BN708" s="25"/>
      <c r="BO708" s="25"/>
      <c r="BP708" s="25"/>
      <c r="BQ708" s="14"/>
      <c r="BR708" s="14"/>
      <c r="BS708" s="14"/>
      <c r="BT708" s="14"/>
    </row>
    <row r="709">
      <c r="A709" s="15" t="s">
        <v>108</v>
      </c>
      <c r="B709" s="2"/>
      <c r="C709" s="16" t="s">
        <v>980</v>
      </c>
      <c r="D709" s="17" t="s">
        <v>975</v>
      </c>
      <c r="E709" s="18" t="s">
        <v>65</v>
      </c>
      <c r="F709" s="19">
        <f t="shared" si="5"/>
        <v>2</v>
      </c>
      <c r="G709" s="20">
        <f t="shared" si="4"/>
        <v>4</v>
      </c>
      <c r="H709" s="21">
        <v>2.0</v>
      </c>
      <c r="I709" s="22">
        <v>0.0</v>
      </c>
      <c r="J709" s="40">
        <v>1.0</v>
      </c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40">
        <v>1.0</v>
      </c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5"/>
      <c r="BN709" s="25"/>
      <c r="BO709" s="25"/>
      <c r="BP709" s="25"/>
      <c r="BQ709" s="14"/>
      <c r="BR709" s="14"/>
      <c r="BS709" s="14"/>
      <c r="BT709" s="14"/>
    </row>
    <row r="710">
      <c r="A710" s="15"/>
      <c r="B710" s="2"/>
      <c r="C710" s="16" t="s">
        <v>981</v>
      </c>
      <c r="D710" s="17" t="s">
        <v>975</v>
      </c>
      <c r="E710" s="18" t="s">
        <v>65</v>
      </c>
      <c r="F710" s="19">
        <f t="shared" si="5"/>
        <v>0</v>
      </c>
      <c r="G710" s="20">
        <f t="shared" si="4"/>
        <v>1</v>
      </c>
      <c r="H710" s="21">
        <v>1.0</v>
      </c>
      <c r="I710" s="22">
        <v>0.0</v>
      </c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37"/>
      <c r="BN710" s="37"/>
      <c r="BO710" s="37"/>
      <c r="BP710" s="37"/>
      <c r="BQ710" s="14"/>
      <c r="BR710" s="14"/>
      <c r="BS710" s="14"/>
      <c r="BT710" s="14"/>
    </row>
    <row r="711">
      <c r="A711" s="15"/>
      <c r="B711" s="2"/>
      <c r="C711" s="16" t="s">
        <v>982</v>
      </c>
      <c r="D711" s="17" t="s">
        <v>983</v>
      </c>
      <c r="E711" s="18" t="s">
        <v>65</v>
      </c>
      <c r="F711" s="19">
        <f t="shared" si="5"/>
        <v>0</v>
      </c>
      <c r="G711" s="20">
        <f t="shared" si="4"/>
        <v>1</v>
      </c>
      <c r="H711" s="21">
        <v>1.0</v>
      </c>
      <c r="I711" s="22">
        <v>0.0</v>
      </c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5"/>
      <c r="BN711" s="25"/>
      <c r="BO711" s="25"/>
      <c r="BP711" s="25"/>
      <c r="BQ711" s="14"/>
      <c r="BR711" s="14"/>
      <c r="BS711" s="14"/>
      <c r="BT711" s="14"/>
    </row>
    <row r="712">
      <c r="A712" s="15"/>
      <c r="B712" s="2"/>
      <c r="C712" s="16" t="s">
        <v>984</v>
      </c>
      <c r="D712" s="17" t="s">
        <v>983</v>
      </c>
      <c r="E712" s="18" t="s">
        <v>65</v>
      </c>
      <c r="F712" s="19">
        <f t="shared" si="5"/>
        <v>0</v>
      </c>
      <c r="G712" s="20">
        <f t="shared" si="4"/>
        <v>1</v>
      </c>
      <c r="H712" s="21">
        <v>1.0</v>
      </c>
      <c r="I712" s="22">
        <v>0.0</v>
      </c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37"/>
      <c r="BN712" s="37"/>
      <c r="BO712" s="37"/>
      <c r="BP712" s="37"/>
      <c r="BQ712" s="14"/>
      <c r="BR712" s="14"/>
      <c r="BS712" s="14"/>
      <c r="BT712" s="14"/>
    </row>
    <row r="713">
      <c r="A713" s="28"/>
      <c r="B713" s="27"/>
      <c r="C713" s="28" t="s">
        <v>985</v>
      </c>
      <c r="D713" s="29" t="s">
        <v>983</v>
      </c>
      <c r="E713" s="30" t="s">
        <v>71</v>
      </c>
      <c r="F713" s="31">
        <f t="shared" si="5"/>
        <v>0</v>
      </c>
      <c r="G713" s="32">
        <f t="shared" si="4"/>
        <v>1</v>
      </c>
      <c r="H713" s="33">
        <v>1.0</v>
      </c>
      <c r="I713" s="41">
        <v>0.0</v>
      </c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7"/>
      <c r="BN713" s="37"/>
      <c r="BO713" s="37"/>
      <c r="BP713" s="37"/>
      <c r="BQ713" s="14"/>
      <c r="BR713" s="14"/>
      <c r="BS713" s="14"/>
      <c r="BT713" s="14"/>
    </row>
    <row r="714">
      <c r="A714" s="26"/>
      <c r="B714" s="27" t="s">
        <v>75</v>
      </c>
      <c r="C714" s="28" t="s">
        <v>986</v>
      </c>
      <c r="D714" s="29" t="s">
        <v>983</v>
      </c>
      <c r="E714" s="30" t="s">
        <v>71</v>
      </c>
      <c r="F714" s="31">
        <f t="shared" si="5"/>
        <v>1</v>
      </c>
      <c r="G714" s="32">
        <f t="shared" si="4"/>
        <v>2</v>
      </c>
      <c r="H714" s="33">
        <v>1.0</v>
      </c>
      <c r="I714" s="34">
        <v>0.0</v>
      </c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5">
        <v>1.0</v>
      </c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25"/>
      <c r="BN714" s="25"/>
      <c r="BO714" s="25"/>
      <c r="BP714" s="25"/>
      <c r="BQ714" s="14"/>
      <c r="BR714" s="14"/>
      <c r="BS714" s="14"/>
      <c r="BT714" s="14"/>
    </row>
    <row r="715">
      <c r="A715" s="28" t="s">
        <v>987</v>
      </c>
      <c r="B715" s="27" t="s">
        <v>62</v>
      </c>
      <c r="C715" s="28" t="s">
        <v>988</v>
      </c>
      <c r="D715" s="29" t="s">
        <v>989</v>
      </c>
      <c r="E715" s="30" t="s">
        <v>71</v>
      </c>
      <c r="F715" s="31">
        <f t="shared" si="5"/>
        <v>0</v>
      </c>
      <c r="G715" s="32">
        <f t="shared" si="4"/>
        <v>51</v>
      </c>
      <c r="H715" s="33">
        <v>51.0</v>
      </c>
      <c r="I715" s="41">
        <v>0.0</v>
      </c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7"/>
      <c r="BN715" s="37"/>
      <c r="BO715" s="37"/>
      <c r="BP715" s="37"/>
      <c r="BQ715" s="14"/>
      <c r="BR715" s="14"/>
      <c r="BS715" s="14"/>
      <c r="BT715" s="14"/>
    </row>
    <row r="716">
      <c r="A716" s="15"/>
      <c r="B716" s="2"/>
      <c r="C716" s="16" t="s">
        <v>990</v>
      </c>
      <c r="D716" s="17" t="s">
        <v>989</v>
      </c>
      <c r="E716" s="18" t="s">
        <v>65</v>
      </c>
      <c r="F716" s="19">
        <f t="shared" si="5"/>
        <v>0</v>
      </c>
      <c r="G716" s="20">
        <f t="shared" si="4"/>
        <v>19</v>
      </c>
      <c r="H716" s="21">
        <v>19.0</v>
      </c>
      <c r="I716" s="22">
        <v>0.0</v>
      </c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37"/>
      <c r="BN716" s="37"/>
      <c r="BO716" s="37"/>
      <c r="BP716" s="37"/>
      <c r="BQ716" s="14"/>
      <c r="BR716" s="14"/>
      <c r="BS716" s="14"/>
      <c r="BT716" s="14"/>
    </row>
    <row r="717">
      <c r="A717" s="15"/>
      <c r="B717" s="2" t="s">
        <v>62</v>
      </c>
      <c r="C717" s="16" t="s">
        <v>991</v>
      </c>
      <c r="D717" s="17" t="s">
        <v>989</v>
      </c>
      <c r="E717" s="18" t="s">
        <v>65</v>
      </c>
      <c r="F717" s="19">
        <f t="shared" si="5"/>
        <v>0</v>
      </c>
      <c r="G717" s="20">
        <f t="shared" si="4"/>
        <v>1</v>
      </c>
      <c r="H717" s="21">
        <v>1.0</v>
      </c>
      <c r="I717" s="22">
        <v>0.0</v>
      </c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5"/>
      <c r="BN717" s="25"/>
      <c r="BO717" s="25"/>
      <c r="BP717" s="25"/>
      <c r="BQ717" s="14"/>
      <c r="BR717" s="14"/>
      <c r="BS717" s="14"/>
      <c r="BT717" s="14"/>
    </row>
    <row r="718">
      <c r="A718" s="26" t="s">
        <v>108</v>
      </c>
      <c r="B718" s="27" t="s">
        <v>75</v>
      </c>
      <c r="C718" s="28" t="s">
        <v>992</v>
      </c>
      <c r="D718" s="29" t="s">
        <v>989</v>
      </c>
      <c r="E718" s="30" t="s">
        <v>71</v>
      </c>
      <c r="F718" s="31">
        <f t="shared" si="5"/>
        <v>0</v>
      </c>
      <c r="G718" s="32">
        <f t="shared" si="4"/>
        <v>13</v>
      </c>
      <c r="H718" s="33">
        <v>13.0</v>
      </c>
      <c r="I718" s="34">
        <v>0.0</v>
      </c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25"/>
      <c r="BN718" s="25"/>
      <c r="BO718" s="25"/>
      <c r="BP718" s="25"/>
      <c r="BQ718" s="14"/>
      <c r="BR718" s="14"/>
      <c r="BS718" s="14"/>
      <c r="BT718" s="14"/>
    </row>
    <row r="719">
      <c r="A719" s="28"/>
      <c r="B719" s="27" t="s">
        <v>993</v>
      </c>
      <c r="C719" s="28" t="s">
        <v>994</v>
      </c>
      <c r="D719" s="29" t="s">
        <v>989</v>
      </c>
      <c r="E719" s="30" t="s">
        <v>71</v>
      </c>
      <c r="F719" s="31">
        <f t="shared" si="5"/>
        <v>25</v>
      </c>
      <c r="G719" s="32">
        <f t="shared" si="4"/>
        <v>103</v>
      </c>
      <c r="H719" s="33">
        <v>78.0</v>
      </c>
      <c r="I719" s="41">
        <v>23.0</v>
      </c>
      <c r="J719" s="35">
        <v>1.0</v>
      </c>
      <c r="K719" s="36"/>
      <c r="L719" s="36"/>
      <c r="M719" s="35">
        <v>1.0</v>
      </c>
      <c r="N719" s="35">
        <v>1.0</v>
      </c>
      <c r="O719" s="35">
        <v>1.0</v>
      </c>
      <c r="P719" s="36"/>
      <c r="Q719" s="36"/>
      <c r="R719" s="35">
        <v>1.0</v>
      </c>
      <c r="S719" s="35">
        <v>1.0</v>
      </c>
      <c r="T719" s="36"/>
      <c r="U719" s="35">
        <v>1.0</v>
      </c>
      <c r="V719" s="36"/>
      <c r="W719" s="35">
        <v>1.0</v>
      </c>
      <c r="X719" s="35">
        <v>1.0</v>
      </c>
      <c r="Y719" s="36"/>
      <c r="Z719" s="36"/>
      <c r="AA719" s="35">
        <v>1.0</v>
      </c>
      <c r="AB719" s="35">
        <v>1.0</v>
      </c>
      <c r="AC719" s="35">
        <v>1.0</v>
      </c>
      <c r="AD719" s="36"/>
      <c r="AE719" s="35">
        <v>1.0</v>
      </c>
      <c r="AF719" s="35">
        <v>1.0</v>
      </c>
      <c r="AG719" s="36"/>
      <c r="AH719" s="36"/>
      <c r="AI719" s="35">
        <v>1.0</v>
      </c>
      <c r="AJ719" s="36"/>
      <c r="AK719" s="35">
        <v>1.0</v>
      </c>
      <c r="AL719" s="35">
        <v>1.0</v>
      </c>
      <c r="AM719" s="36"/>
      <c r="AN719" s="36"/>
      <c r="AO719" s="36"/>
      <c r="AP719" s="36"/>
      <c r="AQ719" s="36"/>
      <c r="AR719" s="36"/>
      <c r="AS719" s="36"/>
      <c r="AT719" s="36"/>
      <c r="AU719" s="36"/>
      <c r="AV719" s="35">
        <v>1.0</v>
      </c>
      <c r="AW719" s="36"/>
      <c r="AX719" s="35">
        <v>1.0</v>
      </c>
      <c r="AY719" s="36"/>
      <c r="AZ719" s="35">
        <v>1.0</v>
      </c>
      <c r="BA719" s="36"/>
      <c r="BB719" s="36"/>
      <c r="BC719" s="36"/>
      <c r="BD719" s="36"/>
      <c r="BE719" s="35">
        <v>1.0</v>
      </c>
      <c r="BF719" s="35">
        <v>1.0</v>
      </c>
      <c r="BG719" s="35">
        <v>1.0</v>
      </c>
      <c r="BH719" s="35">
        <v>1.0</v>
      </c>
      <c r="BI719" s="35">
        <v>1.0</v>
      </c>
      <c r="BJ719" s="36"/>
      <c r="BK719" s="36"/>
      <c r="BL719" s="36"/>
      <c r="BM719" s="14"/>
      <c r="BN719" s="14"/>
      <c r="BO719" s="14"/>
      <c r="BP719" s="14"/>
      <c r="BQ719" s="14"/>
      <c r="BR719" s="14"/>
      <c r="BS719" s="14"/>
      <c r="BT719" s="14"/>
    </row>
    <row r="720">
      <c r="A720" s="26"/>
      <c r="B720" s="27" t="s">
        <v>102</v>
      </c>
      <c r="C720" s="28" t="s">
        <v>995</v>
      </c>
      <c r="D720" s="29" t="s">
        <v>989</v>
      </c>
      <c r="E720" s="30" t="s">
        <v>71</v>
      </c>
      <c r="F720" s="31">
        <f t="shared" si="5"/>
        <v>0</v>
      </c>
      <c r="G720" s="32">
        <f t="shared" si="4"/>
        <v>1</v>
      </c>
      <c r="H720" s="33">
        <v>1.0</v>
      </c>
      <c r="I720" s="34">
        <v>1.0</v>
      </c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14"/>
      <c r="BN720" s="14"/>
      <c r="BO720" s="14"/>
      <c r="BP720" s="14"/>
      <c r="BQ720" s="14"/>
      <c r="BR720" s="14"/>
      <c r="BS720" s="14"/>
      <c r="BT720" s="14"/>
    </row>
    <row r="721">
      <c r="A721" s="26"/>
      <c r="B721" s="27"/>
      <c r="C721" s="28" t="s">
        <v>996</v>
      </c>
      <c r="D721" s="29" t="s">
        <v>997</v>
      </c>
      <c r="E721" s="30" t="s">
        <v>71</v>
      </c>
      <c r="F721" s="31">
        <f t="shared" si="5"/>
        <v>1</v>
      </c>
      <c r="G721" s="32">
        <f t="shared" si="4"/>
        <v>16</v>
      </c>
      <c r="H721" s="33">
        <v>15.0</v>
      </c>
      <c r="I721" s="34">
        <v>3.0</v>
      </c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5">
        <v>1.0</v>
      </c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14"/>
      <c r="BN721" s="14"/>
      <c r="BO721" s="14"/>
      <c r="BP721" s="14"/>
      <c r="BQ721" s="14"/>
      <c r="BR721" s="14"/>
      <c r="BS721" s="14"/>
      <c r="BT721" s="14"/>
    </row>
    <row r="722">
      <c r="A722" s="28"/>
      <c r="B722" s="27" t="s">
        <v>62</v>
      </c>
      <c r="C722" s="28" t="s">
        <v>998</v>
      </c>
      <c r="D722" s="29" t="s">
        <v>997</v>
      </c>
      <c r="E722" s="30" t="s">
        <v>71</v>
      </c>
      <c r="F722" s="31">
        <f t="shared" si="5"/>
        <v>0</v>
      </c>
      <c r="G722" s="32">
        <f t="shared" si="4"/>
        <v>1</v>
      </c>
      <c r="H722" s="33">
        <v>1.0</v>
      </c>
      <c r="I722" s="41">
        <v>0.0</v>
      </c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7"/>
      <c r="BN722" s="37"/>
      <c r="BO722" s="37"/>
      <c r="BP722" s="37"/>
      <c r="BQ722" s="14"/>
      <c r="BR722" s="14"/>
      <c r="BS722" s="14"/>
      <c r="BT722" s="14"/>
    </row>
    <row r="723">
      <c r="A723" s="15"/>
      <c r="B723" s="2"/>
      <c r="C723" s="16" t="s">
        <v>999</v>
      </c>
      <c r="D723" s="17" t="s">
        <v>997</v>
      </c>
      <c r="E723" s="18" t="s">
        <v>65</v>
      </c>
      <c r="F723" s="19">
        <f t="shared" si="5"/>
        <v>0</v>
      </c>
      <c r="G723" s="20">
        <f t="shared" si="4"/>
        <v>1</v>
      </c>
      <c r="H723" s="21">
        <v>1.0</v>
      </c>
      <c r="I723" s="22">
        <v>0.0</v>
      </c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37"/>
      <c r="BN723" s="37"/>
      <c r="BO723" s="37"/>
      <c r="BP723" s="37"/>
      <c r="BQ723" s="14"/>
      <c r="BR723" s="14"/>
      <c r="BS723" s="14"/>
      <c r="BT723" s="14"/>
    </row>
    <row r="724">
      <c r="A724" s="16"/>
      <c r="B724" s="2"/>
      <c r="C724" s="16" t="s">
        <v>1000</v>
      </c>
      <c r="D724" s="17" t="s">
        <v>997</v>
      </c>
      <c r="E724" s="18" t="s">
        <v>65</v>
      </c>
      <c r="F724" s="19">
        <f t="shared" si="5"/>
        <v>0</v>
      </c>
      <c r="G724" s="20">
        <f t="shared" si="4"/>
        <v>7</v>
      </c>
      <c r="H724" s="21">
        <v>7.0</v>
      </c>
      <c r="I724" s="22">
        <v>1.0</v>
      </c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14"/>
      <c r="BN724" s="14"/>
      <c r="BO724" s="14"/>
      <c r="BP724" s="14"/>
      <c r="BQ724" s="14"/>
      <c r="BR724" s="14"/>
      <c r="BS724" s="58"/>
      <c r="BT724" s="58"/>
    </row>
    <row r="725">
      <c r="A725" s="26"/>
      <c r="B725" s="27" t="s">
        <v>102</v>
      </c>
      <c r="C725" s="28" t="s">
        <v>1001</v>
      </c>
      <c r="D725" s="29" t="s">
        <v>997</v>
      </c>
      <c r="E725" s="30" t="s">
        <v>71</v>
      </c>
      <c r="F725" s="31">
        <f t="shared" si="5"/>
        <v>0</v>
      </c>
      <c r="G725" s="32">
        <f t="shared" si="4"/>
        <v>1</v>
      </c>
      <c r="H725" s="33">
        <v>1.0</v>
      </c>
      <c r="I725" s="34">
        <v>0.0</v>
      </c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25"/>
      <c r="BN725" s="25"/>
      <c r="BO725" s="25"/>
      <c r="BP725" s="25"/>
      <c r="BQ725" s="14"/>
      <c r="BR725" s="14"/>
      <c r="BS725" s="14"/>
      <c r="BT725" s="14"/>
    </row>
    <row r="726">
      <c r="A726" s="26"/>
      <c r="B726" s="27"/>
      <c r="C726" s="42" t="s">
        <v>1002</v>
      </c>
      <c r="D726" s="29" t="s">
        <v>997</v>
      </c>
      <c r="E726" s="30" t="s">
        <v>71</v>
      </c>
      <c r="F726" s="31">
        <f t="shared" si="5"/>
        <v>1</v>
      </c>
      <c r="G726" s="32">
        <f t="shared" si="4"/>
        <v>1</v>
      </c>
      <c r="H726" s="33"/>
      <c r="I726" s="34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5">
        <v>1.0</v>
      </c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25"/>
      <c r="BN726" s="25"/>
      <c r="BO726" s="25"/>
      <c r="BP726" s="25"/>
      <c r="BQ726" s="14"/>
      <c r="BR726" s="14"/>
      <c r="BS726" s="14"/>
      <c r="BT726" s="14"/>
    </row>
    <row r="727">
      <c r="A727" s="15" t="s">
        <v>1003</v>
      </c>
      <c r="B727" s="2" t="s">
        <v>75</v>
      </c>
      <c r="C727" s="16" t="s">
        <v>1004</v>
      </c>
      <c r="D727" s="17" t="s">
        <v>1005</v>
      </c>
      <c r="E727" s="18" t="s">
        <v>65</v>
      </c>
      <c r="F727" s="19">
        <f t="shared" si="5"/>
        <v>31</v>
      </c>
      <c r="G727" s="20">
        <f t="shared" si="4"/>
        <v>710</v>
      </c>
      <c r="H727" s="21">
        <v>679.0</v>
      </c>
      <c r="I727" s="22">
        <v>22.0</v>
      </c>
      <c r="J727" s="40">
        <v>1.0</v>
      </c>
      <c r="K727" s="40">
        <v>1.0</v>
      </c>
      <c r="L727" s="40">
        <v>1.0</v>
      </c>
      <c r="M727" s="23"/>
      <c r="N727" s="40">
        <v>1.0</v>
      </c>
      <c r="O727" s="40">
        <v>1.0</v>
      </c>
      <c r="P727" s="23"/>
      <c r="Q727" s="23"/>
      <c r="R727" s="40">
        <v>1.0</v>
      </c>
      <c r="S727" s="23"/>
      <c r="T727" s="23"/>
      <c r="U727" s="40">
        <v>1.0</v>
      </c>
      <c r="V727" s="23"/>
      <c r="W727" s="23"/>
      <c r="X727" s="40">
        <v>1.0</v>
      </c>
      <c r="Y727" s="40">
        <v>1.0</v>
      </c>
      <c r="Z727" s="40">
        <v>1.0</v>
      </c>
      <c r="AA727" s="40">
        <v>1.0</v>
      </c>
      <c r="AB727" s="23"/>
      <c r="AC727" s="40">
        <v>1.0</v>
      </c>
      <c r="AD727" s="23"/>
      <c r="AE727" s="23"/>
      <c r="AF727" s="40">
        <v>1.0</v>
      </c>
      <c r="AG727" s="23"/>
      <c r="AH727" s="40">
        <v>1.0</v>
      </c>
      <c r="AI727" s="23"/>
      <c r="AJ727" s="40">
        <v>1.0</v>
      </c>
      <c r="AK727" s="40">
        <v>1.0</v>
      </c>
      <c r="AL727" s="23"/>
      <c r="AM727" s="23"/>
      <c r="AN727" s="40">
        <v>1.0</v>
      </c>
      <c r="AO727" s="40">
        <v>1.0</v>
      </c>
      <c r="AP727" s="40">
        <v>1.0</v>
      </c>
      <c r="AQ727" s="40">
        <v>1.0</v>
      </c>
      <c r="AR727" s="23"/>
      <c r="AS727" s="23"/>
      <c r="AT727" s="23"/>
      <c r="AU727" s="40">
        <v>1.0</v>
      </c>
      <c r="AV727" s="40">
        <v>1.0</v>
      </c>
      <c r="AW727" s="23"/>
      <c r="AX727" s="40">
        <v>1.0</v>
      </c>
      <c r="AY727" s="23"/>
      <c r="AZ727" s="40">
        <v>1.0</v>
      </c>
      <c r="BA727" s="40">
        <v>1.0</v>
      </c>
      <c r="BB727" s="40">
        <v>1.0</v>
      </c>
      <c r="BC727" s="40">
        <v>1.0</v>
      </c>
      <c r="BD727" s="23"/>
      <c r="BE727" s="23"/>
      <c r="BF727" s="40">
        <v>1.0</v>
      </c>
      <c r="BG727" s="40">
        <v>1.0</v>
      </c>
      <c r="BH727" s="40">
        <v>1.0</v>
      </c>
      <c r="BI727" s="23"/>
      <c r="BJ727" s="40">
        <v>1.0</v>
      </c>
      <c r="BK727" s="23"/>
      <c r="BL727" s="23"/>
      <c r="BM727" s="14"/>
      <c r="BN727" s="14"/>
      <c r="BO727" s="14"/>
      <c r="BP727" s="14"/>
      <c r="BQ727" s="14"/>
      <c r="BR727" s="14"/>
      <c r="BS727" s="58"/>
      <c r="BT727" s="58"/>
    </row>
    <row r="728">
      <c r="A728" s="15"/>
      <c r="B728" s="2"/>
      <c r="C728" s="16" t="s">
        <v>1006</v>
      </c>
      <c r="D728" s="17" t="s">
        <v>1005</v>
      </c>
      <c r="E728" s="18" t="s">
        <v>65</v>
      </c>
      <c r="F728" s="19">
        <f t="shared" si="5"/>
        <v>0</v>
      </c>
      <c r="G728" s="20">
        <f t="shared" si="4"/>
        <v>2</v>
      </c>
      <c r="H728" s="21">
        <v>2.0</v>
      </c>
      <c r="I728" s="22">
        <v>0.0</v>
      </c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37"/>
      <c r="BN728" s="37"/>
      <c r="BO728" s="37"/>
      <c r="BP728" s="37"/>
      <c r="BQ728" s="14"/>
      <c r="BR728" s="14"/>
      <c r="BS728" s="14"/>
      <c r="BT728" s="14"/>
    </row>
    <row r="729">
      <c r="A729" s="28"/>
      <c r="B729" s="27"/>
      <c r="C729" s="28" t="s">
        <v>1007</v>
      </c>
      <c r="D729" s="29" t="s">
        <v>1005</v>
      </c>
      <c r="E729" s="30" t="s">
        <v>71</v>
      </c>
      <c r="F729" s="31">
        <f t="shared" si="5"/>
        <v>0</v>
      </c>
      <c r="G729" s="32">
        <f t="shared" si="4"/>
        <v>1</v>
      </c>
      <c r="H729" s="33">
        <v>1.0</v>
      </c>
      <c r="I729" s="41">
        <v>0.0</v>
      </c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7"/>
      <c r="BN729" s="37"/>
      <c r="BO729" s="37"/>
      <c r="BP729" s="37"/>
      <c r="BQ729" s="14"/>
      <c r="BR729" s="14"/>
      <c r="BS729" s="14"/>
      <c r="BT729" s="14"/>
    </row>
    <row r="730">
      <c r="A730" s="26"/>
      <c r="B730" s="27" t="s">
        <v>75</v>
      </c>
      <c r="C730" s="28" t="s">
        <v>1008</v>
      </c>
      <c r="D730" s="29" t="s">
        <v>1005</v>
      </c>
      <c r="E730" s="30" t="s">
        <v>71</v>
      </c>
      <c r="F730" s="31">
        <f t="shared" si="5"/>
        <v>0</v>
      </c>
      <c r="G730" s="32">
        <f t="shared" si="4"/>
        <v>20</v>
      </c>
      <c r="H730" s="33">
        <v>20.0</v>
      </c>
      <c r="I730" s="34">
        <v>0.0</v>
      </c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25"/>
      <c r="BN730" s="25"/>
      <c r="BO730" s="25"/>
      <c r="BP730" s="25"/>
      <c r="BQ730" s="14"/>
      <c r="BR730" s="14"/>
      <c r="BS730" s="14"/>
      <c r="BT730" s="14"/>
    </row>
    <row r="731">
      <c r="A731" s="28"/>
      <c r="B731" s="27" t="s">
        <v>72</v>
      </c>
      <c r="C731" s="28" t="s">
        <v>1009</v>
      </c>
      <c r="D731" s="29" t="s">
        <v>1005</v>
      </c>
      <c r="E731" s="30" t="s">
        <v>71</v>
      </c>
      <c r="F731" s="31">
        <f t="shared" si="5"/>
        <v>0</v>
      </c>
      <c r="G731" s="32">
        <f t="shared" si="4"/>
        <v>1</v>
      </c>
      <c r="H731" s="33">
        <v>1.0</v>
      </c>
      <c r="I731" s="41">
        <v>0.0</v>
      </c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7"/>
      <c r="BN731" s="37"/>
      <c r="BO731" s="37"/>
      <c r="BP731" s="37"/>
      <c r="BQ731" s="14"/>
      <c r="BR731" s="14"/>
      <c r="BS731" s="14"/>
      <c r="BT731" s="14"/>
    </row>
    <row r="732">
      <c r="A732" s="26"/>
      <c r="B732" s="27"/>
      <c r="C732" s="28" t="s">
        <v>1010</v>
      </c>
      <c r="D732" s="29" t="s">
        <v>1005</v>
      </c>
      <c r="E732" s="30" t="s">
        <v>71</v>
      </c>
      <c r="F732" s="31">
        <f t="shared" si="5"/>
        <v>0</v>
      </c>
      <c r="G732" s="32">
        <f t="shared" si="4"/>
        <v>1</v>
      </c>
      <c r="H732" s="33">
        <v>1.0</v>
      </c>
      <c r="I732" s="41">
        <v>0.0</v>
      </c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25"/>
      <c r="BN732" s="25"/>
      <c r="BO732" s="25"/>
      <c r="BP732" s="25"/>
      <c r="BQ732" s="14"/>
      <c r="BR732" s="14"/>
      <c r="BS732" s="14"/>
      <c r="BT732" s="14"/>
    </row>
    <row r="733">
      <c r="A733" s="28" t="s">
        <v>1011</v>
      </c>
      <c r="B733" s="27" t="s">
        <v>62</v>
      </c>
      <c r="C733" s="28" t="s">
        <v>1012</v>
      </c>
      <c r="D733" s="29" t="s">
        <v>1013</v>
      </c>
      <c r="E733" s="30" t="s">
        <v>71</v>
      </c>
      <c r="F733" s="31">
        <f t="shared" si="5"/>
        <v>22</v>
      </c>
      <c r="G733" s="32">
        <f t="shared" si="4"/>
        <v>101</v>
      </c>
      <c r="H733" s="33">
        <v>79.0</v>
      </c>
      <c r="I733" s="41">
        <v>22.0</v>
      </c>
      <c r="J733" s="35">
        <v>1.0</v>
      </c>
      <c r="K733" s="36"/>
      <c r="L733" s="36"/>
      <c r="M733" s="36"/>
      <c r="N733" s="35">
        <v>1.0</v>
      </c>
      <c r="O733" s="36"/>
      <c r="P733" s="36"/>
      <c r="Q733" s="36"/>
      <c r="R733" s="36"/>
      <c r="S733" s="36"/>
      <c r="T733" s="36"/>
      <c r="U733" s="35">
        <v>1.0</v>
      </c>
      <c r="V733" s="36"/>
      <c r="W733" s="36"/>
      <c r="X733" s="36"/>
      <c r="Y733" s="35">
        <v>1.0</v>
      </c>
      <c r="Z733" s="35">
        <v>1.0</v>
      </c>
      <c r="AA733" s="35">
        <v>1.0</v>
      </c>
      <c r="AB733" s="35">
        <v>1.0</v>
      </c>
      <c r="AC733" s="36"/>
      <c r="AD733" s="35">
        <v>1.0</v>
      </c>
      <c r="AE733" s="35">
        <v>1.0</v>
      </c>
      <c r="AF733" s="36"/>
      <c r="AG733" s="36"/>
      <c r="AH733" s="35">
        <v>1.0</v>
      </c>
      <c r="AI733" s="36"/>
      <c r="AJ733" s="36"/>
      <c r="AK733" s="36"/>
      <c r="AL733" s="36"/>
      <c r="AM733" s="36"/>
      <c r="AN733" s="36"/>
      <c r="AO733" s="36"/>
      <c r="AP733" s="35">
        <v>1.0</v>
      </c>
      <c r="AQ733" s="35">
        <v>1.0</v>
      </c>
      <c r="AR733" s="36"/>
      <c r="AS733" s="35">
        <v>1.0</v>
      </c>
      <c r="AT733" s="36"/>
      <c r="AU733" s="36"/>
      <c r="AV733" s="36"/>
      <c r="AW733" s="36"/>
      <c r="AX733" s="35">
        <v>1.0</v>
      </c>
      <c r="AY733" s="36"/>
      <c r="AZ733" s="35">
        <v>1.0</v>
      </c>
      <c r="BA733" s="35">
        <v>1.0</v>
      </c>
      <c r="BB733" s="36"/>
      <c r="BC733" s="35">
        <v>1.0</v>
      </c>
      <c r="BD733" s="36"/>
      <c r="BE733" s="36"/>
      <c r="BF733" s="35">
        <v>1.0</v>
      </c>
      <c r="BG733" s="35">
        <v>1.0</v>
      </c>
      <c r="BH733" s="35">
        <v>1.0</v>
      </c>
      <c r="BI733" s="35">
        <v>1.0</v>
      </c>
      <c r="BJ733" s="35">
        <v>1.0</v>
      </c>
      <c r="BK733" s="36"/>
      <c r="BL733" s="36"/>
      <c r="BM733" s="14"/>
      <c r="BN733" s="14"/>
      <c r="BO733" s="14"/>
      <c r="BP733" s="14"/>
      <c r="BQ733" s="14"/>
      <c r="BR733" s="14"/>
      <c r="BS733" s="14"/>
      <c r="BT733" s="14"/>
    </row>
    <row r="734">
      <c r="A734" s="15"/>
      <c r="B734" s="2"/>
      <c r="C734" s="16" t="s">
        <v>1014</v>
      </c>
      <c r="D734" s="17" t="s">
        <v>1013</v>
      </c>
      <c r="E734" s="18" t="s">
        <v>65</v>
      </c>
      <c r="F734" s="19">
        <f t="shared" si="5"/>
        <v>0</v>
      </c>
      <c r="G734" s="20">
        <f t="shared" si="4"/>
        <v>6</v>
      </c>
      <c r="H734" s="21">
        <v>6.0</v>
      </c>
      <c r="I734" s="22">
        <v>0.0</v>
      </c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37"/>
      <c r="BN734" s="37"/>
      <c r="BO734" s="37"/>
      <c r="BP734" s="37"/>
      <c r="BQ734" s="14"/>
      <c r="BR734" s="14"/>
      <c r="BS734" s="14"/>
      <c r="BT734" s="14"/>
    </row>
    <row r="735">
      <c r="A735" s="15"/>
      <c r="B735" s="2"/>
      <c r="C735" s="16" t="s">
        <v>1015</v>
      </c>
      <c r="D735" s="17" t="s">
        <v>1013</v>
      </c>
      <c r="E735" s="18" t="s">
        <v>65</v>
      </c>
      <c r="F735" s="19">
        <f t="shared" si="5"/>
        <v>0</v>
      </c>
      <c r="G735" s="20">
        <f t="shared" si="4"/>
        <v>7</v>
      </c>
      <c r="H735" s="21">
        <v>7.0</v>
      </c>
      <c r="I735" s="22">
        <v>0.0</v>
      </c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5"/>
      <c r="BN735" s="25"/>
      <c r="BO735" s="25"/>
      <c r="BP735" s="25"/>
      <c r="BQ735" s="14"/>
      <c r="BR735" s="14"/>
      <c r="BS735" s="14"/>
      <c r="BT735" s="14"/>
    </row>
    <row r="736">
      <c r="A736" s="15"/>
      <c r="B736" s="2" t="s">
        <v>72</v>
      </c>
      <c r="C736" s="16" t="s">
        <v>1016</v>
      </c>
      <c r="D736" s="17" t="s">
        <v>1013</v>
      </c>
      <c r="E736" s="18" t="s">
        <v>65</v>
      </c>
      <c r="F736" s="19">
        <f t="shared" si="5"/>
        <v>0</v>
      </c>
      <c r="G736" s="20">
        <f t="shared" si="4"/>
        <v>1</v>
      </c>
      <c r="H736" s="21">
        <v>1.0</v>
      </c>
      <c r="I736" s="22">
        <v>0.0</v>
      </c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37"/>
      <c r="BN736" s="37"/>
      <c r="BO736" s="37"/>
      <c r="BP736" s="37"/>
      <c r="BQ736" s="14"/>
      <c r="BR736" s="14"/>
      <c r="BS736" s="14"/>
      <c r="BT736" s="14"/>
    </row>
    <row r="737">
      <c r="A737" s="28"/>
      <c r="B737" s="27"/>
      <c r="C737" s="28" t="s">
        <v>1017</v>
      </c>
      <c r="D737" s="29" t="s">
        <v>1013</v>
      </c>
      <c r="E737" s="30" t="s">
        <v>71</v>
      </c>
      <c r="F737" s="31">
        <f t="shared" si="5"/>
        <v>0</v>
      </c>
      <c r="G737" s="32">
        <f t="shared" si="4"/>
        <v>1</v>
      </c>
      <c r="H737" s="33">
        <v>1.0</v>
      </c>
      <c r="I737" s="41">
        <v>0.0</v>
      </c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7"/>
      <c r="BN737" s="37"/>
      <c r="BO737" s="37"/>
      <c r="BP737" s="37"/>
      <c r="BQ737" s="14"/>
      <c r="BR737" s="14"/>
      <c r="BS737" s="14"/>
      <c r="BT737" s="14"/>
    </row>
    <row r="738">
      <c r="A738" s="28"/>
      <c r="B738" s="27"/>
      <c r="C738" s="42" t="s">
        <v>1018</v>
      </c>
      <c r="D738" s="29" t="s">
        <v>1013</v>
      </c>
      <c r="E738" s="30" t="s">
        <v>71</v>
      </c>
      <c r="F738" s="31">
        <f t="shared" si="5"/>
        <v>1</v>
      </c>
      <c r="G738" s="32">
        <f t="shared" si="4"/>
        <v>1</v>
      </c>
      <c r="H738" s="33"/>
      <c r="I738" s="41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5">
        <v>1.0</v>
      </c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7"/>
      <c r="BN738" s="37"/>
      <c r="BO738" s="37"/>
      <c r="BP738" s="37"/>
      <c r="BQ738" s="14"/>
      <c r="BR738" s="14"/>
      <c r="BS738" s="14"/>
      <c r="BT738" s="14"/>
    </row>
    <row r="739">
      <c r="A739" s="15"/>
      <c r="B739" s="2"/>
      <c r="C739" s="16" t="s">
        <v>1019</v>
      </c>
      <c r="D739" s="17" t="s">
        <v>1013</v>
      </c>
      <c r="E739" s="18" t="s">
        <v>65</v>
      </c>
      <c r="F739" s="19">
        <f t="shared" si="5"/>
        <v>0</v>
      </c>
      <c r="G739" s="20">
        <f t="shared" si="4"/>
        <v>1</v>
      </c>
      <c r="H739" s="21">
        <v>1.0</v>
      </c>
      <c r="I739" s="22">
        <v>0.0</v>
      </c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37"/>
      <c r="BN739" s="37"/>
      <c r="BO739" s="37"/>
      <c r="BP739" s="37"/>
      <c r="BQ739" s="14"/>
      <c r="BR739" s="14"/>
      <c r="BS739" s="14"/>
      <c r="BT739" s="14"/>
    </row>
    <row r="740">
      <c r="A740" s="16"/>
      <c r="B740" s="2" t="s">
        <v>102</v>
      </c>
      <c r="C740" s="16" t="s">
        <v>1020</v>
      </c>
      <c r="D740" s="17" t="s">
        <v>1013</v>
      </c>
      <c r="E740" s="18" t="s">
        <v>65</v>
      </c>
      <c r="F740" s="19">
        <f t="shared" si="5"/>
        <v>0</v>
      </c>
      <c r="G740" s="20">
        <f t="shared" si="4"/>
        <v>1</v>
      </c>
      <c r="H740" s="21">
        <v>1.0</v>
      </c>
      <c r="I740" s="22">
        <v>0.0</v>
      </c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5"/>
      <c r="BN740" s="25"/>
      <c r="BO740" s="25"/>
      <c r="BP740" s="25"/>
      <c r="BQ740" s="14"/>
      <c r="BR740" s="14"/>
      <c r="BS740" s="14"/>
      <c r="BT740" s="14"/>
    </row>
    <row r="741">
      <c r="A741" s="15"/>
      <c r="B741" s="2"/>
      <c r="C741" s="16" t="s">
        <v>1021</v>
      </c>
      <c r="D741" s="17" t="s">
        <v>1013</v>
      </c>
      <c r="E741" s="18" t="s">
        <v>65</v>
      </c>
      <c r="F741" s="19">
        <f t="shared" si="5"/>
        <v>25</v>
      </c>
      <c r="G741" s="20">
        <f t="shared" si="4"/>
        <v>27</v>
      </c>
      <c r="H741" s="21">
        <v>2.0</v>
      </c>
      <c r="I741" s="22">
        <v>2.0</v>
      </c>
      <c r="J741" s="40">
        <v>1.0</v>
      </c>
      <c r="K741" s="23"/>
      <c r="L741" s="23"/>
      <c r="M741" s="23"/>
      <c r="N741" s="23"/>
      <c r="O741" s="23"/>
      <c r="P741" s="23"/>
      <c r="Q741" s="23"/>
      <c r="R741" s="40">
        <v>1.0</v>
      </c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40">
        <v>1.0</v>
      </c>
      <c r="AF741" s="23"/>
      <c r="AG741" s="23"/>
      <c r="AH741" s="23"/>
      <c r="AI741" s="40">
        <v>1.0</v>
      </c>
      <c r="AJ741" s="40">
        <v>1.0</v>
      </c>
      <c r="AK741" s="40">
        <v>1.0</v>
      </c>
      <c r="AL741" s="40">
        <v>1.0</v>
      </c>
      <c r="AM741" s="40">
        <v>1.0</v>
      </c>
      <c r="AN741" s="23"/>
      <c r="AO741" s="40">
        <v>1.0</v>
      </c>
      <c r="AP741" s="40">
        <v>1.0</v>
      </c>
      <c r="AQ741" s="23"/>
      <c r="AR741" s="23"/>
      <c r="AS741" s="23"/>
      <c r="AT741" s="23"/>
      <c r="AU741" s="40">
        <v>1.0</v>
      </c>
      <c r="AV741" s="40">
        <v>1.0</v>
      </c>
      <c r="AW741" s="23"/>
      <c r="AX741" s="23"/>
      <c r="AY741" s="40">
        <v>1.0</v>
      </c>
      <c r="AZ741" s="23"/>
      <c r="BA741" s="23"/>
      <c r="BB741" s="40">
        <v>1.0</v>
      </c>
      <c r="BC741" s="23"/>
      <c r="BD741" s="40">
        <v>1.0</v>
      </c>
      <c r="BE741" s="40">
        <v>2.0</v>
      </c>
      <c r="BF741" s="40">
        <v>2.0</v>
      </c>
      <c r="BG741" s="40">
        <v>2.0</v>
      </c>
      <c r="BH741" s="40">
        <v>2.0</v>
      </c>
      <c r="BI741" s="40">
        <v>1.0</v>
      </c>
      <c r="BJ741" s="40">
        <v>1.0</v>
      </c>
      <c r="BK741" s="23"/>
      <c r="BL741" s="23"/>
      <c r="BM741" s="14"/>
      <c r="BN741" s="14"/>
      <c r="BO741" s="14"/>
      <c r="BP741" s="14"/>
      <c r="BQ741" s="14"/>
      <c r="BR741" s="14"/>
      <c r="BS741" s="58"/>
      <c r="BT741" s="58"/>
    </row>
    <row r="742">
      <c r="A742" s="15"/>
      <c r="B742" s="2"/>
      <c r="C742" s="16" t="s">
        <v>1022</v>
      </c>
      <c r="D742" s="17" t="s">
        <v>1023</v>
      </c>
      <c r="E742" s="18" t="s">
        <v>65</v>
      </c>
      <c r="F742" s="19">
        <f t="shared" si="5"/>
        <v>0</v>
      </c>
      <c r="G742" s="20">
        <f t="shared" si="4"/>
        <v>14</v>
      </c>
      <c r="H742" s="21">
        <v>14.0</v>
      </c>
      <c r="I742" s="22">
        <v>0.0</v>
      </c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37"/>
      <c r="BN742" s="37"/>
      <c r="BO742" s="37"/>
      <c r="BP742" s="37"/>
      <c r="BQ742" s="14"/>
      <c r="BR742" s="14"/>
      <c r="BS742" s="14"/>
      <c r="BT742" s="14"/>
    </row>
    <row r="743">
      <c r="A743" s="15"/>
      <c r="B743" s="2"/>
      <c r="C743" s="43" t="s">
        <v>1024</v>
      </c>
      <c r="D743" s="17" t="s">
        <v>1023</v>
      </c>
      <c r="E743" s="18" t="s">
        <v>65</v>
      </c>
      <c r="F743" s="19">
        <f t="shared" si="5"/>
        <v>8</v>
      </c>
      <c r="G743" s="20">
        <f t="shared" si="4"/>
        <v>8</v>
      </c>
      <c r="H743" s="21"/>
      <c r="I743" s="22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40">
        <v>1.0</v>
      </c>
      <c r="AB743" s="23"/>
      <c r="AC743" s="23"/>
      <c r="AD743" s="23"/>
      <c r="AE743" s="23"/>
      <c r="AF743" s="23"/>
      <c r="AG743" s="23"/>
      <c r="AH743" s="23"/>
      <c r="AI743" s="23"/>
      <c r="AJ743" s="23"/>
      <c r="AK743" s="40">
        <v>1.0</v>
      </c>
      <c r="AL743" s="40">
        <v>1.0</v>
      </c>
      <c r="AM743" s="40">
        <v>1.0</v>
      </c>
      <c r="AN743" s="40">
        <v>1.0</v>
      </c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40">
        <v>1.0</v>
      </c>
      <c r="BC743" s="40">
        <v>1.0</v>
      </c>
      <c r="BD743" s="23"/>
      <c r="BE743" s="23"/>
      <c r="BF743" s="40">
        <v>1.0</v>
      </c>
      <c r="BG743" s="23"/>
      <c r="BH743" s="23"/>
      <c r="BI743" s="23"/>
      <c r="BJ743" s="23"/>
      <c r="BK743" s="23"/>
      <c r="BL743" s="23"/>
      <c r="BM743" s="37"/>
      <c r="BN743" s="37"/>
      <c r="BO743" s="37"/>
      <c r="BP743" s="37"/>
      <c r="BQ743" s="14"/>
      <c r="BR743" s="14"/>
      <c r="BS743" s="14"/>
      <c r="BT743" s="14"/>
    </row>
    <row r="744">
      <c r="A744" s="28"/>
      <c r="B744" s="27"/>
      <c r="C744" s="28" t="s">
        <v>1025</v>
      </c>
      <c r="D744" s="29" t="s">
        <v>1023</v>
      </c>
      <c r="E744" s="30" t="s">
        <v>71</v>
      </c>
      <c r="F744" s="31">
        <f t="shared" si="5"/>
        <v>0</v>
      </c>
      <c r="G744" s="32">
        <f t="shared" si="4"/>
        <v>1</v>
      </c>
      <c r="H744" s="33">
        <v>1.0</v>
      </c>
      <c r="I744" s="41">
        <v>0.0</v>
      </c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7"/>
      <c r="BN744" s="37"/>
      <c r="BO744" s="37"/>
      <c r="BP744" s="37"/>
      <c r="BQ744" s="14"/>
      <c r="BR744" s="14"/>
      <c r="BS744" s="14"/>
      <c r="BT744" s="14"/>
    </row>
    <row r="745">
      <c r="A745" s="15"/>
      <c r="B745" s="2"/>
      <c r="C745" s="16" t="s">
        <v>1026</v>
      </c>
      <c r="D745" s="17" t="s">
        <v>1023</v>
      </c>
      <c r="E745" s="18" t="s">
        <v>65</v>
      </c>
      <c r="F745" s="19">
        <f t="shared" si="5"/>
        <v>0</v>
      </c>
      <c r="G745" s="20">
        <f t="shared" si="4"/>
        <v>6</v>
      </c>
      <c r="H745" s="21">
        <v>6.0</v>
      </c>
      <c r="I745" s="22">
        <v>3.0</v>
      </c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14"/>
      <c r="BN745" s="14"/>
      <c r="BO745" s="14"/>
      <c r="BP745" s="14"/>
      <c r="BQ745" s="14"/>
      <c r="BR745" s="14"/>
      <c r="BS745" s="58"/>
      <c r="BT745" s="58"/>
    </row>
    <row r="746">
      <c r="A746" s="26"/>
      <c r="B746" s="27"/>
      <c r="C746" s="42" t="s">
        <v>1027</v>
      </c>
      <c r="D746" s="29" t="s">
        <v>1023</v>
      </c>
      <c r="E746" s="30" t="s">
        <v>71</v>
      </c>
      <c r="F746" s="31">
        <f t="shared" si="5"/>
        <v>1</v>
      </c>
      <c r="G746" s="32">
        <f t="shared" si="4"/>
        <v>2</v>
      </c>
      <c r="H746" s="33">
        <v>1.0</v>
      </c>
      <c r="I746" s="41">
        <v>0.0</v>
      </c>
      <c r="J746" s="35"/>
      <c r="K746" s="35">
        <v>1.0</v>
      </c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14"/>
      <c r="BN746" s="14"/>
      <c r="BO746" s="14"/>
      <c r="BP746" s="14"/>
      <c r="BQ746" s="14"/>
      <c r="BR746" s="14"/>
      <c r="BS746" s="57"/>
      <c r="BT746" s="57"/>
    </row>
    <row r="747">
      <c r="A747" s="15" t="s">
        <v>1028</v>
      </c>
      <c r="B747" s="2" t="s">
        <v>185</v>
      </c>
      <c r="C747" s="16" t="s">
        <v>1029</v>
      </c>
      <c r="D747" s="17" t="s">
        <v>1030</v>
      </c>
      <c r="E747" s="18" t="s">
        <v>65</v>
      </c>
      <c r="F747" s="19">
        <f t="shared" si="5"/>
        <v>40</v>
      </c>
      <c r="G747" s="20">
        <f t="shared" si="4"/>
        <v>512</v>
      </c>
      <c r="H747" s="21">
        <v>472.0</v>
      </c>
      <c r="I747" s="22">
        <v>47.0</v>
      </c>
      <c r="J747" s="40">
        <v>1.0</v>
      </c>
      <c r="K747" s="40">
        <v>1.0</v>
      </c>
      <c r="L747" s="40">
        <v>1.0</v>
      </c>
      <c r="M747" s="40">
        <v>1.0</v>
      </c>
      <c r="N747" s="40">
        <v>1.0</v>
      </c>
      <c r="O747" s="40">
        <v>1.0</v>
      </c>
      <c r="P747" s="23"/>
      <c r="Q747" s="23"/>
      <c r="R747" s="40">
        <v>1.0</v>
      </c>
      <c r="S747" s="23"/>
      <c r="T747" s="40">
        <v>1.0</v>
      </c>
      <c r="U747" s="40">
        <v>1.0</v>
      </c>
      <c r="V747" s="40">
        <v>1.0</v>
      </c>
      <c r="W747" s="40">
        <v>1.0</v>
      </c>
      <c r="X747" s="40">
        <v>1.0</v>
      </c>
      <c r="Y747" s="40">
        <v>1.0</v>
      </c>
      <c r="Z747" s="40">
        <v>1.0</v>
      </c>
      <c r="AA747" s="40">
        <v>1.0</v>
      </c>
      <c r="AB747" s="40">
        <v>1.0</v>
      </c>
      <c r="AC747" s="23"/>
      <c r="AD747" s="23"/>
      <c r="AE747" s="40">
        <v>1.0</v>
      </c>
      <c r="AF747" s="40">
        <v>1.0</v>
      </c>
      <c r="AG747" s="40">
        <v>1.0</v>
      </c>
      <c r="AH747" s="40">
        <v>1.0</v>
      </c>
      <c r="AI747" s="23"/>
      <c r="AJ747" s="40">
        <v>1.0</v>
      </c>
      <c r="AK747" s="23"/>
      <c r="AL747" s="40">
        <v>1.0</v>
      </c>
      <c r="AM747" s="23"/>
      <c r="AN747" s="40">
        <v>1.0</v>
      </c>
      <c r="AO747" s="40">
        <v>1.0</v>
      </c>
      <c r="AP747" s="40">
        <v>1.0</v>
      </c>
      <c r="AQ747" s="40">
        <v>1.0</v>
      </c>
      <c r="AR747" s="23"/>
      <c r="AS747" s="40">
        <v>1.0</v>
      </c>
      <c r="AT747" s="40">
        <v>1.0</v>
      </c>
      <c r="AU747" s="40">
        <v>1.0</v>
      </c>
      <c r="AV747" s="23"/>
      <c r="AW747" s="40">
        <v>1.0</v>
      </c>
      <c r="AX747" s="40">
        <v>1.0</v>
      </c>
      <c r="AY747" s="40">
        <v>1.0</v>
      </c>
      <c r="AZ747" s="40">
        <v>1.0</v>
      </c>
      <c r="BA747" s="23"/>
      <c r="BB747" s="40">
        <v>1.0</v>
      </c>
      <c r="BC747" s="23"/>
      <c r="BD747" s="40">
        <v>1.0</v>
      </c>
      <c r="BE747" s="40">
        <v>1.0</v>
      </c>
      <c r="BF747" s="40">
        <v>1.0</v>
      </c>
      <c r="BG747" s="40">
        <v>1.0</v>
      </c>
      <c r="BH747" s="40">
        <v>1.0</v>
      </c>
      <c r="BI747" s="23"/>
      <c r="BJ747" s="40">
        <v>1.0</v>
      </c>
      <c r="BK747" s="23"/>
      <c r="BL747" s="23"/>
      <c r="BM747" s="14"/>
      <c r="BN747" s="14"/>
      <c r="BO747" s="14"/>
      <c r="BP747" s="14"/>
      <c r="BQ747" s="14"/>
      <c r="BR747" s="14"/>
      <c r="BS747" s="58"/>
      <c r="BT747" s="58"/>
    </row>
    <row r="748">
      <c r="A748" s="15"/>
      <c r="B748" s="2"/>
      <c r="C748" s="16" t="s">
        <v>1031</v>
      </c>
      <c r="D748" s="17" t="s">
        <v>1030</v>
      </c>
      <c r="E748" s="18" t="s">
        <v>65</v>
      </c>
      <c r="F748" s="19">
        <f t="shared" si="5"/>
        <v>0</v>
      </c>
      <c r="G748" s="20">
        <f t="shared" si="4"/>
        <v>1</v>
      </c>
      <c r="H748" s="21">
        <v>1.0</v>
      </c>
      <c r="I748" s="22">
        <v>0.0</v>
      </c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37"/>
      <c r="BN748" s="37"/>
      <c r="BO748" s="37"/>
      <c r="BP748" s="37"/>
      <c r="BQ748" s="14"/>
      <c r="BR748" s="14"/>
      <c r="BS748" s="14"/>
      <c r="BT748" s="14"/>
    </row>
    <row r="749">
      <c r="A749" s="28"/>
      <c r="B749" s="27"/>
      <c r="C749" s="28" t="s">
        <v>1032</v>
      </c>
      <c r="D749" s="29" t="s">
        <v>1030</v>
      </c>
      <c r="E749" s="30" t="s">
        <v>71</v>
      </c>
      <c r="F749" s="31">
        <f t="shared" si="5"/>
        <v>0</v>
      </c>
      <c r="G749" s="32">
        <f t="shared" si="4"/>
        <v>1</v>
      </c>
      <c r="H749" s="33">
        <v>1.0</v>
      </c>
      <c r="I749" s="41">
        <v>0.0</v>
      </c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7"/>
      <c r="BN749" s="37"/>
      <c r="BO749" s="37"/>
      <c r="BP749" s="37"/>
      <c r="BQ749" s="14"/>
      <c r="BR749" s="14"/>
      <c r="BS749" s="14"/>
      <c r="BT749" s="14"/>
    </row>
    <row r="750">
      <c r="A750" s="15"/>
      <c r="B750" s="2"/>
      <c r="C750" s="16" t="s">
        <v>1033</v>
      </c>
      <c r="D750" s="17" t="s">
        <v>1030</v>
      </c>
      <c r="E750" s="18" t="s">
        <v>65</v>
      </c>
      <c r="F750" s="19">
        <f t="shared" si="5"/>
        <v>0</v>
      </c>
      <c r="G750" s="20">
        <f t="shared" si="4"/>
        <v>1</v>
      </c>
      <c r="H750" s="21">
        <v>1.0</v>
      </c>
      <c r="I750" s="22">
        <v>0.0</v>
      </c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37"/>
      <c r="BN750" s="37"/>
      <c r="BO750" s="37"/>
      <c r="BP750" s="37"/>
      <c r="BQ750" s="14"/>
      <c r="BR750" s="14"/>
      <c r="BS750" s="14"/>
      <c r="BT750" s="14"/>
    </row>
    <row r="751">
      <c r="A751" s="16"/>
      <c r="B751" s="2"/>
      <c r="C751" s="16" t="s">
        <v>1034</v>
      </c>
      <c r="D751" s="17" t="s">
        <v>1030</v>
      </c>
      <c r="E751" s="18" t="s">
        <v>65</v>
      </c>
      <c r="F751" s="19">
        <f t="shared" si="5"/>
        <v>0</v>
      </c>
      <c r="G751" s="20">
        <f t="shared" si="4"/>
        <v>4</v>
      </c>
      <c r="H751" s="21">
        <v>4.0</v>
      </c>
      <c r="I751" s="22">
        <v>1.0</v>
      </c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14"/>
      <c r="BN751" s="14"/>
      <c r="BO751" s="14"/>
      <c r="BP751" s="14"/>
      <c r="BQ751" s="14"/>
      <c r="BR751" s="14"/>
      <c r="BS751" s="58"/>
      <c r="BT751" s="58"/>
    </row>
    <row r="752">
      <c r="A752" s="15"/>
      <c r="B752" s="2"/>
      <c r="C752" s="16" t="s">
        <v>1035</v>
      </c>
      <c r="D752" s="17" t="s">
        <v>1030</v>
      </c>
      <c r="E752" s="18" t="s">
        <v>65</v>
      </c>
      <c r="F752" s="19">
        <f t="shared" si="5"/>
        <v>0</v>
      </c>
      <c r="G752" s="20">
        <f t="shared" si="4"/>
        <v>1</v>
      </c>
      <c r="H752" s="21">
        <v>1.0</v>
      </c>
      <c r="I752" s="22">
        <v>0.0</v>
      </c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37"/>
      <c r="BN752" s="37"/>
      <c r="BO752" s="37"/>
      <c r="BP752" s="37"/>
      <c r="BQ752" s="14"/>
      <c r="BR752" s="14"/>
      <c r="BS752" s="14"/>
      <c r="BT752" s="14"/>
    </row>
    <row r="753">
      <c r="A753" s="16"/>
      <c r="B753" s="2" t="s">
        <v>72</v>
      </c>
      <c r="C753" s="16" t="s">
        <v>1036</v>
      </c>
      <c r="D753" s="17" t="s">
        <v>1030</v>
      </c>
      <c r="E753" s="18" t="s">
        <v>65</v>
      </c>
      <c r="F753" s="19">
        <f t="shared" si="5"/>
        <v>0</v>
      </c>
      <c r="G753" s="20">
        <f t="shared" si="4"/>
        <v>2</v>
      </c>
      <c r="H753" s="21">
        <v>2.0</v>
      </c>
      <c r="I753" s="22">
        <v>1.0</v>
      </c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14"/>
      <c r="BN753" s="14"/>
      <c r="BO753" s="14"/>
      <c r="BP753" s="14"/>
      <c r="BQ753" s="14"/>
      <c r="BR753" s="14"/>
      <c r="BS753" s="58"/>
      <c r="BT753" s="58"/>
    </row>
    <row r="754">
      <c r="A754" s="15"/>
      <c r="B754" s="2"/>
      <c r="C754" s="16" t="s">
        <v>1033</v>
      </c>
      <c r="D754" s="17" t="s">
        <v>1030</v>
      </c>
      <c r="E754" s="18" t="s">
        <v>65</v>
      </c>
      <c r="F754" s="19">
        <f t="shared" si="5"/>
        <v>0</v>
      </c>
      <c r="G754" s="20">
        <f t="shared" si="4"/>
        <v>1</v>
      </c>
      <c r="H754" s="21">
        <v>1.0</v>
      </c>
      <c r="I754" s="22">
        <v>0.0</v>
      </c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37"/>
      <c r="BN754" s="37"/>
      <c r="BO754" s="37"/>
      <c r="BP754" s="37"/>
      <c r="BQ754" s="14"/>
      <c r="BR754" s="14"/>
      <c r="BS754" s="14"/>
      <c r="BT754" s="14"/>
    </row>
    <row r="755">
      <c r="A755" s="28" t="s">
        <v>1037</v>
      </c>
      <c r="B755" s="27" t="s">
        <v>62</v>
      </c>
      <c r="C755" s="28" t="s">
        <v>1038</v>
      </c>
      <c r="D755" s="29" t="s">
        <v>1039</v>
      </c>
      <c r="E755" s="30" t="s">
        <v>71</v>
      </c>
      <c r="F755" s="31">
        <f t="shared" si="5"/>
        <v>3</v>
      </c>
      <c r="G755" s="32">
        <f t="shared" si="4"/>
        <v>127</v>
      </c>
      <c r="H755" s="33">
        <v>124.0</v>
      </c>
      <c r="I755" s="41">
        <v>0.0</v>
      </c>
      <c r="J755" s="35">
        <v>1.0</v>
      </c>
      <c r="K755" s="36"/>
      <c r="L755" s="36"/>
      <c r="M755" s="36"/>
      <c r="N755" s="36"/>
      <c r="O755" s="36"/>
      <c r="P755" s="36"/>
      <c r="Q755" s="36"/>
      <c r="R755" s="35">
        <v>1.0</v>
      </c>
      <c r="S755" s="36"/>
      <c r="T755" s="36"/>
      <c r="U755" s="36"/>
      <c r="V755" s="36"/>
      <c r="W755" s="36"/>
      <c r="X755" s="36"/>
      <c r="Y755" s="36"/>
      <c r="Z755" s="36"/>
      <c r="AA755" s="35">
        <v>1.0</v>
      </c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7"/>
      <c r="BN755" s="37"/>
      <c r="BO755" s="37"/>
      <c r="BP755" s="37"/>
      <c r="BQ755" s="14"/>
      <c r="BR755" s="14"/>
      <c r="BS755" s="14"/>
      <c r="BT755" s="14"/>
    </row>
    <row r="756">
      <c r="A756" s="15"/>
      <c r="B756" s="2"/>
      <c r="C756" s="16" t="s">
        <v>1040</v>
      </c>
      <c r="D756" s="17" t="s">
        <v>1039</v>
      </c>
      <c r="E756" s="18" t="s">
        <v>65</v>
      </c>
      <c r="F756" s="19">
        <f t="shared" si="5"/>
        <v>0</v>
      </c>
      <c r="G756" s="20">
        <f t="shared" si="4"/>
        <v>1</v>
      </c>
      <c r="H756" s="21">
        <v>1.0</v>
      </c>
      <c r="I756" s="22">
        <v>0.0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37"/>
      <c r="BN756" s="37"/>
      <c r="BO756" s="37"/>
      <c r="BP756" s="37"/>
      <c r="BQ756" s="14"/>
      <c r="BR756" s="14"/>
      <c r="BS756" s="14"/>
      <c r="BT756" s="14"/>
    </row>
    <row r="757">
      <c r="A757" s="28"/>
      <c r="B757" s="27"/>
      <c r="C757" s="28" t="s">
        <v>1041</v>
      </c>
      <c r="D757" s="29" t="s">
        <v>1039</v>
      </c>
      <c r="E757" s="30" t="s">
        <v>71</v>
      </c>
      <c r="F757" s="31">
        <f t="shared" si="5"/>
        <v>0</v>
      </c>
      <c r="G757" s="32">
        <f t="shared" si="4"/>
        <v>1</v>
      </c>
      <c r="H757" s="33">
        <v>1.0</v>
      </c>
      <c r="I757" s="41">
        <v>0.0</v>
      </c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7"/>
      <c r="BN757" s="37"/>
      <c r="BO757" s="37"/>
      <c r="BP757" s="37"/>
      <c r="BQ757" s="14"/>
      <c r="BR757" s="14"/>
      <c r="BS757" s="14"/>
      <c r="BT757" s="14"/>
    </row>
    <row r="758">
      <c r="A758" s="15"/>
      <c r="B758" s="2"/>
      <c r="C758" s="16" t="s">
        <v>1042</v>
      </c>
      <c r="D758" s="17" t="s">
        <v>1039</v>
      </c>
      <c r="E758" s="18" t="s">
        <v>65</v>
      </c>
      <c r="F758" s="19">
        <f t="shared" si="5"/>
        <v>0</v>
      </c>
      <c r="G758" s="20">
        <f t="shared" si="4"/>
        <v>2</v>
      </c>
      <c r="H758" s="21">
        <v>2.0</v>
      </c>
      <c r="I758" s="22">
        <v>0.0</v>
      </c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37"/>
      <c r="BN758" s="37"/>
      <c r="BO758" s="37"/>
      <c r="BP758" s="37"/>
      <c r="BQ758" s="14"/>
      <c r="BR758" s="14"/>
      <c r="BS758" s="14"/>
      <c r="BT758" s="14"/>
    </row>
    <row r="759">
      <c r="A759" s="28" t="s">
        <v>108</v>
      </c>
      <c r="B759" s="27"/>
      <c r="C759" s="28" t="s">
        <v>1043</v>
      </c>
      <c r="D759" s="29" t="s">
        <v>1039</v>
      </c>
      <c r="E759" s="30" t="s">
        <v>71</v>
      </c>
      <c r="F759" s="31">
        <f t="shared" si="5"/>
        <v>0</v>
      </c>
      <c r="G759" s="32">
        <f t="shared" si="4"/>
        <v>1</v>
      </c>
      <c r="H759" s="33">
        <v>1.0</v>
      </c>
      <c r="I759" s="41">
        <v>0.0</v>
      </c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7"/>
      <c r="BN759" s="37"/>
      <c r="BO759" s="37"/>
      <c r="BP759" s="37"/>
      <c r="BQ759" s="14"/>
      <c r="BR759" s="14"/>
      <c r="BS759" s="14"/>
      <c r="BT759" s="14"/>
    </row>
    <row r="760">
      <c r="A760" s="81"/>
      <c r="B760" s="27"/>
      <c r="C760" s="82" t="s">
        <v>1044</v>
      </c>
      <c r="D760" s="29" t="s">
        <v>1039</v>
      </c>
      <c r="E760" s="30" t="s">
        <v>71</v>
      </c>
      <c r="F760" s="31">
        <f t="shared" si="5"/>
        <v>1</v>
      </c>
      <c r="G760" s="32">
        <f t="shared" si="4"/>
        <v>1</v>
      </c>
      <c r="H760" s="33"/>
      <c r="I760" s="41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5">
        <v>1.0</v>
      </c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7"/>
      <c r="BN760" s="37"/>
      <c r="BO760" s="37"/>
      <c r="BP760" s="37"/>
      <c r="BQ760" s="14"/>
      <c r="BR760" s="14"/>
      <c r="BS760" s="14"/>
      <c r="BT760" s="14"/>
    </row>
    <row r="761">
      <c r="A761" s="42" t="s">
        <v>1045</v>
      </c>
      <c r="B761" s="27"/>
      <c r="C761" s="82" t="s">
        <v>1046</v>
      </c>
      <c r="D761" s="29" t="s">
        <v>1039</v>
      </c>
      <c r="E761" s="30" t="s">
        <v>71</v>
      </c>
      <c r="F761" s="31">
        <f t="shared" si="5"/>
        <v>1</v>
      </c>
      <c r="G761" s="32">
        <f t="shared" si="4"/>
        <v>1</v>
      </c>
      <c r="H761" s="33"/>
      <c r="I761" s="41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5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5">
        <v>1.0</v>
      </c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7"/>
      <c r="BN761" s="37"/>
      <c r="BO761" s="37"/>
      <c r="BP761" s="37"/>
      <c r="BQ761" s="14"/>
      <c r="BR761" s="14"/>
      <c r="BS761" s="14"/>
      <c r="BT761" s="14"/>
    </row>
    <row r="762">
      <c r="A762" s="26" t="s">
        <v>1047</v>
      </c>
      <c r="B762" s="27" t="s">
        <v>62</v>
      </c>
      <c r="C762" s="28" t="s">
        <v>1048</v>
      </c>
      <c r="D762" s="29" t="s">
        <v>1049</v>
      </c>
      <c r="E762" s="30" t="s">
        <v>71</v>
      </c>
      <c r="F762" s="31">
        <f t="shared" si="5"/>
        <v>0</v>
      </c>
      <c r="G762" s="32">
        <f t="shared" si="4"/>
        <v>313</v>
      </c>
      <c r="H762" s="33">
        <v>313.0</v>
      </c>
      <c r="I762" s="34">
        <v>0.0</v>
      </c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25"/>
      <c r="BN762" s="25"/>
      <c r="BO762" s="25"/>
      <c r="BP762" s="25"/>
      <c r="BQ762" s="14"/>
      <c r="BR762" s="14"/>
      <c r="BS762" s="14"/>
      <c r="BT762" s="14"/>
    </row>
    <row r="763">
      <c r="A763" s="28"/>
      <c r="B763" s="27"/>
      <c r="C763" s="28" t="s">
        <v>1050</v>
      </c>
      <c r="D763" s="29" t="s">
        <v>1049</v>
      </c>
      <c r="E763" s="30" t="s">
        <v>71</v>
      </c>
      <c r="F763" s="31">
        <f t="shared" si="5"/>
        <v>0</v>
      </c>
      <c r="G763" s="32">
        <f t="shared" si="4"/>
        <v>2</v>
      </c>
      <c r="H763" s="33">
        <v>2.0</v>
      </c>
      <c r="I763" s="41">
        <v>0.0</v>
      </c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7"/>
      <c r="BN763" s="37"/>
      <c r="BO763" s="37"/>
      <c r="BP763" s="37"/>
      <c r="BQ763" s="14"/>
      <c r="BR763" s="14"/>
      <c r="BS763" s="14"/>
      <c r="BT763" s="14"/>
    </row>
    <row r="764">
      <c r="A764" s="26"/>
      <c r="B764" s="27"/>
      <c r="C764" s="28" t="s">
        <v>1051</v>
      </c>
      <c r="D764" s="29" t="s">
        <v>1049</v>
      </c>
      <c r="E764" s="30" t="s">
        <v>71</v>
      </c>
      <c r="F764" s="31">
        <f t="shared" si="5"/>
        <v>0</v>
      </c>
      <c r="G764" s="32">
        <f t="shared" si="4"/>
        <v>2</v>
      </c>
      <c r="H764" s="33">
        <v>2.0</v>
      </c>
      <c r="I764" s="34">
        <v>0.0</v>
      </c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25"/>
      <c r="BN764" s="25"/>
      <c r="BO764" s="25"/>
      <c r="BP764" s="25"/>
      <c r="BQ764" s="14"/>
      <c r="BR764" s="14"/>
      <c r="BS764" s="14"/>
      <c r="BT764" s="14"/>
    </row>
    <row r="765">
      <c r="A765" s="28"/>
      <c r="B765" s="27"/>
      <c r="C765" s="28" t="s">
        <v>1052</v>
      </c>
      <c r="D765" s="29" t="s">
        <v>1049</v>
      </c>
      <c r="E765" s="30" t="s">
        <v>71</v>
      </c>
      <c r="F765" s="31">
        <f t="shared" si="5"/>
        <v>0</v>
      </c>
      <c r="G765" s="32">
        <f t="shared" si="4"/>
        <v>1</v>
      </c>
      <c r="H765" s="33">
        <v>1.0</v>
      </c>
      <c r="I765" s="41">
        <v>0.0</v>
      </c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7"/>
      <c r="BN765" s="37"/>
      <c r="BO765" s="37"/>
      <c r="BP765" s="37"/>
      <c r="BQ765" s="14"/>
      <c r="BR765" s="14"/>
      <c r="BS765" s="14"/>
      <c r="BT765" s="14"/>
    </row>
    <row r="766">
      <c r="A766" s="28"/>
      <c r="B766" s="27"/>
      <c r="C766" s="28" t="s">
        <v>1053</v>
      </c>
      <c r="D766" s="29" t="s">
        <v>1049</v>
      </c>
      <c r="E766" s="30" t="s">
        <v>71</v>
      </c>
      <c r="F766" s="31">
        <f t="shared" si="5"/>
        <v>0</v>
      </c>
      <c r="G766" s="32">
        <f t="shared" si="4"/>
        <v>1</v>
      </c>
      <c r="H766" s="33">
        <v>1.0</v>
      </c>
      <c r="I766" s="34">
        <v>0.0</v>
      </c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25"/>
      <c r="BN766" s="25"/>
      <c r="BO766" s="25"/>
      <c r="BP766" s="25"/>
      <c r="BQ766" s="14"/>
      <c r="BR766" s="14"/>
      <c r="BS766" s="14"/>
      <c r="BT766" s="14"/>
    </row>
    <row r="767">
      <c r="A767" s="28"/>
      <c r="B767" s="27"/>
      <c r="C767" s="28" t="s">
        <v>1054</v>
      </c>
      <c r="D767" s="29" t="s">
        <v>1049</v>
      </c>
      <c r="E767" s="30" t="s">
        <v>71</v>
      </c>
      <c r="F767" s="31">
        <f t="shared" si="5"/>
        <v>0</v>
      </c>
      <c r="G767" s="32">
        <f t="shared" si="4"/>
        <v>1</v>
      </c>
      <c r="H767" s="33">
        <v>1.0</v>
      </c>
      <c r="I767" s="41">
        <v>0.0</v>
      </c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7"/>
      <c r="BN767" s="37"/>
      <c r="BO767" s="37"/>
      <c r="BP767" s="37"/>
      <c r="BQ767" s="14"/>
      <c r="BR767" s="14"/>
      <c r="BS767" s="14"/>
      <c r="BT767" s="14"/>
    </row>
    <row r="768">
      <c r="A768" s="28"/>
      <c r="B768" s="27"/>
      <c r="C768" s="42" t="s">
        <v>1055</v>
      </c>
      <c r="D768" s="29" t="s">
        <v>1049</v>
      </c>
      <c r="E768" s="30" t="s">
        <v>71</v>
      </c>
      <c r="F768" s="31">
        <f t="shared" si="5"/>
        <v>1</v>
      </c>
      <c r="G768" s="32">
        <f t="shared" si="4"/>
        <v>1</v>
      </c>
      <c r="H768" s="33"/>
      <c r="I768" s="41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5">
        <v>1.0</v>
      </c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7"/>
      <c r="BN768" s="37"/>
      <c r="BO768" s="37"/>
      <c r="BP768" s="37"/>
      <c r="BQ768" s="14"/>
      <c r="BR768" s="14"/>
      <c r="BS768" s="14"/>
      <c r="BT768" s="14"/>
    </row>
    <row r="769">
      <c r="A769" s="15"/>
      <c r="B769" s="2"/>
      <c r="C769" s="16" t="s">
        <v>1056</v>
      </c>
      <c r="D769" s="17" t="s">
        <v>1049</v>
      </c>
      <c r="E769" s="18" t="s">
        <v>65</v>
      </c>
      <c r="F769" s="19">
        <f t="shared" si="5"/>
        <v>0</v>
      </c>
      <c r="G769" s="20">
        <f t="shared" si="4"/>
        <v>5</v>
      </c>
      <c r="H769" s="21">
        <v>5.0</v>
      </c>
      <c r="I769" s="22">
        <v>0.0</v>
      </c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37"/>
      <c r="BN769" s="37"/>
      <c r="BO769" s="37"/>
      <c r="BP769" s="37"/>
      <c r="BQ769" s="14"/>
      <c r="BR769" s="14"/>
      <c r="BS769" s="14"/>
      <c r="BT769" s="14"/>
    </row>
    <row r="770">
      <c r="A770" s="28" t="s">
        <v>108</v>
      </c>
      <c r="B770" s="27"/>
      <c r="C770" s="28" t="s">
        <v>1057</v>
      </c>
      <c r="D770" s="29" t="s">
        <v>1049</v>
      </c>
      <c r="E770" s="30" t="s">
        <v>71</v>
      </c>
      <c r="F770" s="31">
        <f t="shared" si="5"/>
        <v>0</v>
      </c>
      <c r="G770" s="32">
        <f t="shared" si="4"/>
        <v>2</v>
      </c>
      <c r="H770" s="33">
        <v>2.0</v>
      </c>
      <c r="I770" s="41">
        <v>0.0</v>
      </c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7"/>
      <c r="BN770" s="37"/>
      <c r="BO770" s="37"/>
      <c r="BP770" s="37"/>
      <c r="BQ770" s="14"/>
      <c r="BR770" s="14"/>
      <c r="BS770" s="14"/>
      <c r="BT770" s="14"/>
    </row>
    <row r="771">
      <c r="A771" s="26"/>
      <c r="B771" s="27"/>
      <c r="C771" s="28" t="s">
        <v>1058</v>
      </c>
      <c r="D771" s="29" t="s">
        <v>1049</v>
      </c>
      <c r="E771" s="30" t="s">
        <v>71</v>
      </c>
      <c r="F771" s="31">
        <f t="shared" si="5"/>
        <v>0</v>
      </c>
      <c r="G771" s="32">
        <f t="shared" si="4"/>
        <v>1</v>
      </c>
      <c r="H771" s="33">
        <v>1.0</v>
      </c>
      <c r="I771" s="34">
        <v>0.0</v>
      </c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25"/>
      <c r="BN771" s="25"/>
      <c r="BO771" s="25"/>
      <c r="BP771" s="25"/>
      <c r="BQ771" s="14"/>
      <c r="BR771" s="14"/>
      <c r="BS771" s="14"/>
      <c r="BT771" s="14"/>
    </row>
    <row r="772">
      <c r="A772" s="28"/>
      <c r="B772" s="27"/>
      <c r="C772" s="28" t="s">
        <v>1059</v>
      </c>
      <c r="D772" s="29" t="s">
        <v>1049</v>
      </c>
      <c r="E772" s="30" t="s">
        <v>71</v>
      </c>
      <c r="F772" s="31">
        <f t="shared" si="5"/>
        <v>0</v>
      </c>
      <c r="G772" s="32">
        <f t="shared" si="4"/>
        <v>1</v>
      </c>
      <c r="H772" s="33">
        <v>1.0</v>
      </c>
      <c r="I772" s="41">
        <v>0.0</v>
      </c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7"/>
      <c r="BN772" s="37"/>
      <c r="BO772" s="37"/>
      <c r="BP772" s="37"/>
      <c r="BQ772" s="14"/>
      <c r="BR772" s="14"/>
      <c r="BS772" s="14"/>
      <c r="BT772" s="14"/>
    </row>
    <row r="773">
      <c r="A773" s="26" t="s">
        <v>1060</v>
      </c>
      <c r="B773" s="27" t="s">
        <v>72</v>
      </c>
      <c r="C773" s="28" t="s">
        <v>1061</v>
      </c>
      <c r="D773" s="29" t="s">
        <v>1062</v>
      </c>
      <c r="E773" s="30" t="s">
        <v>71</v>
      </c>
      <c r="F773" s="31">
        <f t="shared" si="5"/>
        <v>5</v>
      </c>
      <c r="G773" s="32">
        <f t="shared" si="4"/>
        <v>206</v>
      </c>
      <c r="H773" s="33">
        <v>201.0</v>
      </c>
      <c r="I773" s="34">
        <v>4.0</v>
      </c>
      <c r="J773" s="35">
        <v>1.0</v>
      </c>
      <c r="K773" s="36"/>
      <c r="L773" s="36"/>
      <c r="M773" s="35">
        <v>1.0</v>
      </c>
      <c r="N773" s="36"/>
      <c r="O773" s="36"/>
      <c r="P773" s="36"/>
      <c r="Q773" s="36"/>
      <c r="R773" s="35">
        <v>1.0</v>
      </c>
      <c r="S773" s="36"/>
      <c r="T773" s="36"/>
      <c r="U773" s="36"/>
      <c r="V773" s="36"/>
      <c r="W773" s="35">
        <v>1.0</v>
      </c>
      <c r="X773" s="36"/>
      <c r="Y773" s="36"/>
      <c r="Z773" s="36"/>
      <c r="AA773" s="35">
        <v>1.0</v>
      </c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14"/>
      <c r="BN773" s="14"/>
      <c r="BO773" s="14"/>
      <c r="BP773" s="14"/>
      <c r="BQ773" s="14"/>
      <c r="BR773" s="14"/>
      <c r="BS773" s="14"/>
      <c r="BT773" s="14"/>
    </row>
    <row r="774">
      <c r="A774" s="15"/>
      <c r="B774" s="2" t="s">
        <v>62</v>
      </c>
      <c r="C774" s="16" t="s">
        <v>1063</v>
      </c>
      <c r="D774" s="17" t="s">
        <v>1062</v>
      </c>
      <c r="E774" s="18" t="s">
        <v>65</v>
      </c>
      <c r="F774" s="19">
        <f t="shared" si="5"/>
        <v>0</v>
      </c>
      <c r="G774" s="20">
        <f t="shared" si="4"/>
        <v>21</v>
      </c>
      <c r="H774" s="21">
        <v>21.0</v>
      </c>
      <c r="I774" s="22">
        <v>0.0</v>
      </c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5"/>
      <c r="BN774" s="25"/>
      <c r="BO774" s="25"/>
      <c r="BP774" s="25"/>
      <c r="BQ774" s="14"/>
      <c r="BR774" s="14"/>
      <c r="BS774" s="14"/>
      <c r="BT774" s="14"/>
    </row>
    <row r="775">
      <c r="A775" s="15"/>
      <c r="B775" s="2" t="s">
        <v>185</v>
      </c>
      <c r="C775" s="16" t="s">
        <v>1064</v>
      </c>
      <c r="D775" s="17" t="s">
        <v>1062</v>
      </c>
      <c r="E775" s="18" t="s">
        <v>65</v>
      </c>
      <c r="F775" s="19">
        <f t="shared" si="5"/>
        <v>0</v>
      </c>
      <c r="G775" s="20">
        <f t="shared" si="4"/>
        <v>1</v>
      </c>
      <c r="H775" s="21">
        <v>1.0</v>
      </c>
      <c r="I775" s="22">
        <v>0.0</v>
      </c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37"/>
      <c r="BN775" s="37"/>
      <c r="BO775" s="37"/>
      <c r="BP775" s="37"/>
      <c r="BQ775" s="14"/>
      <c r="BR775" s="14"/>
      <c r="BS775" s="14"/>
      <c r="BT775" s="14"/>
    </row>
    <row r="776">
      <c r="A776" s="16"/>
      <c r="B776" s="2"/>
      <c r="C776" s="16" t="s">
        <v>1065</v>
      </c>
      <c r="D776" s="17" t="s">
        <v>1062</v>
      </c>
      <c r="E776" s="18" t="s">
        <v>65</v>
      </c>
      <c r="F776" s="19">
        <f t="shared" si="5"/>
        <v>0</v>
      </c>
      <c r="G776" s="20">
        <f t="shared" si="4"/>
        <v>1</v>
      </c>
      <c r="H776" s="21">
        <v>1.0</v>
      </c>
      <c r="I776" s="22">
        <v>0.0</v>
      </c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5"/>
      <c r="BN776" s="25"/>
      <c r="BO776" s="25"/>
      <c r="BP776" s="25"/>
      <c r="BQ776" s="14"/>
      <c r="BR776" s="14"/>
      <c r="BS776" s="14"/>
      <c r="BT776" s="14"/>
    </row>
    <row r="777">
      <c r="A777" s="15"/>
      <c r="B777" s="2"/>
      <c r="C777" s="16" t="s">
        <v>1066</v>
      </c>
      <c r="D777" s="17" t="s">
        <v>1062</v>
      </c>
      <c r="E777" s="18" t="s">
        <v>65</v>
      </c>
      <c r="F777" s="19">
        <f t="shared" si="5"/>
        <v>0</v>
      </c>
      <c r="G777" s="20">
        <f t="shared" si="4"/>
        <v>1</v>
      </c>
      <c r="H777" s="21">
        <v>1.0</v>
      </c>
      <c r="I777" s="22">
        <v>0.0</v>
      </c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37"/>
      <c r="BN777" s="37"/>
      <c r="BO777" s="37"/>
      <c r="BP777" s="37"/>
      <c r="BQ777" s="14"/>
      <c r="BR777" s="14"/>
      <c r="BS777" s="14"/>
      <c r="BT777" s="14"/>
    </row>
    <row r="778">
      <c r="A778" s="15"/>
      <c r="B778" s="2"/>
      <c r="C778" s="43" t="s">
        <v>1067</v>
      </c>
      <c r="D778" s="17" t="s">
        <v>1062</v>
      </c>
      <c r="E778" s="18" t="s">
        <v>65</v>
      </c>
      <c r="F778" s="19">
        <f t="shared" si="5"/>
        <v>1</v>
      </c>
      <c r="G778" s="20">
        <f t="shared" si="4"/>
        <v>1</v>
      </c>
      <c r="H778" s="21"/>
      <c r="I778" s="22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40">
        <v>1.0</v>
      </c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37"/>
      <c r="BN778" s="37"/>
      <c r="BO778" s="37"/>
      <c r="BP778" s="37"/>
      <c r="BQ778" s="14"/>
      <c r="BR778" s="14"/>
      <c r="BS778" s="14"/>
      <c r="BT778" s="14"/>
    </row>
    <row r="779">
      <c r="A779" s="28"/>
      <c r="B779" s="27"/>
      <c r="C779" s="28" t="s">
        <v>1068</v>
      </c>
      <c r="D779" s="29" t="s">
        <v>1062</v>
      </c>
      <c r="E779" s="30" t="s">
        <v>71</v>
      </c>
      <c r="F779" s="31">
        <f t="shared" si="5"/>
        <v>0</v>
      </c>
      <c r="G779" s="32">
        <f t="shared" si="4"/>
        <v>1</v>
      </c>
      <c r="H779" s="33">
        <v>1.0</v>
      </c>
      <c r="I779" s="41">
        <v>0.0</v>
      </c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7"/>
      <c r="BN779" s="37"/>
      <c r="BO779" s="37"/>
      <c r="BP779" s="37"/>
      <c r="BQ779" s="14"/>
      <c r="BR779" s="14"/>
      <c r="BS779" s="14"/>
      <c r="BT779" s="14"/>
    </row>
    <row r="780">
      <c r="A780" s="26"/>
      <c r="B780" s="27" t="s">
        <v>72</v>
      </c>
      <c r="C780" s="28" t="s">
        <v>1069</v>
      </c>
      <c r="D780" s="29" t="s">
        <v>1070</v>
      </c>
      <c r="E780" s="30" t="s">
        <v>71</v>
      </c>
      <c r="F780" s="31">
        <f t="shared" si="5"/>
        <v>3</v>
      </c>
      <c r="G780" s="32">
        <f t="shared" si="4"/>
        <v>12</v>
      </c>
      <c r="H780" s="33">
        <v>9.0</v>
      </c>
      <c r="I780" s="34">
        <v>2.0</v>
      </c>
      <c r="J780" s="36"/>
      <c r="K780" s="36"/>
      <c r="L780" s="36"/>
      <c r="M780" s="36"/>
      <c r="N780" s="36"/>
      <c r="O780" s="36"/>
      <c r="P780" s="36"/>
      <c r="Q780" s="36"/>
      <c r="R780" s="35">
        <v>1.0</v>
      </c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5">
        <v>1.0</v>
      </c>
      <c r="AI780" s="35">
        <v>1.0</v>
      </c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14"/>
      <c r="BN780" s="14"/>
      <c r="BO780" s="14"/>
      <c r="BP780" s="14"/>
      <c r="BQ780" s="14"/>
      <c r="BR780" s="14"/>
      <c r="BS780" s="14"/>
      <c r="BT780" s="14"/>
    </row>
    <row r="781">
      <c r="A781" s="15"/>
      <c r="B781" s="2"/>
      <c r="C781" s="16" t="s">
        <v>1071</v>
      </c>
      <c r="D781" s="17" t="s">
        <v>1070</v>
      </c>
      <c r="E781" s="18" t="s">
        <v>65</v>
      </c>
      <c r="F781" s="19">
        <f t="shared" si="5"/>
        <v>0</v>
      </c>
      <c r="G781" s="20">
        <f t="shared" si="4"/>
        <v>1</v>
      </c>
      <c r="H781" s="21">
        <v>1.0</v>
      </c>
      <c r="I781" s="22">
        <v>0.0</v>
      </c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5"/>
      <c r="BN781" s="25"/>
      <c r="BO781" s="25"/>
      <c r="BP781" s="25"/>
      <c r="BQ781" s="14"/>
      <c r="BR781" s="14"/>
      <c r="BS781" s="14"/>
      <c r="BT781" s="14"/>
    </row>
    <row r="782">
      <c r="A782" s="15"/>
      <c r="B782" s="2" t="s">
        <v>62</v>
      </c>
      <c r="C782" s="16" t="s">
        <v>1072</v>
      </c>
      <c r="D782" s="17" t="s">
        <v>1070</v>
      </c>
      <c r="E782" s="18" t="s">
        <v>65</v>
      </c>
      <c r="F782" s="19">
        <f t="shared" si="5"/>
        <v>0</v>
      </c>
      <c r="G782" s="20">
        <f t="shared" si="4"/>
        <v>1</v>
      </c>
      <c r="H782" s="21">
        <v>1.0</v>
      </c>
      <c r="I782" s="22">
        <v>0.0</v>
      </c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37"/>
      <c r="BN782" s="37"/>
      <c r="BO782" s="37"/>
      <c r="BP782" s="37"/>
      <c r="BQ782" s="14"/>
      <c r="BR782" s="14"/>
      <c r="BS782" s="14"/>
      <c r="BT782" s="14"/>
    </row>
    <row r="783">
      <c r="A783" s="28"/>
      <c r="B783" s="27"/>
      <c r="C783" s="28" t="s">
        <v>1073</v>
      </c>
      <c r="D783" s="29" t="s">
        <v>1070</v>
      </c>
      <c r="E783" s="30" t="s">
        <v>71</v>
      </c>
      <c r="F783" s="31">
        <f t="shared" si="5"/>
        <v>0</v>
      </c>
      <c r="G783" s="32">
        <f t="shared" si="4"/>
        <v>1</v>
      </c>
      <c r="H783" s="33">
        <v>1.0</v>
      </c>
      <c r="I783" s="41">
        <v>0.0</v>
      </c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7"/>
      <c r="BN783" s="37"/>
      <c r="BO783" s="37"/>
      <c r="BP783" s="37"/>
      <c r="BQ783" s="14"/>
      <c r="BR783" s="14"/>
      <c r="BS783" s="14"/>
      <c r="BT783" s="14"/>
    </row>
    <row r="784">
      <c r="A784" s="26"/>
      <c r="B784" s="27"/>
      <c r="C784" s="28" t="s">
        <v>1074</v>
      </c>
      <c r="D784" s="29" t="s">
        <v>1070</v>
      </c>
      <c r="E784" s="30" t="s">
        <v>71</v>
      </c>
      <c r="F784" s="31">
        <f t="shared" si="5"/>
        <v>0</v>
      </c>
      <c r="G784" s="32">
        <f t="shared" si="4"/>
        <v>1</v>
      </c>
      <c r="H784" s="33">
        <v>1.0</v>
      </c>
      <c r="I784" s="34">
        <v>0.0</v>
      </c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25"/>
      <c r="BN784" s="25"/>
      <c r="BO784" s="25"/>
      <c r="BP784" s="25"/>
      <c r="BQ784" s="14"/>
      <c r="BR784" s="14"/>
      <c r="BS784" s="14"/>
      <c r="BT784" s="14"/>
    </row>
    <row r="785">
      <c r="A785" s="16" t="s">
        <v>1075</v>
      </c>
      <c r="B785" s="2" t="s">
        <v>62</v>
      </c>
      <c r="C785" s="16" t="s">
        <v>1076</v>
      </c>
      <c r="D785" s="17" t="s">
        <v>1077</v>
      </c>
      <c r="E785" s="18" t="s">
        <v>65</v>
      </c>
      <c r="F785" s="19">
        <f t="shared" si="5"/>
        <v>3</v>
      </c>
      <c r="G785" s="20">
        <f t="shared" si="4"/>
        <v>493</v>
      </c>
      <c r="H785" s="40">
        <v>490.0</v>
      </c>
      <c r="I785" s="63">
        <v>16.0</v>
      </c>
      <c r="J785" s="40">
        <v>1.0</v>
      </c>
      <c r="K785" s="23"/>
      <c r="L785" s="40">
        <v>1.0</v>
      </c>
      <c r="M785" s="23"/>
      <c r="N785" s="23"/>
      <c r="O785" s="23"/>
      <c r="P785" s="23"/>
      <c r="Q785" s="23"/>
      <c r="R785" s="40">
        <v>1.0</v>
      </c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83"/>
      <c r="BE785" s="66"/>
      <c r="BF785" s="83"/>
      <c r="BG785" s="83"/>
      <c r="BH785" s="66"/>
      <c r="BI785" s="66"/>
      <c r="BJ785" s="66"/>
      <c r="BK785" s="66"/>
      <c r="BL785" s="66"/>
      <c r="BM785" s="14"/>
      <c r="BN785" s="14"/>
      <c r="BO785" s="14"/>
      <c r="BP785" s="14"/>
      <c r="BQ785" s="14"/>
      <c r="BR785" s="14"/>
      <c r="BS785" s="58"/>
      <c r="BT785" s="58"/>
    </row>
    <row r="786">
      <c r="A786" s="15" t="s">
        <v>1078</v>
      </c>
      <c r="B786" s="2" t="s">
        <v>72</v>
      </c>
      <c r="C786" s="16" t="s">
        <v>1079</v>
      </c>
      <c r="D786" s="17" t="s">
        <v>1077</v>
      </c>
      <c r="E786" s="18" t="s">
        <v>65</v>
      </c>
      <c r="F786" s="19">
        <f t="shared" si="5"/>
        <v>28</v>
      </c>
      <c r="G786" s="20">
        <f t="shared" si="4"/>
        <v>111</v>
      </c>
      <c r="H786" s="21">
        <v>83.0</v>
      </c>
      <c r="I786" s="22">
        <v>0.0</v>
      </c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40">
        <v>1.0</v>
      </c>
      <c r="V786" s="40">
        <v>1.0</v>
      </c>
      <c r="W786" s="23"/>
      <c r="X786" s="40">
        <v>1.0</v>
      </c>
      <c r="Y786" s="23"/>
      <c r="Z786" s="40">
        <v>1.0</v>
      </c>
      <c r="AA786" s="40">
        <v>1.0</v>
      </c>
      <c r="AB786" s="40">
        <v>1.0</v>
      </c>
      <c r="AC786" s="23"/>
      <c r="AD786" s="23"/>
      <c r="AE786" s="40">
        <v>1.0</v>
      </c>
      <c r="AF786" s="40">
        <v>1.0</v>
      </c>
      <c r="AG786" s="40">
        <v>1.0</v>
      </c>
      <c r="AH786" s="40">
        <v>1.0</v>
      </c>
      <c r="AI786" s="23"/>
      <c r="AJ786" s="40">
        <v>1.0</v>
      </c>
      <c r="AK786" s="40">
        <v>1.0</v>
      </c>
      <c r="AL786" s="40">
        <v>1.0</v>
      </c>
      <c r="AM786" s="23"/>
      <c r="AN786" s="40">
        <v>1.0</v>
      </c>
      <c r="AO786" s="40">
        <v>1.0</v>
      </c>
      <c r="AP786" s="40">
        <v>1.0</v>
      </c>
      <c r="AQ786" s="40">
        <v>1.0</v>
      </c>
      <c r="AR786" s="23"/>
      <c r="AS786" s="40">
        <v>1.0</v>
      </c>
      <c r="AT786" s="40">
        <v>1.0</v>
      </c>
      <c r="AU786" s="23"/>
      <c r="AV786" s="23"/>
      <c r="AW786" s="40">
        <v>1.0</v>
      </c>
      <c r="AX786" s="40">
        <v>1.0</v>
      </c>
      <c r="AY786" s="40">
        <v>1.0</v>
      </c>
      <c r="AZ786" s="40">
        <v>1.0</v>
      </c>
      <c r="BA786" s="23"/>
      <c r="BB786" s="23"/>
      <c r="BC786" s="23"/>
      <c r="BD786" s="40">
        <v>1.0</v>
      </c>
      <c r="BE786" s="40">
        <v>1.0</v>
      </c>
      <c r="BF786" s="40">
        <v>1.0</v>
      </c>
      <c r="BG786" s="40">
        <v>1.0</v>
      </c>
      <c r="BH786" s="40">
        <v>1.0</v>
      </c>
      <c r="BI786" s="23"/>
      <c r="BJ786" s="23"/>
      <c r="BK786" s="23"/>
      <c r="BL786" s="23"/>
      <c r="BM786" s="37"/>
      <c r="BN786" s="37"/>
      <c r="BO786" s="37"/>
      <c r="BP786" s="37"/>
      <c r="BQ786" s="14"/>
      <c r="BR786" s="14"/>
      <c r="BS786" s="14"/>
      <c r="BT786" s="14"/>
    </row>
    <row r="787">
      <c r="A787" s="28"/>
      <c r="B787" s="27"/>
      <c r="C787" s="28" t="s">
        <v>1080</v>
      </c>
      <c r="D787" s="29" t="s">
        <v>1077</v>
      </c>
      <c r="E787" s="30" t="s">
        <v>71</v>
      </c>
      <c r="F787" s="31">
        <f t="shared" si="5"/>
        <v>0</v>
      </c>
      <c r="G787" s="32">
        <f t="shared" si="4"/>
        <v>37</v>
      </c>
      <c r="H787" s="33">
        <v>37.0</v>
      </c>
      <c r="I787" s="41">
        <v>0.0</v>
      </c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7"/>
      <c r="BN787" s="37"/>
      <c r="BO787" s="37"/>
      <c r="BP787" s="37"/>
      <c r="BQ787" s="14"/>
      <c r="BR787" s="14"/>
      <c r="BS787" s="14"/>
      <c r="BT787" s="14"/>
    </row>
    <row r="788">
      <c r="A788" s="15"/>
      <c r="B788" s="2" t="s">
        <v>62</v>
      </c>
      <c r="C788" s="16" t="s">
        <v>1081</v>
      </c>
      <c r="D788" s="17" t="s">
        <v>1077</v>
      </c>
      <c r="E788" s="18" t="s">
        <v>65</v>
      </c>
      <c r="F788" s="19">
        <f t="shared" si="5"/>
        <v>0</v>
      </c>
      <c r="G788" s="20">
        <f t="shared" si="4"/>
        <v>15</v>
      </c>
      <c r="H788" s="21">
        <v>15.0</v>
      </c>
      <c r="I788" s="22">
        <v>0.0</v>
      </c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37"/>
      <c r="BN788" s="37"/>
      <c r="BO788" s="37"/>
      <c r="BP788" s="37"/>
      <c r="BQ788" s="14"/>
      <c r="BR788" s="14"/>
      <c r="BS788" s="14"/>
      <c r="BT788" s="14"/>
    </row>
    <row r="789">
      <c r="A789" s="28"/>
      <c r="B789" s="27" t="s">
        <v>72</v>
      </c>
      <c r="C789" s="28" t="s">
        <v>1082</v>
      </c>
      <c r="D789" s="29" t="s">
        <v>1077</v>
      </c>
      <c r="E789" s="30" t="s">
        <v>71</v>
      </c>
      <c r="F789" s="31">
        <f t="shared" si="5"/>
        <v>0</v>
      </c>
      <c r="G789" s="32">
        <f t="shared" si="4"/>
        <v>2</v>
      </c>
      <c r="H789" s="33">
        <v>2.0</v>
      </c>
      <c r="I789" s="41">
        <v>0.0</v>
      </c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7"/>
      <c r="BN789" s="37"/>
      <c r="BO789" s="37"/>
      <c r="BP789" s="37"/>
      <c r="BQ789" s="14"/>
      <c r="BR789" s="14"/>
      <c r="BS789" s="14"/>
      <c r="BT789" s="14"/>
    </row>
    <row r="790">
      <c r="A790" s="15"/>
      <c r="B790" s="2" t="s">
        <v>62</v>
      </c>
      <c r="C790" s="16" t="s">
        <v>1083</v>
      </c>
      <c r="D790" s="17" t="s">
        <v>1077</v>
      </c>
      <c r="E790" s="18" t="s">
        <v>65</v>
      </c>
      <c r="F790" s="19">
        <f t="shared" si="5"/>
        <v>0</v>
      </c>
      <c r="G790" s="20">
        <f t="shared" si="4"/>
        <v>2</v>
      </c>
      <c r="H790" s="21">
        <v>2.0</v>
      </c>
      <c r="I790" s="22">
        <v>0.0</v>
      </c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37"/>
      <c r="BN790" s="37"/>
      <c r="BO790" s="37"/>
      <c r="BP790" s="37"/>
      <c r="BQ790" s="14"/>
      <c r="BR790" s="14"/>
      <c r="BS790" s="14"/>
      <c r="BT790" s="14"/>
    </row>
    <row r="791">
      <c r="A791" s="28" t="s">
        <v>1084</v>
      </c>
      <c r="B791" s="27" t="s">
        <v>102</v>
      </c>
      <c r="C791" s="28" t="s">
        <v>1085</v>
      </c>
      <c r="D791" s="29" t="s">
        <v>1077</v>
      </c>
      <c r="E791" s="30" t="s">
        <v>71</v>
      </c>
      <c r="F791" s="31">
        <f t="shared" si="5"/>
        <v>0</v>
      </c>
      <c r="G791" s="32">
        <f t="shared" si="4"/>
        <v>6</v>
      </c>
      <c r="H791" s="33">
        <v>6.0</v>
      </c>
      <c r="I791" s="41">
        <v>0.0</v>
      </c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7"/>
      <c r="BN791" s="37"/>
      <c r="BO791" s="37"/>
      <c r="BP791" s="37"/>
      <c r="BQ791" s="14"/>
      <c r="BR791" s="14"/>
      <c r="BS791" s="14"/>
      <c r="BT791" s="14"/>
    </row>
    <row r="792">
      <c r="A792" s="15"/>
      <c r="B792" s="2" t="s">
        <v>102</v>
      </c>
      <c r="C792" s="16" t="s">
        <v>1086</v>
      </c>
      <c r="D792" s="17" t="s">
        <v>1077</v>
      </c>
      <c r="E792" s="18" t="s">
        <v>65</v>
      </c>
      <c r="F792" s="19">
        <f t="shared" si="5"/>
        <v>2</v>
      </c>
      <c r="G792" s="20">
        <f t="shared" si="4"/>
        <v>6</v>
      </c>
      <c r="H792" s="21">
        <v>4.0</v>
      </c>
      <c r="I792" s="22">
        <v>1.0</v>
      </c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40">
        <v>1.0</v>
      </c>
      <c r="BC792" s="23"/>
      <c r="BD792" s="23"/>
      <c r="BE792" s="23"/>
      <c r="BF792" s="23"/>
      <c r="BG792" s="23"/>
      <c r="BH792" s="23"/>
      <c r="BI792" s="40">
        <v>1.0</v>
      </c>
      <c r="BJ792" s="23"/>
      <c r="BK792" s="23"/>
      <c r="BL792" s="23"/>
      <c r="BM792" s="14"/>
      <c r="BN792" s="14"/>
      <c r="BO792" s="14"/>
      <c r="BP792" s="14"/>
      <c r="BQ792" s="14"/>
      <c r="BR792" s="14"/>
      <c r="BS792" s="58"/>
      <c r="BT792" s="58"/>
    </row>
    <row r="793">
      <c r="A793" s="43" t="s">
        <v>1087</v>
      </c>
      <c r="B793" s="2"/>
      <c r="C793" s="43" t="s">
        <v>1088</v>
      </c>
      <c r="D793" s="17" t="s">
        <v>1077</v>
      </c>
      <c r="E793" s="18" t="s">
        <v>65</v>
      </c>
      <c r="F793" s="19">
        <f t="shared" si="5"/>
        <v>1</v>
      </c>
      <c r="G793" s="20">
        <f t="shared" si="4"/>
        <v>1</v>
      </c>
      <c r="H793" s="21"/>
      <c r="I793" s="22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40">
        <v>1.0</v>
      </c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37"/>
      <c r="BN793" s="37"/>
      <c r="BO793" s="37"/>
      <c r="BP793" s="37"/>
      <c r="BQ793" s="14"/>
      <c r="BR793" s="14"/>
      <c r="BS793" s="58"/>
      <c r="BT793" s="58"/>
    </row>
    <row r="794">
      <c r="A794" s="28" t="s">
        <v>1089</v>
      </c>
      <c r="B794" s="27" t="s">
        <v>102</v>
      </c>
      <c r="C794" s="28" t="s">
        <v>1090</v>
      </c>
      <c r="D794" s="29" t="s">
        <v>1077</v>
      </c>
      <c r="E794" s="30" t="s">
        <v>71</v>
      </c>
      <c r="F794" s="31">
        <f t="shared" si="5"/>
        <v>0</v>
      </c>
      <c r="G794" s="32">
        <f t="shared" si="4"/>
        <v>1</v>
      </c>
      <c r="H794" s="33">
        <v>1.0</v>
      </c>
      <c r="I794" s="41">
        <v>0.0</v>
      </c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7"/>
      <c r="BN794" s="37"/>
      <c r="BO794" s="37"/>
      <c r="BP794" s="37"/>
      <c r="BQ794" s="14"/>
      <c r="BR794" s="14"/>
      <c r="BS794" s="14"/>
      <c r="BT794" s="14"/>
    </row>
    <row r="795">
      <c r="A795" s="26" t="s">
        <v>1091</v>
      </c>
      <c r="B795" s="27" t="s">
        <v>72</v>
      </c>
      <c r="C795" s="28" t="s">
        <v>1092</v>
      </c>
      <c r="D795" s="29" t="s">
        <v>1093</v>
      </c>
      <c r="E795" s="30" t="s">
        <v>71</v>
      </c>
      <c r="F795" s="31">
        <f t="shared" si="5"/>
        <v>43</v>
      </c>
      <c r="G795" s="32">
        <f t="shared" si="4"/>
        <v>466</v>
      </c>
      <c r="H795" s="33">
        <v>423.0</v>
      </c>
      <c r="I795" s="34">
        <v>41.0</v>
      </c>
      <c r="J795" s="35">
        <v>1.0</v>
      </c>
      <c r="K795" s="35">
        <v>1.0</v>
      </c>
      <c r="L795" s="35">
        <v>1.0</v>
      </c>
      <c r="M795" s="35">
        <v>1.0</v>
      </c>
      <c r="N795" s="35">
        <v>1.0</v>
      </c>
      <c r="O795" s="36"/>
      <c r="P795" s="35">
        <v>1.0</v>
      </c>
      <c r="Q795" s="36"/>
      <c r="R795" s="36"/>
      <c r="S795" s="35">
        <v>1.0</v>
      </c>
      <c r="T795" s="35">
        <v>1.0</v>
      </c>
      <c r="U795" s="35">
        <v>1.0</v>
      </c>
      <c r="V795" s="35">
        <v>1.0</v>
      </c>
      <c r="W795" s="35">
        <v>1.0</v>
      </c>
      <c r="X795" s="35">
        <v>1.0</v>
      </c>
      <c r="Y795" s="35">
        <v>1.0</v>
      </c>
      <c r="Z795" s="35">
        <v>1.0</v>
      </c>
      <c r="AA795" s="35">
        <v>1.0</v>
      </c>
      <c r="AB795" s="35">
        <v>1.0</v>
      </c>
      <c r="AC795" s="35">
        <v>1.0</v>
      </c>
      <c r="AD795" s="35">
        <v>1.0</v>
      </c>
      <c r="AE795" s="35">
        <v>1.0</v>
      </c>
      <c r="AF795" s="35">
        <v>1.0</v>
      </c>
      <c r="AG795" s="35">
        <v>1.0</v>
      </c>
      <c r="AH795" s="35">
        <v>1.0</v>
      </c>
      <c r="AI795" s="36"/>
      <c r="AJ795" s="35">
        <v>1.0</v>
      </c>
      <c r="AK795" s="36"/>
      <c r="AL795" s="35">
        <v>1.0</v>
      </c>
      <c r="AM795" s="36"/>
      <c r="AN795" s="35">
        <v>1.0</v>
      </c>
      <c r="AO795" s="35">
        <v>1.0</v>
      </c>
      <c r="AP795" s="35">
        <v>1.0</v>
      </c>
      <c r="AQ795" s="36"/>
      <c r="AR795" s="35">
        <v>1.0</v>
      </c>
      <c r="AS795" s="35">
        <v>1.0</v>
      </c>
      <c r="AT795" s="35">
        <v>1.0</v>
      </c>
      <c r="AU795" s="35">
        <v>1.0</v>
      </c>
      <c r="AV795" s="36"/>
      <c r="AW795" s="35">
        <v>1.0</v>
      </c>
      <c r="AX795" s="35">
        <v>1.0</v>
      </c>
      <c r="AY795" s="36"/>
      <c r="AZ795" s="36"/>
      <c r="BA795" s="35">
        <v>1.0</v>
      </c>
      <c r="BB795" s="35">
        <v>1.0</v>
      </c>
      <c r="BC795" s="35">
        <v>1.0</v>
      </c>
      <c r="BD795" s="35">
        <v>1.0</v>
      </c>
      <c r="BE795" s="35">
        <v>1.0</v>
      </c>
      <c r="BF795" s="35">
        <v>1.0</v>
      </c>
      <c r="BG795" s="35">
        <v>1.0</v>
      </c>
      <c r="BH795" s="35">
        <v>1.0</v>
      </c>
      <c r="BI795" s="35">
        <v>1.0</v>
      </c>
      <c r="BJ795" s="35">
        <v>1.0</v>
      </c>
      <c r="BK795" s="36"/>
      <c r="BL795" s="36"/>
      <c r="BM795" s="14"/>
      <c r="BN795" s="14"/>
      <c r="BO795" s="14"/>
      <c r="BP795" s="14"/>
      <c r="BQ795" s="14"/>
      <c r="BR795" s="14"/>
      <c r="BS795" s="14"/>
      <c r="BT795" s="14"/>
    </row>
    <row r="796">
      <c r="A796" s="15" t="s">
        <v>1094</v>
      </c>
      <c r="B796" s="2" t="s">
        <v>62</v>
      </c>
      <c r="C796" s="16" t="s">
        <v>1095</v>
      </c>
      <c r="D796" s="17" t="s">
        <v>1093</v>
      </c>
      <c r="E796" s="18" t="s">
        <v>65</v>
      </c>
      <c r="F796" s="19">
        <f t="shared" si="5"/>
        <v>0</v>
      </c>
      <c r="G796" s="20">
        <f t="shared" si="4"/>
        <v>99</v>
      </c>
      <c r="H796" s="21">
        <v>99.0</v>
      </c>
      <c r="I796" s="22">
        <v>10.0</v>
      </c>
      <c r="J796" s="40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14"/>
      <c r="BN796" s="14"/>
      <c r="BO796" s="14"/>
      <c r="BP796" s="14"/>
      <c r="BQ796" s="14"/>
      <c r="BR796" s="14"/>
      <c r="BS796" s="58"/>
      <c r="BT796" s="58"/>
    </row>
    <row r="797">
      <c r="A797" s="15"/>
      <c r="B797" s="2"/>
      <c r="C797" s="16" t="s">
        <v>1096</v>
      </c>
      <c r="D797" s="17" t="s">
        <v>1093</v>
      </c>
      <c r="E797" s="18" t="s">
        <v>65</v>
      </c>
      <c r="F797" s="19">
        <f t="shared" si="5"/>
        <v>0</v>
      </c>
      <c r="G797" s="20">
        <f t="shared" si="4"/>
        <v>1</v>
      </c>
      <c r="H797" s="21">
        <v>1.0</v>
      </c>
      <c r="I797" s="22">
        <v>0.0</v>
      </c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37"/>
      <c r="BN797" s="37"/>
      <c r="BO797" s="37"/>
      <c r="BP797" s="37"/>
      <c r="BQ797" s="14"/>
      <c r="BR797" s="14"/>
      <c r="BS797" s="14"/>
      <c r="BT797" s="14"/>
    </row>
    <row r="798">
      <c r="A798" s="16"/>
      <c r="B798" s="2"/>
      <c r="C798" s="16" t="s">
        <v>1097</v>
      </c>
      <c r="D798" s="17" t="s">
        <v>1093</v>
      </c>
      <c r="E798" s="18" t="s">
        <v>65</v>
      </c>
      <c r="F798" s="19">
        <f t="shared" si="5"/>
        <v>0</v>
      </c>
      <c r="G798" s="20">
        <f t="shared" si="4"/>
        <v>1</v>
      </c>
      <c r="H798" s="21">
        <v>1.0</v>
      </c>
      <c r="I798" s="22">
        <v>0.0</v>
      </c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5"/>
      <c r="BN798" s="25"/>
      <c r="BO798" s="25"/>
      <c r="BP798" s="25"/>
      <c r="BQ798" s="14"/>
      <c r="BR798" s="14"/>
      <c r="BS798" s="14"/>
      <c r="BT798" s="14"/>
    </row>
    <row r="799">
      <c r="A799" s="26"/>
      <c r="B799" s="27" t="s">
        <v>102</v>
      </c>
      <c r="C799" s="28" t="s">
        <v>1098</v>
      </c>
      <c r="D799" s="29" t="s">
        <v>1093</v>
      </c>
      <c r="E799" s="30" t="s">
        <v>71</v>
      </c>
      <c r="F799" s="31">
        <f t="shared" si="5"/>
        <v>0</v>
      </c>
      <c r="G799" s="32">
        <f t="shared" si="4"/>
        <v>1</v>
      </c>
      <c r="H799" s="33">
        <v>1.0</v>
      </c>
      <c r="I799" s="34">
        <v>0.0</v>
      </c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25"/>
      <c r="BN799" s="25"/>
      <c r="BO799" s="25"/>
      <c r="BP799" s="25"/>
      <c r="BQ799" s="14"/>
      <c r="BR799" s="14"/>
      <c r="BS799" s="14"/>
      <c r="BT799" s="14"/>
    </row>
    <row r="800">
      <c r="A800" s="28"/>
      <c r="B800" s="27" t="s">
        <v>102</v>
      </c>
      <c r="C800" s="28" t="s">
        <v>1099</v>
      </c>
      <c r="D800" s="29" t="s">
        <v>1093</v>
      </c>
      <c r="E800" s="30" t="s">
        <v>71</v>
      </c>
      <c r="F800" s="31">
        <f t="shared" si="5"/>
        <v>0</v>
      </c>
      <c r="G800" s="32">
        <f t="shared" si="4"/>
        <v>1</v>
      </c>
      <c r="H800" s="33">
        <v>1.0</v>
      </c>
      <c r="I800" s="41">
        <v>0.0</v>
      </c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7"/>
      <c r="BN800" s="37"/>
      <c r="BO800" s="37"/>
      <c r="BP800" s="37"/>
      <c r="BQ800" s="14"/>
      <c r="BR800" s="14"/>
      <c r="BS800" s="14"/>
      <c r="BT800" s="14"/>
    </row>
    <row r="801">
      <c r="A801" s="15"/>
      <c r="B801" s="2"/>
      <c r="C801" s="43" t="s">
        <v>1100</v>
      </c>
      <c r="D801" s="17" t="s">
        <v>1093</v>
      </c>
      <c r="E801" s="18" t="s">
        <v>65</v>
      </c>
      <c r="F801" s="19">
        <f t="shared" si="5"/>
        <v>5</v>
      </c>
      <c r="G801" s="20">
        <f t="shared" si="4"/>
        <v>5</v>
      </c>
      <c r="H801" s="21"/>
      <c r="I801" s="22"/>
      <c r="J801" s="23"/>
      <c r="K801" s="23"/>
      <c r="L801" s="23"/>
      <c r="M801" s="23"/>
      <c r="N801" s="23"/>
      <c r="O801" s="23"/>
      <c r="P801" s="23"/>
      <c r="Q801" s="23"/>
      <c r="R801" s="40">
        <v>1.0</v>
      </c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40">
        <v>1.0</v>
      </c>
      <c r="AJ801" s="23"/>
      <c r="AK801" s="23"/>
      <c r="AL801" s="23"/>
      <c r="AM801" s="23"/>
      <c r="AN801" s="23"/>
      <c r="AO801" s="23"/>
      <c r="AP801" s="23"/>
      <c r="AQ801" s="40">
        <v>1.0</v>
      </c>
      <c r="AR801" s="23"/>
      <c r="AS801" s="23"/>
      <c r="AT801" s="23"/>
      <c r="AU801" s="23"/>
      <c r="AV801" s="40">
        <v>1.0</v>
      </c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40">
        <v>1.0</v>
      </c>
      <c r="BI801" s="23"/>
      <c r="BJ801" s="23"/>
      <c r="BK801" s="23"/>
      <c r="BL801" s="23"/>
      <c r="BM801" s="37"/>
      <c r="BN801" s="37"/>
      <c r="BO801" s="37"/>
      <c r="BP801" s="37"/>
      <c r="BQ801" s="14"/>
      <c r="BR801" s="14"/>
      <c r="BS801" s="58"/>
      <c r="BT801" s="58"/>
    </row>
    <row r="802">
      <c r="A802" s="15"/>
      <c r="B802" s="2" t="s">
        <v>72</v>
      </c>
      <c r="C802" s="16" t="s">
        <v>1101</v>
      </c>
      <c r="D802" s="17" t="s">
        <v>1093</v>
      </c>
      <c r="E802" s="18" t="s">
        <v>65</v>
      </c>
      <c r="F802" s="19">
        <f t="shared" si="5"/>
        <v>0</v>
      </c>
      <c r="G802" s="20">
        <f t="shared" si="4"/>
        <v>4</v>
      </c>
      <c r="H802" s="21">
        <v>4.0</v>
      </c>
      <c r="I802" s="22">
        <v>1.0</v>
      </c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14"/>
      <c r="BN802" s="14"/>
      <c r="BO802" s="14"/>
      <c r="BP802" s="14"/>
      <c r="BQ802" s="14"/>
      <c r="BR802" s="14"/>
      <c r="BS802" s="58"/>
      <c r="BT802" s="58"/>
    </row>
    <row r="803">
      <c r="A803" s="28"/>
      <c r="B803" s="27" t="s">
        <v>75</v>
      </c>
      <c r="C803" s="28" t="s">
        <v>1102</v>
      </c>
      <c r="D803" s="29" t="s">
        <v>1093</v>
      </c>
      <c r="E803" s="30" t="s">
        <v>71</v>
      </c>
      <c r="F803" s="31">
        <f t="shared" si="5"/>
        <v>0</v>
      </c>
      <c r="G803" s="32">
        <f t="shared" si="4"/>
        <v>1</v>
      </c>
      <c r="H803" s="33">
        <v>1.0</v>
      </c>
      <c r="I803" s="41">
        <v>0.0</v>
      </c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7"/>
      <c r="BN803" s="37"/>
      <c r="BO803" s="37"/>
      <c r="BP803" s="37"/>
      <c r="BQ803" s="14"/>
      <c r="BR803" s="14"/>
      <c r="BS803" s="14"/>
      <c r="BT803" s="14"/>
    </row>
    <row r="804">
      <c r="A804" s="15" t="s">
        <v>1103</v>
      </c>
      <c r="B804" s="2" t="s">
        <v>75</v>
      </c>
      <c r="C804" s="44" t="s">
        <v>1104</v>
      </c>
      <c r="D804" s="17" t="s">
        <v>1105</v>
      </c>
      <c r="E804" s="18" t="s">
        <v>65</v>
      </c>
      <c r="F804" s="19">
        <f t="shared" si="5"/>
        <v>44</v>
      </c>
      <c r="G804" s="45">
        <f t="shared" si="4"/>
        <v>1003</v>
      </c>
      <c r="H804" s="21">
        <v>959.0</v>
      </c>
      <c r="I804" s="22">
        <v>51.0</v>
      </c>
      <c r="J804" s="40">
        <v>1.0</v>
      </c>
      <c r="K804" s="40">
        <v>1.0</v>
      </c>
      <c r="L804" s="23"/>
      <c r="M804" s="40">
        <v>1.0</v>
      </c>
      <c r="N804" s="40">
        <v>1.0</v>
      </c>
      <c r="O804" s="40">
        <v>1.0</v>
      </c>
      <c r="P804" s="23"/>
      <c r="Q804" s="23"/>
      <c r="R804" s="40">
        <v>1.0</v>
      </c>
      <c r="S804" s="40">
        <v>1.0</v>
      </c>
      <c r="T804" s="40">
        <v>1.0</v>
      </c>
      <c r="U804" s="40">
        <v>1.0</v>
      </c>
      <c r="V804" s="40">
        <v>1.0</v>
      </c>
      <c r="W804" s="40">
        <v>1.0</v>
      </c>
      <c r="X804" s="23"/>
      <c r="Y804" s="40">
        <v>1.0</v>
      </c>
      <c r="Z804" s="40">
        <v>1.0</v>
      </c>
      <c r="AA804" s="40">
        <v>1.0</v>
      </c>
      <c r="AB804" s="40">
        <v>1.0</v>
      </c>
      <c r="AC804" s="40">
        <v>1.0</v>
      </c>
      <c r="AD804" s="40">
        <v>1.0</v>
      </c>
      <c r="AE804" s="40">
        <v>1.0</v>
      </c>
      <c r="AF804" s="40">
        <v>1.0</v>
      </c>
      <c r="AG804" s="40">
        <v>1.0</v>
      </c>
      <c r="AH804" s="40">
        <v>1.0</v>
      </c>
      <c r="AI804" s="40">
        <v>1.0</v>
      </c>
      <c r="AJ804" s="23"/>
      <c r="AK804" s="23"/>
      <c r="AL804" s="40">
        <v>1.0</v>
      </c>
      <c r="AM804" s="40">
        <v>1.0</v>
      </c>
      <c r="AN804" s="23"/>
      <c r="AO804" s="23"/>
      <c r="AP804" s="40">
        <v>1.0</v>
      </c>
      <c r="AQ804" s="40">
        <v>1.0</v>
      </c>
      <c r="AR804" s="40">
        <v>1.0</v>
      </c>
      <c r="AS804" s="40">
        <v>1.0</v>
      </c>
      <c r="AT804" s="40">
        <v>1.0</v>
      </c>
      <c r="AU804" s="40">
        <v>1.0</v>
      </c>
      <c r="AV804" s="40">
        <v>1.0</v>
      </c>
      <c r="AW804" s="40">
        <v>1.0</v>
      </c>
      <c r="AX804" s="40">
        <v>1.0</v>
      </c>
      <c r="AY804" s="40">
        <v>1.0</v>
      </c>
      <c r="AZ804" s="40">
        <v>1.0</v>
      </c>
      <c r="BA804" s="40">
        <v>1.0</v>
      </c>
      <c r="BB804" s="40">
        <v>1.0</v>
      </c>
      <c r="BC804" s="40">
        <v>1.0</v>
      </c>
      <c r="BD804" s="40">
        <v>1.0</v>
      </c>
      <c r="BE804" s="40">
        <v>1.0</v>
      </c>
      <c r="BF804" s="40">
        <v>1.0</v>
      </c>
      <c r="BG804" s="40">
        <v>1.0</v>
      </c>
      <c r="BH804" s="23"/>
      <c r="BI804" s="40">
        <v>1.0</v>
      </c>
      <c r="BJ804" s="40">
        <v>1.0</v>
      </c>
      <c r="BK804" s="23"/>
      <c r="BL804" s="23"/>
      <c r="BM804" s="14"/>
      <c r="BN804" s="14"/>
      <c r="BO804" s="14"/>
      <c r="BP804" s="14"/>
      <c r="BQ804" s="14"/>
      <c r="BR804" s="14"/>
      <c r="BS804" s="58"/>
      <c r="BT804" s="58"/>
    </row>
    <row r="805">
      <c r="A805" s="28" t="s">
        <v>1106</v>
      </c>
      <c r="B805" s="27" t="s">
        <v>75</v>
      </c>
      <c r="C805" s="28" t="s">
        <v>1107</v>
      </c>
      <c r="D805" s="29" t="s">
        <v>1105</v>
      </c>
      <c r="E805" s="30" t="s">
        <v>71</v>
      </c>
      <c r="F805" s="31">
        <f t="shared" si="5"/>
        <v>0</v>
      </c>
      <c r="G805" s="32">
        <f t="shared" si="4"/>
        <v>721</v>
      </c>
      <c r="H805" s="33">
        <v>721.0</v>
      </c>
      <c r="I805" s="41">
        <v>9.0</v>
      </c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14"/>
      <c r="BN805" s="14"/>
      <c r="BO805" s="14"/>
      <c r="BP805" s="14"/>
      <c r="BQ805" s="14"/>
      <c r="BR805" s="14"/>
      <c r="BS805" s="14"/>
      <c r="BT805" s="14"/>
    </row>
    <row r="806">
      <c r="A806" s="26" t="s">
        <v>1108</v>
      </c>
      <c r="B806" s="27" t="s">
        <v>72</v>
      </c>
      <c r="C806" s="28" t="s">
        <v>1109</v>
      </c>
      <c r="D806" s="29" t="s">
        <v>1105</v>
      </c>
      <c r="E806" s="30" t="s">
        <v>71</v>
      </c>
      <c r="F806" s="31">
        <f t="shared" si="5"/>
        <v>1</v>
      </c>
      <c r="G806" s="32">
        <f t="shared" si="4"/>
        <v>124</v>
      </c>
      <c r="H806" s="33">
        <v>123.0</v>
      </c>
      <c r="I806" s="34">
        <v>7.0</v>
      </c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5">
        <v>1.0</v>
      </c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14"/>
      <c r="BN806" s="14"/>
      <c r="BO806" s="14"/>
      <c r="BP806" s="14"/>
      <c r="BQ806" s="14"/>
      <c r="BR806" s="14"/>
      <c r="BS806" s="14"/>
      <c r="BT806" s="14"/>
    </row>
    <row r="807">
      <c r="A807" s="28"/>
      <c r="B807" s="27"/>
      <c r="C807" s="28" t="s">
        <v>1110</v>
      </c>
      <c r="D807" s="29" t="s">
        <v>1105</v>
      </c>
      <c r="E807" s="30" t="s">
        <v>71</v>
      </c>
      <c r="F807" s="31">
        <f t="shared" si="5"/>
        <v>0</v>
      </c>
      <c r="G807" s="32">
        <f t="shared" si="4"/>
        <v>30</v>
      </c>
      <c r="H807" s="33">
        <v>30.0</v>
      </c>
      <c r="I807" s="41">
        <v>0.0</v>
      </c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7"/>
      <c r="BN807" s="37"/>
      <c r="BO807" s="37"/>
      <c r="BP807" s="37"/>
      <c r="BQ807" s="14"/>
      <c r="BR807" s="14"/>
      <c r="BS807" s="14"/>
      <c r="BT807" s="14"/>
    </row>
    <row r="808">
      <c r="A808" s="26"/>
      <c r="B808" s="27"/>
      <c r="C808" s="28" t="s">
        <v>1111</v>
      </c>
      <c r="D808" s="29" t="s">
        <v>1105</v>
      </c>
      <c r="E808" s="30" t="s">
        <v>71</v>
      </c>
      <c r="F808" s="31">
        <f t="shared" si="5"/>
        <v>0</v>
      </c>
      <c r="G808" s="32">
        <f t="shared" si="4"/>
        <v>5</v>
      </c>
      <c r="H808" s="33">
        <v>5.0</v>
      </c>
      <c r="I808" s="34">
        <v>0.0</v>
      </c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25"/>
      <c r="BN808" s="25"/>
      <c r="BO808" s="25"/>
      <c r="BP808" s="25"/>
      <c r="BQ808" s="14"/>
      <c r="BR808" s="14"/>
      <c r="BS808" s="14"/>
      <c r="BT808" s="14"/>
    </row>
    <row r="809">
      <c r="A809" s="28"/>
      <c r="B809" s="27"/>
      <c r="C809" s="28" t="s">
        <v>1112</v>
      </c>
      <c r="D809" s="29" t="s">
        <v>1105</v>
      </c>
      <c r="E809" s="30" t="s">
        <v>71</v>
      </c>
      <c r="F809" s="31">
        <f t="shared" si="5"/>
        <v>0</v>
      </c>
      <c r="G809" s="32">
        <f t="shared" si="4"/>
        <v>2</v>
      </c>
      <c r="H809" s="33">
        <v>2.0</v>
      </c>
      <c r="I809" s="41">
        <v>0.0</v>
      </c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7"/>
      <c r="BN809" s="37"/>
      <c r="BO809" s="37"/>
      <c r="BP809" s="37"/>
      <c r="BQ809" s="14"/>
      <c r="BR809" s="14"/>
      <c r="BS809" s="14"/>
      <c r="BT809" s="14"/>
    </row>
    <row r="810">
      <c r="A810" s="15"/>
      <c r="B810" s="2"/>
      <c r="C810" s="16" t="s">
        <v>1113</v>
      </c>
      <c r="D810" s="17" t="s">
        <v>1105</v>
      </c>
      <c r="E810" s="18" t="s">
        <v>65</v>
      </c>
      <c r="F810" s="19">
        <f t="shared" si="5"/>
        <v>0</v>
      </c>
      <c r="G810" s="20">
        <f t="shared" si="4"/>
        <v>2</v>
      </c>
      <c r="H810" s="21">
        <v>2.0</v>
      </c>
      <c r="I810" s="22">
        <v>0.0</v>
      </c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37"/>
      <c r="BN810" s="37"/>
      <c r="BO810" s="37"/>
      <c r="BP810" s="37"/>
      <c r="BQ810" s="14"/>
      <c r="BR810" s="14"/>
      <c r="BS810" s="14"/>
      <c r="BT810" s="14"/>
    </row>
    <row r="811">
      <c r="A811" s="28"/>
      <c r="B811" s="27"/>
      <c r="C811" s="28" t="s">
        <v>1114</v>
      </c>
      <c r="D811" s="29" t="s">
        <v>1105</v>
      </c>
      <c r="E811" s="30" t="s">
        <v>71</v>
      </c>
      <c r="F811" s="31">
        <f t="shared" si="5"/>
        <v>0</v>
      </c>
      <c r="G811" s="32">
        <f t="shared" si="4"/>
        <v>1</v>
      </c>
      <c r="H811" s="33">
        <v>1.0</v>
      </c>
      <c r="I811" s="41">
        <v>0.0</v>
      </c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7"/>
      <c r="BN811" s="37"/>
      <c r="BO811" s="37"/>
      <c r="BP811" s="37"/>
      <c r="BQ811" s="14"/>
      <c r="BR811" s="14"/>
      <c r="BS811" s="14"/>
      <c r="BT811" s="14"/>
    </row>
    <row r="812">
      <c r="A812" s="15"/>
      <c r="B812" s="2"/>
      <c r="C812" s="16" t="s">
        <v>1115</v>
      </c>
      <c r="D812" s="17" t="s">
        <v>1105</v>
      </c>
      <c r="E812" s="18" t="s">
        <v>65</v>
      </c>
      <c r="F812" s="19">
        <f t="shared" si="5"/>
        <v>0</v>
      </c>
      <c r="G812" s="20">
        <f t="shared" si="4"/>
        <v>2</v>
      </c>
      <c r="H812" s="21">
        <v>2.0</v>
      </c>
      <c r="I812" s="22">
        <v>0.0</v>
      </c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37"/>
      <c r="BN812" s="37"/>
      <c r="BO812" s="37"/>
      <c r="BP812" s="37"/>
      <c r="BQ812" s="14"/>
      <c r="BR812" s="14"/>
      <c r="BS812" s="14"/>
      <c r="BT812" s="14"/>
    </row>
    <row r="813">
      <c r="A813" s="28"/>
      <c r="B813" s="27"/>
      <c r="C813" s="28" t="s">
        <v>1116</v>
      </c>
      <c r="D813" s="29" t="s">
        <v>1105</v>
      </c>
      <c r="E813" s="30" t="s">
        <v>71</v>
      </c>
      <c r="F813" s="31">
        <f t="shared" si="5"/>
        <v>0</v>
      </c>
      <c r="G813" s="32">
        <f t="shared" si="4"/>
        <v>1</v>
      </c>
      <c r="H813" s="33">
        <v>1.0</v>
      </c>
      <c r="I813" s="41">
        <v>0.0</v>
      </c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7"/>
      <c r="BN813" s="37"/>
      <c r="BO813" s="37"/>
      <c r="BP813" s="37"/>
      <c r="BQ813" s="14"/>
      <c r="BR813" s="14"/>
      <c r="BS813" s="14"/>
      <c r="BT813" s="14"/>
    </row>
    <row r="814">
      <c r="A814" s="15"/>
      <c r="B814" s="2"/>
      <c r="C814" s="16" t="s">
        <v>1117</v>
      </c>
      <c r="D814" s="17" t="s">
        <v>1105</v>
      </c>
      <c r="E814" s="18" t="s">
        <v>65</v>
      </c>
      <c r="F814" s="19">
        <f t="shared" si="5"/>
        <v>0</v>
      </c>
      <c r="G814" s="20">
        <f t="shared" si="4"/>
        <v>1</v>
      </c>
      <c r="H814" s="21">
        <v>1.0</v>
      </c>
      <c r="I814" s="22">
        <v>0.0</v>
      </c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37"/>
      <c r="BN814" s="37"/>
      <c r="BO814" s="37"/>
      <c r="BP814" s="37"/>
      <c r="BQ814" s="14"/>
      <c r="BR814" s="14"/>
      <c r="BS814" s="14"/>
      <c r="BT814" s="14"/>
    </row>
    <row r="815">
      <c r="A815" s="28" t="s">
        <v>1118</v>
      </c>
      <c r="B815" s="27" t="s">
        <v>102</v>
      </c>
      <c r="C815" s="28" t="s">
        <v>1119</v>
      </c>
      <c r="D815" s="29" t="s">
        <v>1120</v>
      </c>
      <c r="E815" s="30" t="s">
        <v>71</v>
      </c>
      <c r="F815" s="31">
        <f t="shared" si="5"/>
        <v>15</v>
      </c>
      <c r="G815" s="32">
        <f t="shared" si="4"/>
        <v>70</v>
      </c>
      <c r="H815" s="33">
        <v>55.0</v>
      </c>
      <c r="I815" s="41">
        <v>15.0</v>
      </c>
      <c r="J815" s="35">
        <v>1.0</v>
      </c>
      <c r="K815" s="36"/>
      <c r="L815" s="36"/>
      <c r="M815" s="36"/>
      <c r="N815" s="36"/>
      <c r="O815" s="36"/>
      <c r="P815" s="35">
        <v>1.0</v>
      </c>
      <c r="Q815" s="36"/>
      <c r="R815" s="36"/>
      <c r="S815" s="35">
        <v>1.0</v>
      </c>
      <c r="T815" s="36"/>
      <c r="U815" s="36"/>
      <c r="V815" s="36"/>
      <c r="W815" s="36"/>
      <c r="X815" s="36"/>
      <c r="Y815" s="36"/>
      <c r="Z815" s="36"/>
      <c r="AA815" s="35">
        <v>1.0</v>
      </c>
      <c r="AB815" s="36"/>
      <c r="AC815" s="36"/>
      <c r="AD815" s="36"/>
      <c r="AE815" s="36"/>
      <c r="AF815" s="36"/>
      <c r="AG815" s="35">
        <v>1.0</v>
      </c>
      <c r="AH815" s="36"/>
      <c r="AI815" s="36"/>
      <c r="AJ815" s="36"/>
      <c r="AK815" s="35">
        <v>1.0</v>
      </c>
      <c r="AL815" s="36"/>
      <c r="AM815" s="36"/>
      <c r="AN815" s="35">
        <v>1.0</v>
      </c>
      <c r="AO815" s="35">
        <v>1.0</v>
      </c>
      <c r="AP815" s="36"/>
      <c r="AQ815" s="36"/>
      <c r="AR815" s="36"/>
      <c r="AS815" s="36"/>
      <c r="AT815" s="35">
        <v>1.0</v>
      </c>
      <c r="AU815" s="35">
        <v>1.0</v>
      </c>
      <c r="AV815" s="36"/>
      <c r="AW815" s="36"/>
      <c r="AX815" s="35">
        <v>1.0</v>
      </c>
      <c r="AY815" s="36"/>
      <c r="AZ815" s="36"/>
      <c r="BA815" s="36"/>
      <c r="BB815" s="36"/>
      <c r="BC815" s="36"/>
      <c r="BD815" s="36"/>
      <c r="BE815" s="36"/>
      <c r="BF815" s="35">
        <v>1.0</v>
      </c>
      <c r="BG815" s="36"/>
      <c r="BH815" s="35">
        <v>1.0</v>
      </c>
      <c r="BI815" s="36"/>
      <c r="BJ815" s="35">
        <v>2.0</v>
      </c>
      <c r="BK815" s="62"/>
      <c r="BL815" s="36"/>
      <c r="BM815" s="14"/>
      <c r="BN815" s="14"/>
      <c r="BO815" s="14"/>
      <c r="BP815" s="14"/>
      <c r="BQ815" s="14"/>
      <c r="BR815" s="14"/>
      <c r="BS815" s="14"/>
      <c r="BT815" s="14"/>
    </row>
    <row r="816">
      <c r="A816" s="26" t="s">
        <v>1121</v>
      </c>
      <c r="B816" s="27" t="s">
        <v>102</v>
      </c>
      <c r="C816" s="28" t="s">
        <v>1122</v>
      </c>
      <c r="D816" s="29" t="s">
        <v>1120</v>
      </c>
      <c r="E816" s="30" t="s">
        <v>71</v>
      </c>
      <c r="F816" s="31">
        <f t="shared" si="5"/>
        <v>0</v>
      </c>
      <c r="G816" s="32">
        <f t="shared" si="4"/>
        <v>10</v>
      </c>
      <c r="H816" s="33">
        <v>10.0</v>
      </c>
      <c r="I816" s="34">
        <v>1.0</v>
      </c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14"/>
      <c r="BN816" s="14"/>
      <c r="BO816" s="14"/>
      <c r="BP816" s="14"/>
      <c r="BQ816" s="14"/>
      <c r="BR816" s="14"/>
      <c r="BS816" s="14"/>
      <c r="BT816" s="14"/>
    </row>
    <row r="817">
      <c r="A817" s="16"/>
      <c r="B817" s="2"/>
      <c r="C817" s="16" t="s">
        <v>1123</v>
      </c>
      <c r="D817" s="17" t="s">
        <v>1120</v>
      </c>
      <c r="E817" s="18" t="s">
        <v>65</v>
      </c>
      <c r="F817" s="19">
        <f t="shared" si="5"/>
        <v>0</v>
      </c>
      <c r="G817" s="20">
        <f t="shared" si="4"/>
        <v>1</v>
      </c>
      <c r="H817" s="21">
        <v>1.0</v>
      </c>
      <c r="I817" s="22">
        <v>0.0</v>
      </c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5"/>
      <c r="BN817" s="25"/>
      <c r="BO817" s="25"/>
      <c r="BP817" s="25"/>
      <c r="BQ817" s="14"/>
      <c r="BR817" s="14"/>
      <c r="BS817" s="14"/>
      <c r="BT817" s="14"/>
    </row>
    <row r="818">
      <c r="A818" s="15"/>
      <c r="B818" s="2"/>
      <c r="C818" s="16" t="s">
        <v>1124</v>
      </c>
      <c r="D818" s="17" t="s">
        <v>1120</v>
      </c>
      <c r="E818" s="18" t="s">
        <v>65</v>
      </c>
      <c r="F818" s="19">
        <f t="shared" si="5"/>
        <v>0</v>
      </c>
      <c r="G818" s="20">
        <f t="shared" si="4"/>
        <v>1</v>
      </c>
      <c r="H818" s="21">
        <v>1.0</v>
      </c>
      <c r="I818" s="22">
        <v>0.0</v>
      </c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37"/>
      <c r="BN818" s="37"/>
      <c r="BO818" s="37"/>
      <c r="BP818" s="37"/>
      <c r="BQ818" s="14"/>
      <c r="BR818" s="14"/>
      <c r="BS818" s="14"/>
      <c r="BT818" s="14"/>
    </row>
    <row r="819">
      <c r="A819" s="16"/>
      <c r="B819" s="2"/>
      <c r="C819" s="16" t="s">
        <v>1125</v>
      </c>
      <c r="D819" s="17" t="s">
        <v>1120</v>
      </c>
      <c r="E819" s="18" t="s">
        <v>65</v>
      </c>
      <c r="F819" s="19">
        <f t="shared" si="5"/>
        <v>0</v>
      </c>
      <c r="G819" s="20">
        <f t="shared" si="4"/>
        <v>1</v>
      </c>
      <c r="H819" s="21">
        <v>1.0</v>
      </c>
      <c r="I819" s="22">
        <v>0.0</v>
      </c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5"/>
      <c r="BN819" s="25"/>
      <c r="BO819" s="25"/>
      <c r="BP819" s="25"/>
      <c r="BQ819" s="14"/>
      <c r="BR819" s="14"/>
      <c r="BS819" s="14"/>
      <c r="BT819" s="14"/>
    </row>
    <row r="820">
      <c r="A820" s="26" t="s">
        <v>1126</v>
      </c>
      <c r="B820" s="27" t="s">
        <v>102</v>
      </c>
      <c r="C820" s="28" t="s">
        <v>1127</v>
      </c>
      <c r="D820" s="29" t="s">
        <v>1128</v>
      </c>
      <c r="E820" s="30" t="s">
        <v>71</v>
      </c>
      <c r="F820" s="31">
        <f t="shared" si="5"/>
        <v>1</v>
      </c>
      <c r="G820" s="32">
        <f t="shared" si="4"/>
        <v>40</v>
      </c>
      <c r="H820" s="33">
        <v>39.0</v>
      </c>
      <c r="I820" s="34">
        <v>0.0</v>
      </c>
      <c r="J820" s="36"/>
      <c r="K820" s="36"/>
      <c r="L820" s="36"/>
      <c r="M820" s="36"/>
      <c r="N820" s="36"/>
      <c r="O820" s="35">
        <v>1.0</v>
      </c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25"/>
      <c r="BN820" s="25"/>
      <c r="BO820" s="25"/>
      <c r="BP820" s="25"/>
      <c r="BQ820" s="14"/>
      <c r="BR820" s="14"/>
      <c r="BS820" s="14"/>
      <c r="BT820" s="14"/>
    </row>
    <row r="821">
      <c r="A821" s="26"/>
      <c r="B821" s="27"/>
      <c r="C821" s="42" t="s">
        <v>1129</v>
      </c>
      <c r="D821" s="29" t="s">
        <v>1128</v>
      </c>
      <c r="E821" s="30" t="s">
        <v>71</v>
      </c>
      <c r="F821" s="31">
        <f t="shared" si="5"/>
        <v>1</v>
      </c>
      <c r="G821" s="32">
        <f t="shared" si="4"/>
        <v>1</v>
      </c>
      <c r="H821" s="33"/>
      <c r="I821" s="34"/>
      <c r="J821" s="36"/>
      <c r="K821" s="36"/>
      <c r="L821" s="36"/>
      <c r="M821" s="36"/>
      <c r="N821" s="36"/>
      <c r="O821" s="35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5">
        <v>1.0</v>
      </c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25"/>
      <c r="BN821" s="25"/>
      <c r="BO821" s="25"/>
      <c r="BP821" s="25"/>
      <c r="BQ821" s="14"/>
      <c r="BR821" s="14"/>
      <c r="BS821" s="14"/>
      <c r="BT821" s="14"/>
    </row>
    <row r="822">
      <c r="A822" s="15"/>
      <c r="B822" s="2"/>
      <c r="C822" s="16" t="s">
        <v>1130</v>
      </c>
      <c r="D822" s="17" t="s">
        <v>1128</v>
      </c>
      <c r="E822" s="18" t="s">
        <v>65</v>
      </c>
      <c r="F822" s="19">
        <f t="shared" si="5"/>
        <v>0</v>
      </c>
      <c r="G822" s="20">
        <f t="shared" si="4"/>
        <v>25</v>
      </c>
      <c r="H822" s="21">
        <v>25.0</v>
      </c>
      <c r="I822" s="22">
        <v>1.0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14"/>
      <c r="BN822" s="14"/>
      <c r="BO822" s="14"/>
      <c r="BP822" s="14"/>
      <c r="BQ822" s="14"/>
      <c r="BR822" s="14"/>
      <c r="BS822" s="58"/>
      <c r="BT822" s="58"/>
    </row>
    <row r="823">
      <c r="A823" s="15"/>
      <c r="B823" s="2"/>
      <c r="C823" s="16" t="s">
        <v>1131</v>
      </c>
      <c r="D823" s="17" t="s">
        <v>1128</v>
      </c>
      <c r="E823" s="18" t="s">
        <v>65</v>
      </c>
      <c r="F823" s="19">
        <f t="shared" si="5"/>
        <v>0</v>
      </c>
      <c r="G823" s="20">
        <f t="shared" si="4"/>
        <v>3</v>
      </c>
      <c r="H823" s="21">
        <v>3.0</v>
      </c>
      <c r="I823" s="22">
        <v>1.0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14"/>
      <c r="BN823" s="14"/>
      <c r="BO823" s="14"/>
      <c r="BP823" s="14"/>
      <c r="BQ823" s="14"/>
      <c r="BR823" s="14"/>
      <c r="BS823" s="58"/>
      <c r="BT823" s="58"/>
    </row>
    <row r="824">
      <c r="A824" s="15"/>
      <c r="B824" s="2" t="s">
        <v>62</v>
      </c>
      <c r="C824" s="16" t="s">
        <v>1132</v>
      </c>
      <c r="D824" s="17" t="s">
        <v>1128</v>
      </c>
      <c r="E824" s="18" t="s">
        <v>65</v>
      </c>
      <c r="F824" s="19">
        <f t="shared" si="5"/>
        <v>4</v>
      </c>
      <c r="G824" s="20">
        <f t="shared" si="4"/>
        <v>27</v>
      </c>
      <c r="H824" s="21">
        <v>23.0</v>
      </c>
      <c r="I824" s="22">
        <v>4.0</v>
      </c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40">
        <v>1.0</v>
      </c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40">
        <v>1.0</v>
      </c>
      <c r="AY824" s="23"/>
      <c r="AZ824" s="40">
        <v>1.0</v>
      </c>
      <c r="BA824" s="23"/>
      <c r="BB824" s="40">
        <v>1.0</v>
      </c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14"/>
      <c r="BN824" s="14"/>
      <c r="BO824" s="14"/>
      <c r="BP824" s="14"/>
      <c r="BQ824" s="14"/>
      <c r="BR824" s="14"/>
      <c r="BS824" s="58"/>
      <c r="BT824" s="58"/>
    </row>
    <row r="825">
      <c r="A825" s="28"/>
      <c r="B825" s="27" t="s">
        <v>102</v>
      </c>
      <c r="C825" s="28" t="s">
        <v>1133</v>
      </c>
      <c r="D825" s="29" t="s">
        <v>1128</v>
      </c>
      <c r="E825" s="30" t="s">
        <v>71</v>
      </c>
      <c r="F825" s="31">
        <f t="shared" si="5"/>
        <v>0</v>
      </c>
      <c r="G825" s="32">
        <f t="shared" si="4"/>
        <v>1</v>
      </c>
      <c r="H825" s="33">
        <v>1.0</v>
      </c>
      <c r="I825" s="41">
        <v>0.0</v>
      </c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25"/>
      <c r="BN825" s="25"/>
      <c r="BO825" s="25"/>
      <c r="BP825" s="25"/>
      <c r="BQ825" s="14"/>
      <c r="BR825" s="14"/>
      <c r="BS825" s="14"/>
      <c r="BT825" s="14"/>
    </row>
    <row r="826">
      <c r="A826" s="28" t="s">
        <v>1134</v>
      </c>
      <c r="B826" s="27"/>
      <c r="C826" s="28" t="s">
        <v>1135</v>
      </c>
      <c r="D826" s="29" t="s">
        <v>1128</v>
      </c>
      <c r="E826" s="30" t="s">
        <v>71</v>
      </c>
      <c r="F826" s="31">
        <f t="shared" si="5"/>
        <v>0</v>
      </c>
      <c r="G826" s="32">
        <f t="shared" si="4"/>
        <v>1</v>
      </c>
      <c r="H826" s="33">
        <v>1.0</v>
      </c>
      <c r="I826" s="41">
        <v>1.0</v>
      </c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14"/>
      <c r="BN826" s="14"/>
      <c r="BO826" s="14"/>
      <c r="BP826" s="14"/>
      <c r="BQ826" s="14"/>
      <c r="BR826" s="14"/>
      <c r="BS826" s="14"/>
      <c r="BT826" s="14"/>
    </row>
    <row r="827">
      <c r="A827" s="28" t="s">
        <v>1136</v>
      </c>
      <c r="B827" s="27" t="s">
        <v>72</v>
      </c>
      <c r="C827" s="28" t="s">
        <v>1137</v>
      </c>
      <c r="D827" s="29" t="s">
        <v>1138</v>
      </c>
      <c r="E827" s="30" t="s">
        <v>71</v>
      </c>
      <c r="F827" s="31">
        <f t="shared" si="5"/>
        <v>52</v>
      </c>
      <c r="G827" s="32">
        <f t="shared" si="4"/>
        <v>706</v>
      </c>
      <c r="H827" s="33">
        <v>654.0</v>
      </c>
      <c r="I827" s="41">
        <v>40.0</v>
      </c>
      <c r="J827" s="35">
        <v>1.0</v>
      </c>
      <c r="K827" s="35">
        <v>1.0</v>
      </c>
      <c r="L827" s="35">
        <v>1.0</v>
      </c>
      <c r="M827" s="35">
        <v>1.0</v>
      </c>
      <c r="N827" s="35">
        <v>1.0</v>
      </c>
      <c r="O827" s="35">
        <v>1.0</v>
      </c>
      <c r="P827" s="35">
        <v>1.0</v>
      </c>
      <c r="Q827" s="36"/>
      <c r="R827" s="35">
        <v>1.0</v>
      </c>
      <c r="S827" s="35">
        <v>1.0</v>
      </c>
      <c r="T827" s="35">
        <v>1.0</v>
      </c>
      <c r="U827" s="35">
        <v>1.0</v>
      </c>
      <c r="V827" s="35">
        <v>1.0</v>
      </c>
      <c r="W827" s="35">
        <v>1.0</v>
      </c>
      <c r="X827" s="35">
        <v>1.0</v>
      </c>
      <c r="Y827" s="35">
        <v>1.0</v>
      </c>
      <c r="Z827" s="35">
        <v>1.0</v>
      </c>
      <c r="AA827" s="35">
        <v>1.0</v>
      </c>
      <c r="AB827" s="35">
        <v>1.0</v>
      </c>
      <c r="AC827" s="35">
        <v>1.0</v>
      </c>
      <c r="AD827" s="35">
        <v>1.0</v>
      </c>
      <c r="AE827" s="35">
        <v>1.0</v>
      </c>
      <c r="AF827" s="35">
        <v>1.0</v>
      </c>
      <c r="AG827" s="35">
        <v>1.0</v>
      </c>
      <c r="AH827" s="35">
        <v>1.0</v>
      </c>
      <c r="AI827" s="35">
        <v>1.0</v>
      </c>
      <c r="AJ827" s="35">
        <v>1.0</v>
      </c>
      <c r="AK827" s="35">
        <v>1.0</v>
      </c>
      <c r="AL827" s="35">
        <v>1.0</v>
      </c>
      <c r="AM827" s="35">
        <v>1.0</v>
      </c>
      <c r="AN827" s="35">
        <v>1.0</v>
      </c>
      <c r="AO827" s="35">
        <v>1.0</v>
      </c>
      <c r="AP827" s="35">
        <v>1.0</v>
      </c>
      <c r="AQ827" s="35">
        <v>1.0</v>
      </c>
      <c r="AR827" s="35">
        <v>1.0</v>
      </c>
      <c r="AS827" s="35">
        <v>1.0</v>
      </c>
      <c r="AT827" s="35">
        <v>1.0</v>
      </c>
      <c r="AU827" s="35">
        <v>1.0</v>
      </c>
      <c r="AV827" s="35">
        <v>1.0</v>
      </c>
      <c r="AW827" s="35">
        <v>1.0</v>
      </c>
      <c r="AX827" s="35">
        <v>1.0</v>
      </c>
      <c r="AY827" s="35">
        <v>1.0</v>
      </c>
      <c r="AZ827" s="35">
        <v>1.0</v>
      </c>
      <c r="BA827" s="84">
        <v>1.0</v>
      </c>
      <c r="BB827" s="35">
        <v>1.0</v>
      </c>
      <c r="BC827" s="35">
        <v>1.0</v>
      </c>
      <c r="BD827" s="35">
        <v>1.0</v>
      </c>
      <c r="BE827" s="35">
        <v>1.0</v>
      </c>
      <c r="BF827" s="35">
        <v>1.0</v>
      </c>
      <c r="BG827" s="35">
        <v>1.0</v>
      </c>
      <c r="BH827" s="35">
        <v>1.0</v>
      </c>
      <c r="BI827" s="35">
        <v>1.0</v>
      </c>
      <c r="BJ827" s="35">
        <v>1.0</v>
      </c>
      <c r="BK827" s="36"/>
      <c r="BL827" s="36"/>
      <c r="BM827" s="14"/>
      <c r="BN827" s="14"/>
      <c r="BO827" s="14"/>
      <c r="BP827" s="14"/>
      <c r="BQ827" s="14"/>
      <c r="BR827" s="14"/>
      <c r="BS827" s="14"/>
      <c r="BT827" s="14"/>
    </row>
    <row r="828">
      <c r="A828" s="26"/>
      <c r="B828" s="27"/>
      <c r="C828" s="28" t="s">
        <v>1139</v>
      </c>
      <c r="D828" s="29" t="s">
        <v>1138</v>
      </c>
      <c r="E828" s="30" t="s">
        <v>71</v>
      </c>
      <c r="F828" s="31">
        <f t="shared" si="5"/>
        <v>1</v>
      </c>
      <c r="G828" s="32">
        <f t="shared" si="4"/>
        <v>17</v>
      </c>
      <c r="H828" s="33">
        <v>16.0</v>
      </c>
      <c r="I828" s="34">
        <v>3.0</v>
      </c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5">
        <v>1.0</v>
      </c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14"/>
      <c r="BN828" s="14"/>
      <c r="BO828" s="14"/>
      <c r="BP828" s="14"/>
      <c r="BQ828" s="14"/>
      <c r="BR828" s="14"/>
      <c r="BS828" s="14"/>
      <c r="BT828" s="14"/>
    </row>
    <row r="829">
      <c r="A829" s="28"/>
      <c r="B829" s="27"/>
      <c r="C829" s="28" t="s">
        <v>1140</v>
      </c>
      <c r="D829" s="29" t="s">
        <v>1138</v>
      </c>
      <c r="E829" s="30" t="s">
        <v>71</v>
      </c>
      <c r="F829" s="31">
        <f t="shared" si="5"/>
        <v>0</v>
      </c>
      <c r="G829" s="32">
        <f t="shared" si="4"/>
        <v>5</v>
      </c>
      <c r="H829" s="33">
        <v>5.0</v>
      </c>
      <c r="I829" s="41">
        <v>0.0</v>
      </c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7"/>
      <c r="BN829" s="37"/>
      <c r="BO829" s="37"/>
      <c r="BP829" s="37"/>
      <c r="BQ829" s="14"/>
      <c r="BR829" s="14"/>
      <c r="BS829" s="14"/>
      <c r="BT829" s="14"/>
    </row>
    <row r="830">
      <c r="A830" s="15"/>
      <c r="B830" s="2"/>
      <c r="C830" s="16" t="s">
        <v>1141</v>
      </c>
      <c r="D830" s="17" t="s">
        <v>1142</v>
      </c>
      <c r="E830" s="18" t="s">
        <v>65</v>
      </c>
      <c r="F830" s="19">
        <f t="shared" si="5"/>
        <v>0</v>
      </c>
      <c r="G830" s="20">
        <f t="shared" si="4"/>
        <v>1</v>
      </c>
      <c r="H830" s="21">
        <v>1.0</v>
      </c>
      <c r="I830" s="22">
        <v>0.0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37"/>
      <c r="BN830" s="37"/>
      <c r="BO830" s="37"/>
      <c r="BP830" s="37"/>
      <c r="BQ830" s="14"/>
      <c r="BR830" s="14"/>
      <c r="BS830" s="14"/>
      <c r="BT830" s="14"/>
    </row>
    <row r="831">
      <c r="A831" s="28" t="s">
        <v>1143</v>
      </c>
      <c r="B831" s="27" t="s">
        <v>72</v>
      </c>
      <c r="C831" s="28" t="s">
        <v>1144</v>
      </c>
      <c r="D831" s="29" t="s">
        <v>1142</v>
      </c>
      <c r="E831" s="30" t="s">
        <v>71</v>
      </c>
      <c r="F831" s="31">
        <f t="shared" si="5"/>
        <v>0</v>
      </c>
      <c r="G831" s="32">
        <f t="shared" si="4"/>
        <v>602</v>
      </c>
      <c r="H831" s="33">
        <v>602.0</v>
      </c>
      <c r="I831" s="41">
        <v>0.0</v>
      </c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7"/>
      <c r="BN831" s="37"/>
      <c r="BO831" s="37"/>
      <c r="BP831" s="37"/>
      <c r="BQ831" s="14"/>
      <c r="BR831" s="14"/>
      <c r="BS831" s="14"/>
      <c r="BT831" s="14"/>
    </row>
    <row r="832">
      <c r="A832" s="15"/>
      <c r="B832" s="2"/>
      <c r="C832" s="16" t="s">
        <v>1145</v>
      </c>
      <c r="D832" s="17" t="s">
        <v>1142</v>
      </c>
      <c r="E832" s="18" t="s">
        <v>65</v>
      </c>
      <c r="F832" s="19">
        <f t="shared" si="5"/>
        <v>0</v>
      </c>
      <c r="G832" s="20">
        <f t="shared" si="4"/>
        <v>4</v>
      </c>
      <c r="H832" s="21">
        <v>4.0</v>
      </c>
      <c r="I832" s="22">
        <v>0.0</v>
      </c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37"/>
      <c r="BN832" s="37"/>
      <c r="BO832" s="37"/>
      <c r="BP832" s="37"/>
      <c r="BQ832" s="14"/>
      <c r="BR832" s="14"/>
      <c r="BS832" s="14"/>
      <c r="BT832" s="14"/>
    </row>
    <row r="833">
      <c r="A833" s="28"/>
      <c r="B833" s="27"/>
      <c r="C833" s="28" t="s">
        <v>1146</v>
      </c>
      <c r="D833" s="29" t="s">
        <v>1142</v>
      </c>
      <c r="E833" s="30" t="s">
        <v>71</v>
      </c>
      <c r="F833" s="31">
        <f t="shared" si="5"/>
        <v>0</v>
      </c>
      <c r="G833" s="32">
        <f t="shared" si="4"/>
        <v>1</v>
      </c>
      <c r="H833" s="33">
        <v>1.0</v>
      </c>
      <c r="I833" s="41">
        <v>0.0</v>
      </c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7"/>
      <c r="BN833" s="37"/>
      <c r="BO833" s="37"/>
      <c r="BP833" s="37"/>
      <c r="BQ833" s="14"/>
      <c r="BR833" s="14"/>
      <c r="BS833" s="14"/>
      <c r="BT833" s="14"/>
    </row>
    <row r="834">
      <c r="A834" s="26"/>
      <c r="B834" s="27"/>
      <c r="C834" s="28" t="s">
        <v>1147</v>
      </c>
      <c r="D834" s="29" t="s">
        <v>1142</v>
      </c>
      <c r="E834" s="30" t="s">
        <v>71</v>
      </c>
      <c r="F834" s="31">
        <f t="shared" si="5"/>
        <v>0</v>
      </c>
      <c r="G834" s="32">
        <f t="shared" si="4"/>
        <v>1</v>
      </c>
      <c r="H834" s="33">
        <v>1.0</v>
      </c>
      <c r="I834" s="34">
        <v>0.0</v>
      </c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25"/>
      <c r="BN834" s="25"/>
      <c r="BO834" s="25"/>
      <c r="BP834" s="25"/>
      <c r="BQ834" s="14"/>
      <c r="BR834" s="14"/>
      <c r="BS834" s="14"/>
      <c r="BT834" s="14"/>
    </row>
    <row r="835">
      <c r="A835" s="28"/>
      <c r="B835" s="27"/>
      <c r="C835" s="28" t="s">
        <v>1148</v>
      </c>
      <c r="D835" s="29" t="s">
        <v>1142</v>
      </c>
      <c r="E835" s="85" t="s">
        <v>262</v>
      </c>
      <c r="F835" s="31">
        <v>0.0</v>
      </c>
      <c r="G835" s="32">
        <f t="shared" si="4"/>
        <v>0</v>
      </c>
      <c r="H835" s="33">
        <v>0.0</v>
      </c>
      <c r="I835" s="41">
        <v>0.0</v>
      </c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7"/>
      <c r="BN835" s="37"/>
      <c r="BO835" s="37"/>
      <c r="BP835" s="37"/>
      <c r="BQ835" s="14"/>
      <c r="BR835" s="14"/>
      <c r="BS835" s="14"/>
      <c r="BT835" s="14"/>
    </row>
    <row r="836">
      <c r="A836" s="28" t="s">
        <v>1149</v>
      </c>
      <c r="B836" s="27" t="s">
        <v>102</v>
      </c>
      <c r="C836" s="28" t="s">
        <v>1150</v>
      </c>
      <c r="D836" s="29" t="s">
        <v>1151</v>
      </c>
      <c r="E836" s="30" t="s">
        <v>71</v>
      </c>
      <c r="F836" s="31">
        <f t="shared" ref="F836:F1305" si="6">SUM(J836:BL836)</f>
        <v>0</v>
      </c>
      <c r="G836" s="32">
        <f t="shared" si="4"/>
        <v>138</v>
      </c>
      <c r="H836" s="33">
        <v>138.0</v>
      </c>
      <c r="I836" s="41">
        <v>6.0</v>
      </c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14"/>
      <c r="BN836" s="14"/>
      <c r="BO836" s="14"/>
      <c r="BP836" s="14"/>
      <c r="BQ836" s="14"/>
      <c r="BR836" s="14"/>
      <c r="BS836" s="14"/>
      <c r="BT836" s="14"/>
    </row>
    <row r="837">
      <c r="A837" s="26"/>
      <c r="B837" s="27" t="s">
        <v>72</v>
      </c>
      <c r="C837" s="28" t="s">
        <v>1152</v>
      </c>
      <c r="D837" s="29" t="s">
        <v>1151</v>
      </c>
      <c r="E837" s="30" t="s">
        <v>71</v>
      </c>
      <c r="F837" s="31">
        <f t="shared" si="6"/>
        <v>0</v>
      </c>
      <c r="G837" s="32">
        <f t="shared" si="4"/>
        <v>5</v>
      </c>
      <c r="H837" s="33">
        <v>5.0</v>
      </c>
      <c r="I837" s="34">
        <v>0.0</v>
      </c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25"/>
      <c r="BN837" s="25"/>
      <c r="BO837" s="25"/>
      <c r="BP837" s="25"/>
      <c r="BQ837" s="14"/>
      <c r="BR837" s="14"/>
      <c r="BS837" s="14"/>
      <c r="BT837" s="14"/>
    </row>
    <row r="838">
      <c r="A838" s="28"/>
      <c r="B838" s="27"/>
      <c r="C838" s="28" t="s">
        <v>1153</v>
      </c>
      <c r="D838" s="29" t="s">
        <v>1151</v>
      </c>
      <c r="E838" s="30" t="s">
        <v>71</v>
      </c>
      <c r="F838" s="31">
        <f t="shared" si="6"/>
        <v>0</v>
      </c>
      <c r="G838" s="32">
        <f t="shared" si="4"/>
        <v>3</v>
      </c>
      <c r="H838" s="33">
        <v>3.0</v>
      </c>
      <c r="I838" s="41">
        <v>0.0</v>
      </c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7"/>
      <c r="BN838" s="37"/>
      <c r="BO838" s="37"/>
      <c r="BP838" s="37"/>
      <c r="BQ838" s="14"/>
      <c r="BR838" s="14"/>
      <c r="BS838" s="14"/>
      <c r="BT838" s="14"/>
    </row>
    <row r="839">
      <c r="A839" s="15"/>
      <c r="B839" s="2"/>
      <c r="C839" s="16" t="s">
        <v>1154</v>
      </c>
      <c r="D839" s="17" t="s">
        <v>1151</v>
      </c>
      <c r="E839" s="18" t="s">
        <v>65</v>
      </c>
      <c r="F839" s="19">
        <f t="shared" si="6"/>
        <v>0</v>
      </c>
      <c r="G839" s="20">
        <f t="shared" si="4"/>
        <v>1</v>
      </c>
      <c r="H839" s="21">
        <v>1.0</v>
      </c>
      <c r="I839" s="22">
        <v>0.0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37"/>
      <c r="BN839" s="37"/>
      <c r="BO839" s="37"/>
      <c r="BP839" s="37"/>
      <c r="BQ839" s="14"/>
      <c r="BR839" s="14"/>
      <c r="BS839" s="14"/>
      <c r="BT839" s="14"/>
    </row>
    <row r="840">
      <c r="A840" s="16"/>
      <c r="B840" s="2"/>
      <c r="C840" s="16" t="s">
        <v>1155</v>
      </c>
      <c r="D840" s="17" t="s">
        <v>1151</v>
      </c>
      <c r="E840" s="18" t="s">
        <v>65</v>
      </c>
      <c r="F840" s="19">
        <f t="shared" si="6"/>
        <v>0</v>
      </c>
      <c r="G840" s="20">
        <f t="shared" si="4"/>
        <v>1</v>
      </c>
      <c r="H840" s="21">
        <v>1.0</v>
      </c>
      <c r="I840" s="22">
        <v>0.0</v>
      </c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5"/>
      <c r="BN840" s="25"/>
      <c r="BO840" s="25"/>
      <c r="BP840" s="25"/>
      <c r="BQ840" s="14"/>
      <c r="BR840" s="14"/>
      <c r="BS840" s="14"/>
      <c r="BT840" s="14"/>
    </row>
    <row r="841">
      <c r="A841" s="28"/>
      <c r="B841" s="27"/>
      <c r="C841" s="28" t="s">
        <v>1156</v>
      </c>
      <c r="D841" s="29" t="s">
        <v>1151</v>
      </c>
      <c r="E841" s="30" t="s">
        <v>71</v>
      </c>
      <c r="F841" s="31">
        <f t="shared" si="6"/>
        <v>2</v>
      </c>
      <c r="G841" s="32">
        <f t="shared" si="4"/>
        <v>9</v>
      </c>
      <c r="H841" s="33">
        <v>7.0</v>
      </c>
      <c r="I841" s="34">
        <v>0.0</v>
      </c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5">
        <v>1.0</v>
      </c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5">
        <v>1.0</v>
      </c>
      <c r="BJ841" s="36"/>
      <c r="BK841" s="36"/>
      <c r="BL841" s="36"/>
      <c r="BM841" s="25"/>
      <c r="BN841" s="25"/>
      <c r="BO841" s="25"/>
      <c r="BP841" s="25"/>
      <c r="BQ841" s="14"/>
      <c r="BR841" s="14"/>
      <c r="BS841" s="14"/>
      <c r="BT841" s="14"/>
    </row>
    <row r="842">
      <c r="A842" s="28" t="s">
        <v>108</v>
      </c>
      <c r="B842" s="27"/>
      <c r="C842" s="28" t="s">
        <v>1157</v>
      </c>
      <c r="D842" s="29" t="s">
        <v>1151</v>
      </c>
      <c r="E842" s="30" t="s">
        <v>71</v>
      </c>
      <c r="F842" s="31">
        <f t="shared" si="6"/>
        <v>0</v>
      </c>
      <c r="G842" s="32">
        <f t="shared" si="4"/>
        <v>1</v>
      </c>
      <c r="H842" s="33">
        <v>1.0</v>
      </c>
      <c r="I842" s="41">
        <v>0.0</v>
      </c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7"/>
      <c r="BN842" s="37"/>
      <c r="BO842" s="37"/>
      <c r="BP842" s="37"/>
      <c r="BQ842" s="14"/>
      <c r="BR842" s="14"/>
      <c r="BS842" s="14"/>
      <c r="BT842" s="14"/>
    </row>
    <row r="843">
      <c r="A843" s="28"/>
      <c r="B843" s="27" t="s">
        <v>102</v>
      </c>
      <c r="C843" s="28" t="s">
        <v>1158</v>
      </c>
      <c r="D843" s="29" t="s">
        <v>1151</v>
      </c>
      <c r="E843" s="30" t="s">
        <v>71</v>
      </c>
      <c r="F843" s="31">
        <f t="shared" si="6"/>
        <v>0</v>
      </c>
      <c r="G843" s="32">
        <f t="shared" si="4"/>
        <v>4</v>
      </c>
      <c r="H843" s="33">
        <v>4.0</v>
      </c>
      <c r="I843" s="34">
        <v>1.0</v>
      </c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14"/>
      <c r="BN843" s="14"/>
      <c r="BO843" s="14"/>
      <c r="BP843" s="14"/>
      <c r="BQ843" s="14"/>
      <c r="BR843" s="14"/>
      <c r="BS843" s="14"/>
      <c r="BT843" s="14"/>
    </row>
    <row r="844">
      <c r="A844" s="28"/>
      <c r="B844" s="27"/>
      <c r="C844" s="42" t="s">
        <v>1159</v>
      </c>
      <c r="D844" s="29" t="s">
        <v>1151</v>
      </c>
      <c r="E844" s="30" t="s">
        <v>71</v>
      </c>
      <c r="F844" s="31">
        <f t="shared" si="6"/>
        <v>1</v>
      </c>
      <c r="G844" s="32">
        <f t="shared" si="4"/>
        <v>1</v>
      </c>
      <c r="H844" s="33"/>
      <c r="I844" s="34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5">
        <v>1.0</v>
      </c>
      <c r="BE844" s="36"/>
      <c r="BF844" s="36"/>
      <c r="BG844" s="36"/>
      <c r="BH844" s="36"/>
      <c r="BI844" s="36"/>
      <c r="BJ844" s="36"/>
      <c r="BK844" s="36"/>
      <c r="BL844" s="36"/>
      <c r="BM844" s="37"/>
      <c r="BN844" s="37"/>
      <c r="BO844" s="37"/>
      <c r="BP844" s="37"/>
      <c r="BQ844" s="14"/>
      <c r="BR844" s="14"/>
      <c r="BS844" s="14"/>
      <c r="BT844" s="14"/>
    </row>
    <row r="845">
      <c r="A845" s="16"/>
      <c r="B845" s="2" t="s">
        <v>62</v>
      </c>
      <c r="C845" s="16" t="s">
        <v>1160</v>
      </c>
      <c r="D845" s="17" t="s">
        <v>1151</v>
      </c>
      <c r="E845" s="18" t="s">
        <v>65</v>
      </c>
      <c r="F845" s="19">
        <f t="shared" si="6"/>
        <v>0</v>
      </c>
      <c r="G845" s="20">
        <f t="shared" si="4"/>
        <v>1</v>
      </c>
      <c r="H845" s="21">
        <v>1.0</v>
      </c>
      <c r="I845" s="22">
        <v>0.0</v>
      </c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5"/>
      <c r="BN845" s="25"/>
      <c r="BO845" s="25"/>
      <c r="BP845" s="25"/>
      <c r="BQ845" s="14"/>
      <c r="BR845" s="14"/>
      <c r="BS845" s="14"/>
      <c r="BT845" s="14"/>
    </row>
    <row r="846">
      <c r="A846" s="15"/>
      <c r="B846" s="2" t="s">
        <v>62</v>
      </c>
      <c r="C846" s="16" t="s">
        <v>1161</v>
      </c>
      <c r="D846" s="17" t="s">
        <v>1151</v>
      </c>
      <c r="E846" s="18" t="s">
        <v>65</v>
      </c>
      <c r="F846" s="19">
        <f t="shared" si="6"/>
        <v>2</v>
      </c>
      <c r="G846" s="20">
        <f t="shared" si="4"/>
        <v>6</v>
      </c>
      <c r="H846" s="21">
        <v>4.0</v>
      </c>
      <c r="I846" s="22">
        <v>1.0</v>
      </c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40">
        <v>1.0</v>
      </c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40">
        <v>1.0</v>
      </c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14"/>
      <c r="BN846" s="14"/>
      <c r="BO846" s="14"/>
      <c r="BP846" s="14"/>
      <c r="BQ846" s="14"/>
      <c r="BR846" s="14"/>
      <c r="BS846" s="14"/>
      <c r="BT846" s="14"/>
    </row>
    <row r="847" ht="57.75" customHeight="1">
      <c r="A847" s="15"/>
      <c r="B847" s="2"/>
      <c r="C847" s="16" t="s">
        <v>1162</v>
      </c>
      <c r="D847" s="17" t="s">
        <v>1151</v>
      </c>
      <c r="E847" s="18" t="s">
        <v>65</v>
      </c>
      <c r="F847" s="19">
        <f t="shared" si="6"/>
        <v>1</v>
      </c>
      <c r="G847" s="20">
        <f t="shared" si="4"/>
        <v>4</v>
      </c>
      <c r="H847" s="21">
        <v>3.0</v>
      </c>
      <c r="I847" s="22">
        <v>1.0</v>
      </c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40">
        <v>1.0</v>
      </c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14"/>
      <c r="BN847" s="14"/>
      <c r="BO847" s="14"/>
      <c r="BP847" s="14"/>
      <c r="BQ847" s="14"/>
      <c r="BR847" s="14"/>
      <c r="BS847" s="58"/>
      <c r="BT847" s="58"/>
    </row>
    <row r="848" ht="18.0" customHeight="1">
      <c r="A848" s="15"/>
      <c r="B848" s="2"/>
      <c r="C848" s="43" t="s">
        <v>1163</v>
      </c>
      <c r="D848" s="17" t="s">
        <v>1151</v>
      </c>
      <c r="E848" s="18" t="s">
        <v>65</v>
      </c>
      <c r="F848" s="19">
        <f t="shared" si="6"/>
        <v>1</v>
      </c>
      <c r="G848" s="20">
        <f t="shared" si="4"/>
        <v>1</v>
      </c>
      <c r="H848" s="21"/>
      <c r="I848" s="22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40"/>
      <c r="BC848" s="40">
        <v>1.0</v>
      </c>
      <c r="BD848" s="23"/>
      <c r="BE848" s="23"/>
      <c r="BF848" s="23"/>
      <c r="BG848" s="23"/>
      <c r="BH848" s="23"/>
      <c r="BI848" s="23"/>
      <c r="BJ848" s="23"/>
      <c r="BK848" s="23"/>
      <c r="BL848" s="23"/>
      <c r="BM848" s="37"/>
      <c r="BN848" s="37"/>
      <c r="BO848" s="37"/>
      <c r="BP848" s="37"/>
      <c r="BQ848" s="14"/>
      <c r="BR848" s="14"/>
      <c r="BS848" s="58"/>
      <c r="BT848" s="58"/>
    </row>
    <row r="849">
      <c r="A849" s="15" t="s">
        <v>1164</v>
      </c>
      <c r="B849" s="2" t="s">
        <v>72</v>
      </c>
      <c r="C849" s="16" t="s">
        <v>1165</v>
      </c>
      <c r="D849" s="17" t="s">
        <v>1166</v>
      </c>
      <c r="E849" s="18" t="s">
        <v>65</v>
      </c>
      <c r="F849" s="19">
        <f t="shared" si="6"/>
        <v>0</v>
      </c>
      <c r="G849" s="20">
        <f t="shared" si="4"/>
        <v>64</v>
      </c>
      <c r="H849" s="21">
        <v>64.0</v>
      </c>
      <c r="I849" s="22">
        <v>0.0</v>
      </c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37"/>
      <c r="BN849" s="37"/>
      <c r="BO849" s="37"/>
      <c r="BP849" s="37"/>
      <c r="BQ849" s="14"/>
      <c r="BR849" s="14"/>
      <c r="BS849" s="14"/>
      <c r="BT849" s="14"/>
    </row>
    <row r="850">
      <c r="A850" s="15"/>
      <c r="B850" s="2"/>
      <c r="C850" s="16" t="s">
        <v>1167</v>
      </c>
      <c r="D850" s="17" t="s">
        <v>1166</v>
      </c>
      <c r="E850" s="18" t="s">
        <v>65</v>
      </c>
      <c r="F850" s="19">
        <f t="shared" si="6"/>
        <v>0</v>
      </c>
      <c r="G850" s="20">
        <f t="shared" si="4"/>
        <v>7</v>
      </c>
      <c r="H850" s="21">
        <v>7.0</v>
      </c>
      <c r="I850" s="22">
        <v>0.0</v>
      </c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5"/>
      <c r="BN850" s="25"/>
      <c r="BO850" s="25"/>
      <c r="BP850" s="25"/>
      <c r="BQ850" s="14"/>
      <c r="BR850" s="14"/>
      <c r="BS850" s="14"/>
      <c r="BT850" s="14"/>
    </row>
    <row r="851">
      <c r="A851" s="26"/>
      <c r="B851" s="27" t="s">
        <v>72</v>
      </c>
      <c r="C851" s="28" t="s">
        <v>595</v>
      </c>
      <c r="D851" s="29" t="s">
        <v>1166</v>
      </c>
      <c r="E851" s="30" t="s">
        <v>71</v>
      </c>
      <c r="F851" s="31">
        <f t="shared" si="6"/>
        <v>0</v>
      </c>
      <c r="G851" s="32">
        <f t="shared" si="4"/>
        <v>3</v>
      </c>
      <c r="H851" s="33">
        <v>3.0</v>
      </c>
      <c r="I851" s="34">
        <v>0.0</v>
      </c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25"/>
      <c r="BN851" s="25"/>
      <c r="BO851" s="25"/>
      <c r="BP851" s="25"/>
      <c r="BQ851" s="14"/>
      <c r="BR851" s="14"/>
      <c r="BS851" s="14"/>
      <c r="BT851" s="14"/>
    </row>
    <row r="852">
      <c r="A852" s="28"/>
      <c r="B852" s="27"/>
      <c r="C852" s="28" t="s">
        <v>1168</v>
      </c>
      <c r="D852" s="29" t="s">
        <v>1166</v>
      </c>
      <c r="E852" s="30" t="s">
        <v>71</v>
      </c>
      <c r="F852" s="31">
        <f t="shared" si="6"/>
        <v>0</v>
      </c>
      <c r="G852" s="32">
        <f t="shared" si="4"/>
        <v>2</v>
      </c>
      <c r="H852" s="33">
        <v>2.0</v>
      </c>
      <c r="I852" s="41">
        <v>0.0</v>
      </c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7"/>
      <c r="BN852" s="37"/>
      <c r="BO852" s="37"/>
      <c r="BP852" s="37"/>
      <c r="BQ852" s="14"/>
      <c r="BR852" s="14"/>
      <c r="BS852" s="14"/>
      <c r="BT852" s="14"/>
    </row>
    <row r="853">
      <c r="A853" s="26"/>
      <c r="B853" s="27" t="s">
        <v>72</v>
      </c>
      <c r="C853" s="28" t="s">
        <v>1169</v>
      </c>
      <c r="D853" s="29" t="s">
        <v>1166</v>
      </c>
      <c r="E853" s="30" t="s">
        <v>71</v>
      </c>
      <c r="F853" s="31">
        <f t="shared" si="6"/>
        <v>0</v>
      </c>
      <c r="G853" s="32">
        <f t="shared" si="4"/>
        <v>1</v>
      </c>
      <c r="H853" s="33">
        <v>1.0</v>
      </c>
      <c r="I853" s="34">
        <v>0.0</v>
      </c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25"/>
      <c r="BN853" s="25"/>
      <c r="BO853" s="25"/>
      <c r="BP853" s="25"/>
      <c r="BQ853" s="14"/>
      <c r="BR853" s="14"/>
      <c r="BS853" s="14"/>
      <c r="BT853" s="14"/>
    </row>
    <row r="854">
      <c r="A854" s="28"/>
      <c r="B854" s="27" t="s">
        <v>72</v>
      </c>
      <c r="C854" s="28" t="s">
        <v>1170</v>
      </c>
      <c r="D854" s="29" t="s">
        <v>1166</v>
      </c>
      <c r="E854" s="30" t="s">
        <v>71</v>
      </c>
      <c r="F854" s="31">
        <f t="shared" si="6"/>
        <v>1</v>
      </c>
      <c r="G854" s="32">
        <f t="shared" si="4"/>
        <v>2</v>
      </c>
      <c r="H854" s="33">
        <v>1.0</v>
      </c>
      <c r="I854" s="41">
        <v>0.0</v>
      </c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5">
        <v>1.0</v>
      </c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7"/>
      <c r="BN854" s="37"/>
      <c r="BO854" s="37"/>
      <c r="BP854" s="37"/>
      <c r="BQ854" s="14"/>
      <c r="BR854" s="14"/>
      <c r="BS854" s="14"/>
      <c r="BT854" s="14"/>
    </row>
    <row r="855">
      <c r="A855" s="15"/>
      <c r="B855" s="2" t="s">
        <v>102</v>
      </c>
      <c r="C855" s="16" t="s">
        <v>1171</v>
      </c>
      <c r="D855" s="17" t="s">
        <v>1166</v>
      </c>
      <c r="E855" s="18" t="s">
        <v>65</v>
      </c>
      <c r="F855" s="19">
        <f t="shared" si="6"/>
        <v>0</v>
      </c>
      <c r="G855" s="20">
        <f t="shared" si="4"/>
        <v>1</v>
      </c>
      <c r="H855" s="21">
        <v>1.0</v>
      </c>
      <c r="I855" s="22">
        <v>0.0</v>
      </c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37"/>
      <c r="BN855" s="37"/>
      <c r="BO855" s="37"/>
      <c r="BP855" s="37"/>
      <c r="BQ855" s="14"/>
      <c r="BR855" s="14"/>
      <c r="BS855" s="14"/>
      <c r="BT855" s="14"/>
    </row>
    <row r="856">
      <c r="A856" s="28"/>
      <c r="B856" s="27"/>
      <c r="C856" s="28" t="s">
        <v>1172</v>
      </c>
      <c r="D856" s="29" t="s">
        <v>1166</v>
      </c>
      <c r="E856" s="30" t="s">
        <v>71</v>
      </c>
      <c r="F856" s="31">
        <f t="shared" si="6"/>
        <v>0</v>
      </c>
      <c r="G856" s="32">
        <f t="shared" si="4"/>
        <v>3</v>
      </c>
      <c r="H856" s="33">
        <v>3.0</v>
      </c>
      <c r="I856" s="41">
        <v>0.0</v>
      </c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7"/>
      <c r="BN856" s="37"/>
      <c r="BO856" s="37"/>
      <c r="BP856" s="37"/>
      <c r="BQ856" s="14"/>
      <c r="BR856" s="14"/>
      <c r="BS856" s="14"/>
      <c r="BT856" s="14"/>
    </row>
    <row r="857">
      <c r="A857" s="28"/>
      <c r="B857" s="27" t="s">
        <v>72</v>
      </c>
      <c r="C857" s="28" t="s">
        <v>1173</v>
      </c>
      <c r="D857" s="29" t="s">
        <v>1166</v>
      </c>
      <c r="E857" s="30" t="s">
        <v>71</v>
      </c>
      <c r="F857" s="31">
        <f t="shared" si="6"/>
        <v>0</v>
      </c>
      <c r="G857" s="32">
        <f t="shared" si="4"/>
        <v>2</v>
      </c>
      <c r="H857" s="33">
        <v>2.0</v>
      </c>
      <c r="I857" s="41">
        <v>0.0</v>
      </c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25"/>
      <c r="BN857" s="25"/>
      <c r="BO857" s="25"/>
      <c r="BP857" s="25"/>
      <c r="BQ857" s="14"/>
      <c r="BR857" s="14"/>
      <c r="BS857" s="14"/>
      <c r="BT857" s="14"/>
    </row>
    <row r="858">
      <c r="A858" s="15"/>
      <c r="B858" s="2"/>
      <c r="C858" s="16" t="s">
        <v>1174</v>
      </c>
      <c r="D858" s="17" t="s">
        <v>1166</v>
      </c>
      <c r="E858" s="18" t="s">
        <v>65</v>
      </c>
      <c r="F858" s="19">
        <f t="shared" si="6"/>
        <v>0</v>
      </c>
      <c r="G858" s="20">
        <f t="shared" si="4"/>
        <v>1</v>
      </c>
      <c r="H858" s="21">
        <v>1.0</v>
      </c>
      <c r="I858" s="22">
        <v>0.0</v>
      </c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5"/>
      <c r="BN858" s="25"/>
      <c r="BO858" s="25"/>
      <c r="BP858" s="25"/>
      <c r="BQ858" s="14"/>
      <c r="BR858" s="14"/>
      <c r="BS858" s="14"/>
      <c r="BT858" s="14"/>
    </row>
    <row r="859">
      <c r="A859" s="26"/>
      <c r="B859" s="27"/>
      <c r="C859" s="28" t="s">
        <v>1175</v>
      </c>
      <c r="D859" s="29" t="s">
        <v>1166</v>
      </c>
      <c r="E859" s="30" t="s">
        <v>71</v>
      </c>
      <c r="F859" s="31">
        <f t="shared" si="6"/>
        <v>0</v>
      </c>
      <c r="G859" s="32">
        <f t="shared" si="4"/>
        <v>2</v>
      </c>
      <c r="H859" s="33">
        <v>2.0</v>
      </c>
      <c r="I859" s="34">
        <v>0.0</v>
      </c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25"/>
      <c r="BN859" s="25"/>
      <c r="BO859" s="25"/>
      <c r="BP859" s="25"/>
      <c r="BQ859" s="14"/>
      <c r="BR859" s="14"/>
      <c r="BS859" s="14"/>
      <c r="BT859" s="14"/>
    </row>
    <row r="860">
      <c r="A860" s="15" t="s">
        <v>1176</v>
      </c>
      <c r="B860" s="2" t="s">
        <v>993</v>
      </c>
      <c r="C860" s="16" t="s">
        <v>1177</v>
      </c>
      <c r="D860" s="17" t="s">
        <v>1178</v>
      </c>
      <c r="E860" s="18" t="s">
        <v>65</v>
      </c>
      <c r="F860" s="19">
        <f t="shared" si="6"/>
        <v>29</v>
      </c>
      <c r="G860" s="20">
        <f t="shared" si="4"/>
        <v>133</v>
      </c>
      <c r="H860" s="21">
        <v>104.0</v>
      </c>
      <c r="I860" s="22">
        <v>19.0</v>
      </c>
      <c r="J860" s="40">
        <v>1.0</v>
      </c>
      <c r="K860" s="23"/>
      <c r="L860" s="23"/>
      <c r="M860" s="40">
        <v>1.0</v>
      </c>
      <c r="N860" s="40">
        <v>1.0</v>
      </c>
      <c r="O860" s="40">
        <v>1.0</v>
      </c>
      <c r="P860" s="40">
        <v>1.0</v>
      </c>
      <c r="Q860" s="23"/>
      <c r="R860" s="40">
        <v>1.0</v>
      </c>
      <c r="S860" s="40">
        <v>1.0</v>
      </c>
      <c r="T860" s="23"/>
      <c r="U860" s="40">
        <v>1.0</v>
      </c>
      <c r="V860" s="23"/>
      <c r="W860" s="23"/>
      <c r="X860" s="40">
        <v>1.0</v>
      </c>
      <c r="Y860" s="40">
        <v>1.0</v>
      </c>
      <c r="Z860" s="23"/>
      <c r="AA860" s="40">
        <v>1.0</v>
      </c>
      <c r="AB860" s="23"/>
      <c r="AC860" s="40">
        <v>1.0</v>
      </c>
      <c r="AD860" s="40">
        <v>1.0</v>
      </c>
      <c r="AE860" s="40">
        <v>1.0</v>
      </c>
      <c r="AF860" s="40">
        <v>1.0</v>
      </c>
      <c r="AG860" s="40">
        <v>1.0</v>
      </c>
      <c r="AH860" s="40">
        <v>1.0</v>
      </c>
      <c r="AI860" s="40">
        <v>1.0</v>
      </c>
      <c r="AJ860" s="23"/>
      <c r="AK860" s="23"/>
      <c r="AL860" s="40">
        <v>1.0</v>
      </c>
      <c r="AM860" s="40">
        <v>1.0</v>
      </c>
      <c r="AN860" s="23"/>
      <c r="AO860" s="23"/>
      <c r="AP860" s="23"/>
      <c r="AQ860" s="40">
        <v>1.0</v>
      </c>
      <c r="AR860" s="23"/>
      <c r="AS860" s="23"/>
      <c r="AT860" s="40">
        <v>1.0</v>
      </c>
      <c r="AU860" s="23"/>
      <c r="AV860" s="23"/>
      <c r="AW860" s="23"/>
      <c r="AX860" s="23"/>
      <c r="AY860" s="40">
        <v>1.0</v>
      </c>
      <c r="AZ860" s="40">
        <v>1.0</v>
      </c>
      <c r="BA860" s="23"/>
      <c r="BB860" s="40">
        <v>1.0</v>
      </c>
      <c r="BC860" s="40">
        <v>1.0</v>
      </c>
      <c r="BD860" s="23"/>
      <c r="BE860" s="23"/>
      <c r="BF860" s="40">
        <v>1.0</v>
      </c>
      <c r="BG860" s="40">
        <v>1.0</v>
      </c>
      <c r="BH860" s="40">
        <v>1.0</v>
      </c>
      <c r="BI860" s="23"/>
      <c r="BJ860" s="23"/>
      <c r="BK860" s="23"/>
      <c r="BL860" s="23"/>
      <c r="BM860" s="14"/>
      <c r="BN860" s="14"/>
      <c r="BO860" s="14"/>
      <c r="BP860" s="14"/>
      <c r="BQ860" s="14"/>
      <c r="BR860" s="14"/>
      <c r="BS860" s="58"/>
      <c r="BT860" s="58"/>
    </row>
    <row r="861">
      <c r="A861" s="15"/>
      <c r="B861" s="2"/>
      <c r="C861" s="16" t="s">
        <v>1179</v>
      </c>
      <c r="D861" s="17" t="s">
        <v>1178</v>
      </c>
      <c r="E861" s="18" t="s">
        <v>65</v>
      </c>
      <c r="F861" s="19">
        <f t="shared" si="6"/>
        <v>0</v>
      </c>
      <c r="G861" s="20">
        <f t="shared" si="4"/>
        <v>1</v>
      </c>
      <c r="H861" s="21">
        <v>1.0</v>
      </c>
      <c r="I861" s="22">
        <v>0.0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37"/>
      <c r="BN861" s="37"/>
      <c r="BO861" s="37"/>
      <c r="BP861" s="37"/>
      <c r="BQ861" s="14"/>
      <c r="BR861" s="14"/>
      <c r="BS861" s="14"/>
      <c r="BT861" s="14"/>
    </row>
    <row r="862">
      <c r="A862" s="28"/>
      <c r="B862" s="27"/>
      <c r="C862" s="28" t="s">
        <v>1180</v>
      </c>
      <c r="D862" s="29" t="s">
        <v>1181</v>
      </c>
      <c r="E862" s="30" t="s">
        <v>71</v>
      </c>
      <c r="F862" s="31">
        <f t="shared" si="6"/>
        <v>0</v>
      </c>
      <c r="G862" s="32">
        <f t="shared" si="4"/>
        <v>1</v>
      </c>
      <c r="H862" s="33">
        <v>1.0</v>
      </c>
      <c r="I862" s="41">
        <v>0.0</v>
      </c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7"/>
      <c r="BN862" s="37"/>
      <c r="BO862" s="37"/>
      <c r="BP862" s="37"/>
      <c r="BQ862" s="14"/>
      <c r="BR862" s="14"/>
      <c r="BS862" s="14"/>
      <c r="BT862" s="14"/>
    </row>
    <row r="863">
      <c r="A863" s="26"/>
      <c r="B863" s="27"/>
      <c r="C863" s="28" t="s">
        <v>1182</v>
      </c>
      <c r="D863" s="29" t="s">
        <v>1181</v>
      </c>
      <c r="E863" s="30" t="s">
        <v>71</v>
      </c>
      <c r="F863" s="31">
        <f t="shared" si="6"/>
        <v>0</v>
      </c>
      <c r="G863" s="32">
        <f t="shared" si="4"/>
        <v>1</v>
      </c>
      <c r="H863" s="33">
        <v>1.0</v>
      </c>
      <c r="I863" s="34">
        <v>0.0</v>
      </c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25"/>
      <c r="BN863" s="25"/>
      <c r="BO863" s="25"/>
      <c r="BP863" s="25"/>
      <c r="BQ863" s="14"/>
      <c r="BR863" s="14"/>
      <c r="BS863" s="14"/>
      <c r="BT863" s="14"/>
    </row>
    <row r="864">
      <c r="A864" s="15" t="s">
        <v>108</v>
      </c>
      <c r="B864" s="2"/>
      <c r="C864" s="16" t="s">
        <v>1183</v>
      </c>
      <c r="D864" s="17" t="s">
        <v>1181</v>
      </c>
      <c r="E864" s="18" t="s">
        <v>65</v>
      </c>
      <c r="F864" s="19">
        <f t="shared" si="6"/>
        <v>21</v>
      </c>
      <c r="G864" s="20">
        <f t="shared" si="4"/>
        <v>50</v>
      </c>
      <c r="H864" s="21">
        <v>29.0</v>
      </c>
      <c r="I864" s="22">
        <v>16.0</v>
      </c>
      <c r="J864" s="40">
        <v>1.0</v>
      </c>
      <c r="K864" s="23"/>
      <c r="L864" s="23"/>
      <c r="M864" s="23"/>
      <c r="N864" s="23"/>
      <c r="O864" s="23"/>
      <c r="P864" s="40">
        <v>1.0</v>
      </c>
      <c r="Q864" s="23"/>
      <c r="R864" s="23"/>
      <c r="S864" s="23"/>
      <c r="T864" s="23"/>
      <c r="U864" s="40">
        <v>1.0</v>
      </c>
      <c r="V864" s="23"/>
      <c r="W864" s="40">
        <v>1.0</v>
      </c>
      <c r="X864" s="40">
        <v>1.0</v>
      </c>
      <c r="Y864" s="23"/>
      <c r="Z864" s="23"/>
      <c r="AA864" s="40">
        <v>1.0</v>
      </c>
      <c r="AB864" s="23"/>
      <c r="AC864" s="23"/>
      <c r="AD864" s="40">
        <v>1.0</v>
      </c>
      <c r="AE864" s="23"/>
      <c r="AF864" s="23"/>
      <c r="AG864" s="23"/>
      <c r="AH864" s="23"/>
      <c r="AI864" s="23"/>
      <c r="AJ864" s="40">
        <v>1.0</v>
      </c>
      <c r="AK864" s="40">
        <v>1.0</v>
      </c>
      <c r="AL864" s="23"/>
      <c r="AM864" s="23"/>
      <c r="AN864" s="23"/>
      <c r="AO864" s="23"/>
      <c r="AP864" s="40">
        <v>1.0</v>
      </c>
      <c r="AQ864" s="23"/>
      <c r="AR864" s="23"/>
      <c r="AS864" s="23"/>
      <c r="AT864" s="40">
        <v>1.0</v>
      </c>
      <c r="AU864" s="40">
        <v>1.0</v>
      </c>
      <c r="AV864" s="40">
        <v>1.0</v>
      </c>
      <c r="AW864" s="23"/>
      <c r="AX864" s="40">
        <v>1.0</v>
      </c>
      <c r="AY864" s="40">
        <v>1.0</v>
      </c>
      <c r="AZ864" s="23"/>
      <c r="BA864" s="23"/>
      <c r="BB864" s="40">
        <v>1.0</v>
      </c>
      <c r="BC864" s="23"/>
      <c r="BD864" s="40">
        <v>1.0</v>
      </c>
      <c r="BE864" s="40">
        <v>1.0</v>
      </c>
      <c r="BF864" s="23"/>
      <c r="BG864" s="40">
        <v>1.0</v>
      </c>
      <c r="BH864" s="40">
        <v>1.0</v>
      </c>
      <c r="BI864" s="40">
        <v>1.0</v>
      </c>
      <c r="BJ864" s="23"/>
      <c r="BK864" s="23"/>
      <c r="BL864" s="23"/>
      <c r="BM864" s="14"/>
      <c r="BN864" s="14"/>
      <c r="BO864" s="14"/>
      <c r="BP864" s="14"/>
      <c r="BQ864" s="14"/>
      <c r="BR864" s="14"/>
      <c r="BS864" s="58"/>
      <c r="BT864" s="58"/>
    </row>
    <row r="865">
      <c r="A865" s="15" t="s">
        <v>1184</v>
      </c>
      <c r="B865" s="2" t="s">
        <v>62</v>
      </c>
      <c r="C865" s="16" t="s">
        <v>1185</v>
      </c>
      <c r="D865" s="17" t="s">
        <v>1186</v>
      </c>
      <c r="E865" s="18" t="s">
        <v>65</v>
      </c>
      <c r="F865" s="19">
        <f t="shared" si="6"/>
        <v>0</v>
      </c>
      <c r="G865" s="20">
        <f t="shared" si="4"/>
        <v>50</v>
      </c>
      <c r="H865" s="21">
        <v>50.0</v>
      </c>
      <c r="I865" s="22">
        <v>0.0</v>
      </c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37"/>
      <c r="BN865" s="37"/>
      <c r="BO865" s="37"/>
      <c r="BP865" s="37"/>
      <c r="BQ865" s="14"/>
      <c r="BR865" s="14"/>
      <c r="BS865" s="14"/>
      <c r="BT865" s="14"/>
    </row>
    <row r="866">
      <c r="A866" s="28"/>
      <c r="B866" s="27" t="s">
        <v>62</v>
      </c>
      <c r="C866" s="28" t="s">
        <v>1187</v>
      </c>
      <c r="D866" s="29" t="s">
        <v>1186</v>
      </c>
      <c r="E866" s="30" t="s">
        <v>71</v>
      </c>
      <c r="F866" s="31">
        <f t="shared" si="6"/>
        <v>0</v>
      </c>
      <c r="G866" s="32">
        <f t="shared" si="4"/>
        <v>26</v>
      </c>
      <c r="H866" s="33">
        <v>26.0</v>
      </c>
      <c r="I866" s="41">
        <v>0.0</v>
      </c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7"/>
      <c r="BN866" s="37"/>
      <c r="BO866" s="37"/>
      <c r="BP866" s="37"/>
      <c r="BQ866" s="14"/>
      <c r="BR866" s="14"/>
      <c r="BS866" s="14"/>
      <c r="BT866" s="14"/>
    </row>
    <row r="867">
      <c r="A867" s="26"/>
      <c r="B867" s="27"/>
      <c r="C867" s="28" t="s">
        <v>1188</v>
      </c>
      <c r="D867" s="29" t="s">
        <v>1186</v>
      </c>
      <c r="E867" s="30" t="s">
        <v>71</v>
      </c>
      <c r="F867" s="31">
        <f t="shared" si="6"/>
        <v>0</v>
      </c>
      <c r="G867" s="32">
        <f t="shared" si="4"/>
        <v>2</v>
      </c>
      <c r="H867" s="33">
        <v>2.0</v>
      </c>
      <c r="I867" s="34">
        <v>0.0</v>
      </c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25"/>
      <c r="BN867" s="25"/>
      <c r="BO867" s="25"/>
      <c r="BP867" s="25"/>
      <c r="BQ867" s="14"/>
      <c r="BR867" s="14"/>
      <c r="BS867" s="14"/>
      <c r="BT867" s="14"/>
    </row>
    <row r="868">
      <c r="A868" s="15"/>
      <c r="B868" s="2"/>
      <c r="C868" s="16" t="s">
        <v>1189</v>
      </c>
      <c r="D868" s="17" t="s">
        <v>1186</v>
      </c>
      <c r="E868" s="18" t="s">
        <v>65</v>
      </c>
      <c r="F868" s="19">
        <f t="shared" si="6"/>
        <v>0</v>
      </c>
      <c r="G868" s="20">
        <f t="shared" si="4"/>
        <v>2</v>
      </c>
      <c r="H868" s="21">
        <v>2.0</v>
      </c>
      <c r="I868" s="22">
        <v>0.0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5"/>
      <c r="BN868" s="25"/>
      <c r="BO868" s="25"/>
      <c r="BP868" s="25"/>
      <c r="BQ868" s="14"/>
      <c r="BR868" s="14"/>
      <c r="BS868" s="14"/>
      <c r="BT868" s="14"/>
    </row>
    <row r="869">
      <c r="A869" s="15"/>
      <c r="B869" s="2"/>
      <c r="C869" s="16" t="s">
        <v>1190</v>
      </c>
      <c r="D869" s="17" t="s">
        <v>1186</v>
      </c>
      <c r="E869" s="18" t="s">
        <v>65</v>
      </c>
      <c r="F869" s="19">
        <f t="shared" si="6"/>
        <v>0</v>
      </c>
      <c r="G869" s="20">
        <f t="shared" si="4"/>
        <v>1</v>
      </c>
      <c r="H869" s="21">
        <v>1.0</v>
      </c>
      <c r="I869" s="22">
        <v>0.0</v>
      </c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37"/>
      <c r="BN869" s="37"/>
      <c r="BO869" s="37"/>
      <c r="BP869" s="37"/>
      <c r="BQ869" s="14"/>
      <c r="BR869" s="14"/>
      <c r="BS869" s="14"/>
      <c r="BT869" s="14"/>
    </row>
    <row r="870">
      <c r="A870" s="28"/>
      <c r="B870" s="27"/>
      <c r="C870" s="28" t="s">
        <v>1191</v>
      </c>
      <c r="D870" s="29" t="s">
        <v>1186</v>
      </c>
      <c r="E870" s="30" t="s">
        <v>71</v>
      </c>
      <c r="F870" s="31">
        <f t="shared" si="6"/>
        <v>0</v>
      </c>
      <c r="G870" s="32">
        <f t="shared" si="4"/>
        <v>1</v>
      </c>
      <c r="H870" s="33">
        <v>1.0</v>
      </c>
      <c r="I870" s="41">
        <v>0.0</v>
      </c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7"/>
      <c r="BN870" s="37"/>
      <c r="BO870" s="37"/>
      <c r="BP870" s="37"/>
      <c r="BQ870" s="14"/>
      <c r="BR870" s="14"/>
      <c r="BS870" s="14"/>
      <c r="BT870" s="14"/>
    </row>
    <row r="871">
      <c r="A871" s="28"/>
      <c r="B871" s="27"/>
      <c r="C871" s="28" t="s">
        <v>1192</v>
      </c>
      <c r="D871" s="29" t="s">
        <v>1186</v>
      </c>
      <c r="E871" s="30" t="s">
        <v>71</v>
      </c>
      <c r="F871" s="31">
        <f t="shared" si="6"/>
        <v>0</v>
      </c>
      <c r="G871" s="32">
        <f t="shared" si="4"/>
        <v>1</v>
      </c>
      <c r="H871" s="33">
        <v>1.0</v>
      </c>
      <c r="I871" s="34">
        <v>0.0</v>
      </c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25"/>
      <c r="BN871" s="25"/>
      <c r="BO871" s="25"/>
      <c r="BP871" s="25"/>
      <c r="BQ871" s="14"/>
      <c r="BR871" s="14"/>
      <c r="BS871" s="14"/>
      <c r="BT871" s="14"/>
    </row>
    <row r="872">
      <c r="A872" s="15"/>
      <c r="B872" s="2"/>
      <c r="C872" s="16" t="s">
        <v>1193</v>
      </c>
      <c r="D872" s="17" t="s">
        <v>1186</v>
      </c>
      <c r="E872" s="18" t="s">
        <v>65</v>
      </c>
      <c r="F872" s="19">
        <f t="shared" si="6"/>
        <v>0</v>
      </c>
      <c r="G872" s="20">
        <f t="shared" si="4"/>
        <v>1</v>
      </c>
      <c r="H872" s="21">
        <v>1.0</v>
      </c>
      <c r="I872" s="22">
        <v>0.0</v>
      </c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5"/>
      <c r="BN872" s="25"/>
      <c r="BO872" s="25"/>
      <c r="BP872" s="25"/>
      <c r="BQ872" s="14"/>
      <c r="BR872" s="14"/>
      <c r="BS872" s="14"/>
      <c r="BT872" s="14"/>
    </row>
    <row r="873">
      <c r="A873" s="26"/>
      <c r="B873" s="27" t="s">
        <v>62</v>
      </c>
      <c r="C873" s="28" t="s">
        <v>1194</v>
      </c>
      <c r="D873" s="29" t="s">
        <v>1195</v>
      </c>
      <c r="E873" s="30" t="s">
        <v>71</v>
      </c>
      <c r="F873" s="31">
        <f t="shared" si="6"/>
        <v>2</v>
      </c>
      <c r="G873" s="32">
        <f t="shared" si="4"/>
        <v>140</v>
      </c>
      <c r="H873" s="33">
        <v>138.0</v>
      </c>
      <c r="I873" s="34">
        <v>0.0</v>
      </c>
      <c r="J873" s="35">
        <v>1.0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5">
        <v>1.0</v>
      </c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25"/>
      <c r="BN873" s="25"/>
      <c r="BO873" s="25"/>
      <c r="BP873" s="25"/>
      <c r="BQ873" s="14"/>
      <c r="BR873" s="14"/>
      <c r="BS873" s="14"/>
      <c r="BT873" s="14"/>
    </row>
    <row r="874">
      <c r="A874" s="28" t="s">
        <v>1196</v>
      </c>
      <c r="B874" s="27" t="s">
        <v>102</v>
      </c>
      <c r="C874" s="28" t="s">
        <v>1196</v>
      </c>
      <c r="D874" s="29" t="s">
        <v>1195</v>
      </c>
      <c r="E874" s="30" t="s">
        <v>71</v>
      </c>
      <c r="F874" s="31">
        <f t="shared" si="6"/>
        <v>0</v>
      </c>
      <c r="G874" s="32">
        <f t="shared" si="4"/>
        <v>1</v>
      </c>
      <c r="H874" s="33">
        <v>1.0</v>
      </c>
      <c r="I874" s="41">
        <v>0.0</v>
      </c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7"/>
      <c r="BN874" s="37"/>
      <c r="BO874" s="37"/>
      <c r="BP874" s="37"/>
      <c r="BQ874" s="14"/>
      <c r="BR874" s="14"/>
      <c r="BS874" s="14"/>
      <c r="BT874" s="14"/>
    </row>
    <row r="875">
      <c r="A875" s="28"/>
      <c r="B875" s="27"/>
      <c r="C875" s="28" t="s">
        <v>1197</v>
      </c>
      <c r="D875" s="29" t="s">
        <v>1195</v>
      </c>
      <c r="E875" s="30" t="s">
        <v>71</v>
      </c>
      <c r="F875" s="31">
        <f t="shared" si="6"/>
        <v>0</v>
      </c>
      <c r="G875" s="32">
        <f t="shared" si="4"/>
        <v>2</v>
      </c>
      <c r="H875" s="33">
        <v>2.0</v>
      </c>
      <c r="I875" s="34">
        <v>1.0</v>
      </c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25"/>
      <c r="BN875" s="25"/>
      <c r="BO875" s="25"/>
      <c r="BP875" s="25"/>
      <c r="BQ875" s="14"/>
      <c r="BR875" s="14"/>
      <c r="BS875" s="14"/>
      <c r="BT875" s="14"/>
    </row>
    <row r="876">
      <c r="A876" s="28" t="s">
        <v>108</v>
      </c>
      <c r="B876" s="27"/>
      <c r="C876" s="28" t="s">
        <v>1198</v>
      </c>
      <c r="D876" s="29" t="s">
        <v>1195</v>
      </c>
      <c r="E876" s="30" t="s">
        <v>71</v>
      </c>
      <c r="F876" s="31">
        <f t="shared" si="6"/>
        <v>0</v>
      </c>
      <c r="G876" s="32">
        <f t="shared" si="4"/>
        <v>1</v>
      </c>
      <c r="H876" s="33">
        <v>1.0</v>
      </c>
      <c r="I876" s="41">
        <v>0.0</v>
      </c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7"/>
      <c r="BN876" s="37"/>
      <c r="BO876" s="37"/>
      <c r="BP876" s="37"/>
      <c r="BQ876" s="14"/>
      <c r="BR876" s="14"/>
      <c r="BS876" s="14"/>
      <c r="BT876" s="14"/>
    </row>
    <row r="877">
      <c r="A877" s="26"/>
      <c r="B877" s="27"/>
      <c r="C877" s="28" t="s">
        <v>1199</v>
      </c>
      <c r="D877" s="29" t="s">
        <v>1195</v>
      </c>
      <c r="E877" s="30" t="s">
        <v>71</v>
      </c>
      <c r="F877" s="31">
        <f t="shared" si="6"/>
        <v>0</v>
      </c>
      <c r="G877" s="32">
        <f t="shared" si="4"/>
        <v>6</v>
      </c>
      <c r="H877" s="33">
        <v>6.0</v>
      </c>
      <c r="I877" s="34">
        <v>0.0</v>
      </c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25"/>
      <c r="BN877" s="25"/>
      <c r="BO877" s="25"/>
      <c r="BP877" s="25"/>
      <c r="BQ877" s="14"/>
      <c r="BR877" s="14"/>
      <c r="BS877" s="14"/>
      <c r="BT877" s="14"/>
    </row>
    <row r="878">
      <c r="A878" s="28"/>
      <c r="B878" s="27"/>
      <c r="C878" s="28" t="s">
        <v>1200</v>
      </c>
      <c r="D878" s="29" t="s">
        <v>1195</v>
      </c>
      <c r="E878" s="30" t="s">
        <v>71</v>
      </c>
      <c r="F878" s="31">
        <f t="shared" si="6"/>
        <v>0</v>
      </c>
      <c r="G878" s="32">
        <f t="shared" si="4"/>
        <v>1</v>
      </c>
      <c r="H878" s="33">
        <v>1.0</v>
      </c>
      <c r="I878" s="41">
        <v>0.0</v>
      </c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7"/>
      <c r="BN878" s="37"/>
      <c r="BO878" s="37"/>
      <c r="BP878" s="37"/>
      <c r="BQ878" s="14"/>
      <c r="BR878" s="14"/>
      <c r="BS878" s="14"/>
      <c r="BT878" s="14"/>
    </row>
    <row r="879">
      <c r="A879" s="26"/>
      <c r="B879" s="27" t="s">
        <v>102</v>
      </c>
      <c r="C879" s="28" t="s">
        <v>1201</v>
      </c>
      <c r="D879" s="29" t="s">
        <v>1195</v>
      </c>
      <c r="E879" s="30" t="s">
        <v>71</v>
      </c>
      <c r="F879" s="31">
        <f t="shared" si="6"/>
        <v>0</v>
      </c>
      <c r="G879" s="32">
        <f t="shared" si="4"/>
        <v>1</v>
      </c>
      <c r="H879" s="33">
        <v>1.0</v>
      </c>
      <c r="I879" s="34">
        <v>1.0</v>
      </c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14"/>
      <c r="BN879" s="14"/>
      <c r="BO879" s="14"/>
      <c r="BP879" s="14"/>
      <c r="BQ879" s="14"/>
      <c r="BR879" s="14"/>
      <c r="BS879" s="14"/>
      <c r="BT879" s="14"/>
    </row>
    <row r="880">
      <c r="A880" s="26"/>
      <c r="B880" s="27"/>
      <c r="C880" s="42" t="s">
        <v>1202</v>
      </c>
      <c r="D880" s="29" t="s">
        <v>1195</v>
      </c>
      <c r="E880" s="30" t="s">
        <v>71</v>
      </c>
      <c r="F880" s="31">
        <f t="shared" si="6"/>
        <v>2</v>
      </c>
      <c r="G880" s="32">
        <f t="shared" si="4"/>
        <v>2</v>
      </c>
      <c r="H880" s="33"/>
      <c r="I880" s="34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5">
        <v>1.0</v>
      </c>
      <c r="AV880" s="36"/>
      <c r="AW880" s="36"/>
      <c r="AX880" s="36"/>
      <c r="AY880" s="36"/>
      <c r="AZ880" s="35">
        <v>1.0</v>
      </c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14"/>
      <c r="BN880" s="14"/>
      <c r="BO880" s="14"/>
      <c r="BP880" s="14"/>
      <c r="BQ880" s="14"/>
      <c r="BR880" s="14"/>
      <c r="BS880" s="14"/>
      <c r="BT880" s="14"/>
    </row>
    <row r="881">
      <c r="A881" s="26" t="s">
        <v>1203</v>
      </c>
      <c r="B881" s="27" t="s">
        <v>72</v>
      </c>
      <c r="C881" s="28" t="s">
        <v>1204</v>
      </c>
      <c r="D881" s="29" t="s">
        <v>1205</v>
      </c>
      <c r="E881" s="30" t="s">
        <v>71</v>
      </c>
      <c r="F881" s="31">
        <f t="shared" si="6"/>
        <v>0</v>
      </c>
      <c r="G881" s="32">
        <f t="shared" si="4"/>
        <v>509</v>
      </c>
      <c r="H881" s="33">
        <v>509.0</v>
      </c>
      <c r="I881" s="34">
        <v>7.0</v>
      </c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14"/>
      <c r="BN881" s="14"/>
      <c r="BO881" s="14"/>
      <c r="BP881" s="14"/>
      <c r="BQ881" s="14"/>
      <c r="BR881" s="14"/>
      <c r="BS881" s="14"/>
      <c r="BT881" s="14"/>
    </row>
    <row r="882">
      <c r="A882" s="28"/>
      <c r="B882" s="27" t="s">
        <v>62</v>
      </c>
      <c r="C882" s="28" t="s">
        <v>1206</v>
      </c>
      <c r="D882" s="29" t="s">
        <v>1205</v>
      </c>
      <c r="E882" s="30" t="s">
        <v>71</v>
      </c>
      <c r="F882" s="31">
        <f t="shared" si="6"/>
        <v>0</v>
      </c>
      <c r="G882" s="32">
        <f t="shared" si="4"/>
        <v>8</v>
      </c>
      <c r="H882" s="33">
        <v>8.0</v>
      </c>
      <c r="I882" s="41">
        <v>0.0</v>
      </c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7"/>
      <c r="BN882" s="37"/>
      <c r="BO882" s="37"/>
      <c r="BP882" s="37"/>
      <c r="BQ882" s="14"/>
      <c r="BR882" s="14"/>
      <c r="BS882" s="14"/>
      <c r="BT882" s="14"/>
    </row>
    <row r="883">
      <c r="A883" s="26"/>
      <c r="B883" s="27" t="s">
        <v>72</v>
      </c>
      <c r="C883" s="28" t="s">
        <v>1207</v>
      </c>
      <c r="D883" s="29" t="s">
        <v>1205</v>
      </c>
      <c r="E883" s="30" t="s">
        <v>71</v>
      </c>
      <c r="F883" s="31">
        <f t="shared" si="6"/>
        <v>0</v>
      </c>
      <c r="G883" s="32">
        <f t="shared" si="4"/>
        <v>2</v>
      </c>
      <c r="H883" s="33">
        <v>2.0</v>
      </c>
      <c r="I883" s="34">
        <v>0.0</v>
      </c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25"/>
      <c r="BN883" s="25"/>
      <c r="BO883" s="25"/>
      <c r="BP883" s="25"/>
      <c r="BQ883" s="14"/>
      <c r="BR883" s="14"/>
      <c r="BS883" s="14"/>
      <c r="BT883" s="14"/>
    </row>
    <row r="884">
      <c r="A884" s="28"/>
      <c r="B884" s="27"/>
      <c r="C884" s="28" t="s">
        <v>1208</v>
      </c>
      <c r="D884" s="29" t="s">
        <v>1205</v>
      </c>
      <c r="E884" s="30" t="s">
        <v>71</v>
      </c>
      <c r="F884" s="31">
        <f t="shared" si="6"/>
        <v>0</v>
      </c>
      <c r="G884" s="32">
        <f t="shared" si="4"/>
        <v>4</v>
      </c>
      <c r="H884" s="33">
        <v>4.0</v>
      </c>
      <c r="I884" s="41">
        <v>0.0</v>
      </c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7"/>
      <c r="BN884" s="37"/>
      <c r="BO884" s="37"/>
      <c r="BP884" s="37"/>
      <c r="BQ884" s="14"/>
      <c r="BR884" s="14"/>
      <c r="BS884" s="14"/>
      <c r="BT884" s="14"/>
    </row>
    <row r="885">
      <c r="A885" s="15"/>
      <c r="B885" s="2"/>
      <c r="C885" s="16" t="s">
        <v>1209</v>
      </c>
      <c r="D885" s="17" t="s">
        <v>1205</v>
      </c>
      <c r="E885" s="18" t="s">
        <v>65</v>
      </c>
      <c r="F885" s="19">
        <f t="shared" si="6"/>
        <v>0</v>
      </c>
      <c r="G885" s="20">
        <f t="shared" si="4"/>
        <v>2</v>
      </c>
      <c r="H885" s="21">
        <v>2.0</v>
      </c>
      <c r="I885" s="22">
        <v>0.0</v>
      </c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37"/>
      <c r="BN885" s="37"/>
      <c r="BO885" s="37"/>
      <c r="BP885" s="37"/>
      <c r="BQ885" s="14"/>
      <c r="BR885" s="14"/>
      <c r="BS885" s="14"/>
      <c r="BT885" s="14"/>
    </row>
    <row r="886">
      <c r="A886" s="16"/>
      <c r="B886" s="2"/>
      <c r="C886" s="16" t="s">
        <v>1210</v>
      </c>
      <c r="D886" s="17" t="s">
        <v>1205</v>
      </c>
      <c r="E886" s="18" t="s">
        <v>65</v>
      </c>
      <c r="F886" s="19">
        <f t="shared" si="6"/>
        <v>0</v>
      </c>
      <c r="G886" s="20">
        <f t="shared" si="4"/>
        <v>1</v>
      </c>
      <c r="H886" s="21">
        <v>1.0</v>
      </c>
      <c r="I886" s="22">
        <v>0.0</v>
      </c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5"/>
      <c r="BN886" s="25"/>
      <c r="BO886" s="25"/>
      <c r="BP886" s="25"/>
      <c r="BQ886" s="14"/>
      <c r="BR886" s="14"/>
      <c r="BS886" s="14"/>
      <c r="BT886" s="14"/>
    </row>
    <row r="887">
      <c r="A887" s="15"/>
      <c r="B887" s="2" t="s">
        <v>62</v>
      </c>
      <c r="C887" s="16" t="s">
        <v>1211</v>
      </c>
      <c r="D887" s="17" t="s">
        <v>1205</v>
      </c>
      <c r="E887" s="18" t="s">
        <v>65</v>
      </c>
      <c r="F887" s="19">
        <f t="shared" si="6"/>
        <v>1</v>
      </c>
      <c r="G887" s="20">
        <f t="shared" si="4"/>
        <v>2</v>
      </c>
      <c r="H887" s="21">
        <v>1.0</v>
      </c>
      <c r="I887" s="22">
        <v>0.0</v>
      </c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40">
        <v>1.0</v>
      </c>
      <c r="BJ887" s="23"/>
      <c r="BK887" s="23"/>
      <c r="BL887" s="23"/>
      <c r="BM887" s="37"/>
      <c r="BN887" s="37"/>
      <c r="BO887" s="37"/>
      <c r="BP887" s="37"/>
      <c r="BQ887" s="14"/>
      <c r="BR887" s="14"/>
      <c r="BS887" s="14"/>
      <c r="BT887" s="14"/>
    </row>
    <row r="888">
      <c r="A888" s="28"/>
      <c r="B888" s="27"/>
      <c r="C888" s="28" t="s">
        <v>1212</v>
      </c>
      <c r="D888" s="29" t="s">
        <v>1205</v>
      </c>
      <c r="E888" s="30" t="s">
        <v>71</v>
      </c>
      <c r="F888" s="31">
        <f t="shared" si="6"/>
        <v>0</v>
      </c>
      <c r="G888" s="32">
        <f t="shared" si="4"/>
        <v>1</v>
      </c>
      <c r="H888" s="33">
        <v>1.0</v>
      </c>
      <c r="I888" s="41">
        <v>1.0</v>
      </c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14"/>
      <c r="BN888" s="14"/>
      <c r="BO888" s="14"/>
      <c r="BP888" s="14"/>
      <c r="BQ888" s="14"/>
      <c r="BR888" s="14"/>
      <c r="BS888" s="14"/>
      <c r="BT888" s="14"/>
    </row>
    <row r="889">
      <c r="A889" s="28"/>
      <c r="B889" s="27"/>
      <c r="C889" s="28" t="s">
        <v>1213</v>
      </c>
      <c r="D889" s="29" t="s">
        <v>1214</v>
      </c>
      <c r="E889" s="30" t="s">
        <v>71</v>
      </c>
      <c r="F889" s="31">
        <f t="shared" si="6"/>
        <v>0</v>
      </c>
      <c r="G889" s="32">
        <f t="shared" si="4"/>
        <v>5</v>
      </c>
      <c r="H889" s="33">
        <v>5.0</v>
      </c>
      <c r="I889" s="41">
        <v>0.0</v>
      </c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7"/>
      <c r="BN889" s="37"/>
      <c r="BO889" s="37"/>
      <c r="BP889" s="37"/>
      <c r="BQ889" s="14"/>
      <c r="BR889" s="14"/>
      <c r="BS889" s="14"/>
      <c r="BT889" s="14"/>
    </row>
    <row r="890">
      <c r="A890" s="26"/>
      <c r="B890" s="27"/>
      <c r="C890" s="28" t="s">
        <v>1215</v>
      </c>
      <c r="D890" s="29" t="s">
        <v>1214</v>
      </c>
      <c r="E890" s="30" t="s">
        <v>71</v>
      </c>
      <c r="F890" s="31">
        <f t="shared" si="6"/>
        <v>0</v>
      </c>
      <c r="G890" s="32">
        <f t="shared" si="4"/>
        <v>1</v>
      </c>
      <c r="H890" s="33">
        <v>1.0</v>
      </c>
      <c r="I890" s="34">
        <v>0.0</v>
      </c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25"/>
      <c r="BN890" s="25"/>
      <c r="BO890" s="25"/>
      <c r="BP890" s="25"/>
      <c r="BQ890" s="14"/>
      <c r="BR890" s="14"/>
      <c r="BS890" s="14"/>
      <c r="BT890" s="14"/>
    </row>
    <row r="891">
      <c r="A891" s="28"/>
      <c r="B891" s="27"/>
      <c r="C891" s="28" t="s">
        <v>495</v>
      </c>
      <c r="D891" s="29" t="s">
        <v>1214</v>
      </c>
      <c r="E891" s="30" t="s">
        <v>71</v>
      </c>
      <c r="F891" s="31">
        <f t="shared" si="6"/>
        <v>0</v>
      </c>
      <c r="G891" s="32">
        <f t="shared" si="4"/>
        <v>1</v>
      </c>
      <c r="H891" s="33">
        <v>1.0</v>
      </c>
      <c r="I891" s="41">
        <v>0.0</v>
      </c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7"/>
      <c r="BN891" s="37"/>
      <c r="BO891" s="37"/>
      <c r="BP891" s="37"/>
      <c r="BQ891" s="14"/>
      <c r="BR891" s="14"/>
      <c r="BS891" s="14"/>
      <c r="BT891" s="14"/>
    </row>
    <row r="892">
      <c r="A892" s="26"/>
      <c r="B892" s="27"/>
      <c r="C892" s="28" t="s">
        <v>1216</v>
      </c>
      <c r="D892" s="29" t="s">
        <v>1214</v>
      </c>
      <c r="E892" s="30" t="s">
        <v>71</v>
      </c>
      <c r="F892" s="31">
        <f t="shared" si="6"/>
        <v>0</v>
      </c>
      <c r="G892" s="32">
        <f t="shared" si="4"/>
        <v>1</v>
      </c>
      <c r="H892" s="33">
        <v>1.0</v>
      </c>
      <c r="I892" s="34">
        <v>0.0</v>
      </c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25"/>
      <c r="BN892" s="25"/>
      <c r="BO892" s="25"/>
      <c r="BP892" s="25"/>
      <c r="BQ892" s="14"/>
      <c r="BR892" s="14"/>
      <c r="BS892" s="14"/>
      <c r="BT892" s="14"/>
    </row>
    <row r="893">
      <c r="A893" s="28"/>
      <c r="B893" s="27"/>
      <c r="C893" s="28" t="s">
        <v>1217</v>
      </c>
      <c r="D893" s="29" t="s">
        <v>1214</v>
      </c>
      <c r="E893" s="30" t="s">
        <v>71</v>
      </c>
      <c r="F893" s="31">
        <f t="shared" si="6"/>
        <v>0</v>
      </c>
      <c r="G893" s="32">
        <f t="shared" si="4"/>
        <v>1</v>
      </c>
      <c r="H893" s="33">
        <v>1.0</v>
      </c>
      <c r="I893" s="41">
        <v>0.0</v>
      </c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7"/>
      <c r="BN893" s="37"/>
      <c r="BO893" s="37"/>
      <c r="BP893" s="37"/>
      <c r="BQ893" s="14"/>
      <c r="BR893" s="14"/>
      <c r="BS893" s="14"/>
      <c r="BT893" s="14"/>
    </row>
    <row r="894">
      <c r="A894" s="26"/>
      <c r="B894" s="27"/>
      <c r="C894" s="28" t="s">
        <v>1218</v>
      </c>
      <c r="D894" s="29" t="s">
        <v>1214</v>
      </c>
      <c r="E894" s="30" t="s">
        <v>71</v>
      </c>
      <c r="F894" s="31">
        <f t="shared" si="6"/>
        <v>0</v>
      </c>
      <c r="G894" s="32">
        <f t="shared" si="4"/>
        <v>1</v>
      </c>
      <c r="H894" s="33">
        <v>1.0</v>
      </c>
      <c r="I894" s="34">
        <v>0.0</v>
      </c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25"/>
      <c r="BN894" s="25"/>
      <c r="BO894" s="25"/>
      <c r="BP894" s="25"/>
      <c r="BQ894" s="14"/>
      <c r="BR894" s="14"/>
      <c r="BS894" s="14"/>
      <c r="BT894" s="14"/>
    </row>
    <row r="895">
      <c r="A895" s="28"/>
      <c r="B895" s="27"/>
      <c r="C895" s="28" t="s">
        <v>1219</v>
      </c>
      <c r="D895" s="29" t="s">
        <v>1214</v>
      </c>
      <c r="E895" s="30" t="s">
        <v>71</v>
      </c>
      <c r="F895" s="31">
        <f t="shared" si="6"/>
        <v>0</v>
      </c>
      <c r="G895" s="32">
        <f t="shared" si="4"/>
        <v>1</v>
      </c>
      <c r="H895" s="33">
        <v>1.0</v>
      </c>
      <c r="I895" s="41">
        <v>0.0</v>
      </c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7"/>
      <c r="BN895" s="37"/>
      <c r="BO895" s="37"/>
      <c r="BP895" s="37"/>
      <c r="BQ895" s="14"/>
      <c r="BR895" s="14"/>
      <c r="BS895" s="14"/>
      <c r="BT895" s="14"/>
    </row>
    <row r="896">
      <c r="A896" s="26"/>
      <c r="B896" s="27"/>
      <c r="C896" s="28" t="s">
        <v>1220</v>
      </c>
      <c r="D896" s="29" t="s">
        <v>1214</v>
      </c>
      <c r="E896" s="30" t="s">
        <v>71</v>
      </c>
      <c r="F896" s="31">
        <f t="shared" si="6"/>
        <v>0</v>
      </c>
      <c r="G896" s="32">
        <f t="shared" si="4"/>
        <v>1</v>
      </c>
      <c r="H896" s="33">
        <v>1.0</v>
      </c>
      <c r="I896" s="41">
        <v>0.0</v>
      </c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25"/>
      <c r="BN896" s="25"/>
      <c r="BO896" s="25"/>
      <c r="BP896" s="25"/>
      <c r="BQ896" s="14"/>
      <c r="BR896" s="14"/>
      <c r="BS896" s="14"/>
      <c r="BT896" s="14"/>
    </row>
    <row r="897">
      <c r="A897" s="15"/>
      <c r="B897" s="2"/>
      <c r="C897" s="16" t="s">
        <v>1221</v>
      </c>
      <c r="D897" s="17" t="s">
        <v>1222</v>
      </c>
      <c r="E897" s="18" t="s">
        <v>65</v>
      </c>
      <c r="F897" s="19">
        <f t="shared" si="6"/>
        <v>0</v>
      </c>
      <c r="G897" s="20">
        <f t="shared" si="4"/>
        <v>21</v>
      </c>
      <c r="H897" s="21">
        <v>21.0</v>
      </c>
      <c r="I897" s="22">
        <v>0.0</v>
      </c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37"/>
      <c r="BN897" s="37"/>
      <c r="BO897" s="37"/>
      <c r="BP897" s="37"/>
      <c r="BQ897" s="14"/>
      <c r="BR897" s="14"/>
      <c r="BS897" s="14"/>
      <c r="BT897" s="14"/>
    </row>
    <row r="898">
      <c r="A898" s="28"/>
      <c r="B898" s="27"/>
      <c r="C898" s="28" t="s">
        <v>1223</v>
      </c>
      <c r="D898" s="29" t="s">
        <v>1222</v>
      </c>
      <c r="E898" s="30" t="s">
        <v>71</v>
      </c>
      <c r="F898" s="31">
        <f t="shared" si="6"/>
        <v>0</v>
      </c>
      <c r="G898" s="32">
        <f t="shared" si="4"/>
        <v>1</v>
      </c>
      <c r="H898" s="33">
        <v>1.0</v>
      </c>
      <c r="I898" s="41">
        <v>0.0</v>
      </c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7"/>
      <c r="BN898" s="37"/>
      <c r="BO898" s="37"/>
      <c r="BP898" s="37"/>
      <c r="BQ898" s="14"/>
      <c r="BR898" s="14"/>
      <c r="BS898" s="14"/>
      <c r="BT898" s="14"/>
    </row>
    <row r="899">
      <c r="A899" s="28"/>
      <c r="B899" s="27"/>
      <c r="C899" s="28" t="s">
        <v>1224</v>
      </c>
      <c r="D899" s="29" t="s">
        <v>1222</v>
      </c>
      <c r="E899" s="30" t="s">
        <v>71</v>
      </c>
      <c r="F899" s="31">
        <f t="shared" si="6"/>
        <v>3</v>
      </c>
      <c r="G899" s="32">
        <f t="shared" si="4"/>
        <v>6</v>
      </c>
      <c r="H899" s="33">
        <v>3.0</v>
      </c>
      <c r="I899" s="41">
        <v>0.0</v>
      </c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5">
        <v>1.0</v>
      </c>
      <c r="AT899" s="36"/>
      <c r="AU899" s="36"/>
      <c r="AV899" s="36"/>
      <c r="AW899" s="36"/>
      <c r="AX899" s="36"/>
      <c r="AY899" s="35">
        <v>1.0</v>
      </c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5">
        <v>1.0</v>
      </c>
      <c r="BK899" s="36"/>
      <c r="BL899" s="36"/>
      <c r="BM899" s="37"/>
      <c r="BN899" s="37"/>
      <c r="BO899" s="37"/>
      <c r="BP899" s="37"/>
      <c r="BQ899" s="14"/>
      <c r="BR899" s="14"/>
      <c r="BS899" s="14"/>
      <c r="BT899" s="14"/>
    </row>
    <row r="900">
      <c r="A900" s="28"/>
      <c r="B900" s="27"/>
      <c r="C900" s="42" t="s">
        <v>1225</v>
      </c>
      <c r="D900" s="29" t="s">
        <v>1222</v>
      </c>
      <c r="E900" s="30" t="s">
        <v>71</v>
      </c>
      <c r="F900" s="31">
        <f t="shared" si="6"/>
        <v>1</v>
      </c>
      <c r="G900" s="32">
        <f t="shared" si="4"/>
        <v>1</v>
      </c>
      <c r="H900" s="33"/>
      <c r="I900" s="41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5"/>
      <c r="AT900" s="36"/>
      <c r="AU900" s="36"/>
      <c r="AV900" s="36"/>
      <c r="AW900" s="36"/>
      <c r="AX900" s="35">
        <v>1.0</v>
      </c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7"/>
      <c r="BN900" s="37"/>
      <c r="BO900" s="37"/>
      <c r="BP900" s="37"/>
      <c r="BQ900" s="14"/>
      <c r="BR900" s="14"/>
      <c r="BS900" s="14"/>
      <c r="BT900" s="14"/>
    </row>
    <row r="901">
      <c r="A901" s="15"/>
      <c r="B901" s="2"/>
      <c r="C901" s="16" t="s">
        <v>1226</v>
      </c>
      <c r="D901" s="17" t="s">
        <v>1227</v>
      </c>
      <c r="E901" s="18" t="s">
        <v>65</v>
      </c>
      <c r="F901" s="19">
        <f t="shared" si="6"/>
        <v>0</v>
      </c>
      <c r="G901" s="20">
        <f t="shared" si="4"/>
        <v>6</v>
      </c>
      <c r="H901" s="21">
        <v>6.0</v>
      </c>
      <c r="I901" s="22">
        <v>0.0</v>
      </c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37"/>
      <c r="BN901" s="37"/>
      <c r="BO901" s="37"/>
      <c r="BP901" s="37"/>
      <c r="BQ901" s="14"/>
      <c r="BR901" s="14"/>
      <c r="BS901" s="14"/>
      <c r="BT901" s="14"/>
    </row>
    <row r="902">
      <c r="A902" s="15"/>
      <c r="B902" s="2"/>
      <c r="C902" s="16" t="s">
        <v>1228</v>
      </c>
      <c r="D902" s="17" t="s">
        <v>1227</v>
      </c>
      <c r="E902" s="18" t="s">
        <v>65</v>
      </c>
      <c r="F902" s="19">
        <f t="shared" si="6"/>
        <v>0</v>
      </c>
      <c r="G902" s="20">
        <f t="shared" si="4"/>
        <v>1</v>
      </c>
      <c r="H902" s="21">
        <v>1.0</v>
      </c>
      <c r="I902" s="22">
        <v>0.0</v>
      </c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5"/>
      <c r="BN902" s="25"/>
      <c r="BO902" s="25"/>
      <c r="BP902" s="25"/>
      <c r="BQ902" s="14"/>
      <c r="BR902" s="14"/>
      <c r="BS902" s="14"/>
      <c r="BT902" s="14"/>
    </row>
    <row r="903">
      <c r="A903" s="28"/>
      <c r="B903" s="27"/>
      <c r="C903" s="28" t="s">
        <v>1229</v>
      </c>
      <c r="D903" s="29" t="s">
        <v>1227</v>
      </c>
      <c r="E903" s="30" t="s">
        <v>71</v>
      </c>
      <c r="F903" s="31">
        <f t="shared" si="6"/>
        <v>0</v>
      </c>
      <c r="G903" s="32">
        <f t="shared" si="4"/>
        <v>2</v>
      </c>
      <c r="H903" s="33">
        <v>2.0</v>
      </c>
      <c r="I903" s="34">
        <v>0.0</v>
      </c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25"/>
      <c r="BN903" s="25"/>
      <c r="BO903" s="25"/>
      <c r="BP903" s="25"/>
      <c r="BQ903" s="14"/>
      <c r="BR903" s="14"/>
      <c r="BS903" s="14"/>
      <c r="BT903" s="14"/>
    </row>
    <row r="904">
      <c r="A904" s="28"/>
      <c r="B904" s="27"/>
      <c r="C904" s="42" t="s">
        <v>1230</v>
      </c>
      <c r="D904" s="69" t="s">
        <v>1227</v>
      </c>
      <c r="E904" s="30" t="s">
        <v>71</v>
      </c>
      <c r="F904" s="31">
        <f t="shared" si="6"/>
        <v>1</v>
      </c>
      <c r="G904" s="32">
        <f t="shared" si="4"/>
        <v>1</v>
      </c>
      <c r="H904" s="33"/>
      <c r="I904" s="34"/>
      <c r="J904" s="36"/>
      <c r="K904" s="36"/>
      <c r="L904" s="36"/>
      <c r="M904" s="36"/>
      <c r="N904" s="36"/>
      <c r="O904" s="36"/>
      <c r="P904" s="36"/>
      <c r="Q904" s="36"/>
      <c r="R904" s="36"/>
      <c r="S904" s="35">
        <v>1.0</v>
      </c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25"/>
      <c r="BN904" s="25"/>
      <c r="BO904" s="25"/>
      <c r="BP904" s="25"/>
      <c r="BQ904" s="14"/>
      <c r="BR904" s="14"/>
      <c r="BS904" s="14"/>
      <c r="BT904" s="14"/>
    </row>
    <row r="905">
      <c r="A905" s="15"/>
      <c r="B905" s="2" t="s">
        <v>102</v>
      </c>
      <c r="C905" s="16" t="s">
        <v>1231</v>
      </c>
      <c r="D905" s="17" t="s">
        <v>1227</v>
      </c>
      <c r="E905" s="18" t="s">
        <v>65</v>
      </c>
      <c r="F905" s="19">
        <f t="shared" si="6"/>
        <v>1</v>
      </c>
      <c r="G905" s="20">
        <f t="shared" si="4"/>
        <v>4</v>
      </c>
      <c r="H905" s="21">
        <v>3.0</v>
      </c>
      <c r="I905" s="22">
        <v>1.0</v>
      </c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40">
        <v>1.0</v>
      </c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14"/>
      <c r="BN905" s="14"/>
      <c r="BO905" s="14"/>
      <c r="BP905" s="14"/>
      <c r="BQ905" s="14"/>
      <c r="BR905" s="14"/>
      <c r="BS905" s="58"/>
      <c r="BT905" s="58"/>
    </row>
    <row r="906">
      <c r="A906" s="15"/>
      <c r="B906" s="2"/>
      <c r="C906" s="16" t="s">
        <v>1232</v>
      </c>
      <c r="D906" s="17" t="s">
        <v>1233</v>
      </c>
      <c r="E906" s="18" t="s">
        <v>65</v>
      </c>
      <c r="F906" s="19">
        <f t="shared" si="6"/>
        <v>0</v>
      </c>
      <c r="G906" s="20">
        <f t="shared" si="4"/>
        <v>1</v>
      </c>
      <c r="H906" s="21">
        <v>1.0</v>
      </c>
      <c r="I906" s="22">
        <v>0.0</v>
      </c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37"/>
      <c r="BN906" s="37"/>
      <c r="BO906" s="37"/>
      <c r="BP906" s="37"/>
      <c r="BQ906" s="14"/>
      <c r="BR906" s="14"/>
      <c r="BS906" s="14"/>
      <c r="BT906" s="14"/>
    </row>
    <row r="907">
      <c r="A907" s="28" t="s">
        <v>1234</v>
      </c>
      <c r="B907" s="27" t="s">
        <v>102</v>
      </c>
      <c r="C907" s="28" t="s">
        <v>1235</v>
      </c>
      <c r="D907" s="29" t="s">
        <v>1233</v>
      </c>
      <c r="E907" s="30" t="s">
        <v>71</v>
      </c>
      <c r="F907" s="31">
        <f t="shared" si="6"/>
        <v>0</v>
      </c>
      <c r="G907" s="32">
        <f t="shared" si="4"/>
        <v>82</v>
      </c>
      <c r="H907" s="33">
        <v>82.0</v>
      </c>
      <c r="I907" s="41">
        <v>0.0</v>
      </c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7"/>
      <c r="BN907" s="37"/>
      <c r="BO907" s="37"/>
      <c r="BP907" s="37"/>
      <c r="BQ907" s="14"/>
      <c r="BR907" s="14"/>
      <c r="BS907" s="14"/>
      <c r="BT907" s="14"/>
    </row>
    <row r="908">
      <c r="A908" s="15"/>
      <c r="B908" s="2"/>
      <c r="C908" s="16" t="s">
        <v>1236</v>
      </c>
      <c r="D908" s="17" t="s">
        <v>1227</v>
      </c>
      <c r="E908" s="18" t="s">
        <v>65</v>
      </c>
      <c r="F908" s="19">
        <f t="shared" si="6"/>
        <v>0</v>
      </c>
      <c r="G908" s="20">
        <f t="shared" si="4"/>
        <v>14</v>
      </c>
      <c r="H908" s="21">
        <v>14.0</v>
      </c>
      <c r="I908" s="22">
        <v>1.0</v>
      </c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14"/>
      <c r="BN908" s="14"/>
      <c r="BO908" s="14"/>
      <c r="BP908" s="14"/>
      <c r="BQ908" s="14"/>
      <c r="BR908" s="14"/>
      <c r="BS908" s="58"/>
      <c r="BT908" s="58"/>
    </row>
    <row r="909">
      <c r="A909" s="15"/>
      <c r="B909" s="2"/>
      <c r="C909" s="16" t="s">
        <v>1237</v>
      </c>
      <c r="D909" s="17" t="s">
        <v>1233</v>
      </c>
      <c r="E909" s="18" t="s">
        <v>65</v>
      </c>
      <c r="F909" s="19">
        <f t="shared" si="6"/>
        <v>0</v>
      </c>
      <c r="G909" s="20">
        <f t="shared" si="4"/>
        <v>5</v>
      </c>
      <c r="H909" s="21">
        <v>5.0</v>
      </c>
      <c r="I909" s="22">
        <v>0.0</v>
      </c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75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5"/>
      <c r="BN909" s="25"/>
      <c r="BO909" s="25"/>
      <c r="BP909" s="25"/>
      <c r="BQ909" s="14"/>
      <c r="BR909" s="14"/>
      <c r="BS909" s="14"/>
      <c r="BT909" s="14"/>
    </row>
    <row r="910">
      <c r="A910" s="28"/>
      <c r="B910" s="27"/>
      <c r="C910" s="28" t="s">
        <v>1238</v>
      </c>
      <c r="D910" s="29" t="s">
        <v>1233</v>
      </c>
      <c r="E910" s="30" t="s">
        <v>71</v>
      </c>
      <c r="F910" s="31">
        <f t="shared" si="6"/>
        <v>0</v>
      </c>
      <c r="G910" s="32">
        <f t="shared" si="4"/>
        <v>1</v>
      </c>
      <c r="H910" s="33">
        <v>1.0</v>
      </c>
      <c r="I910" s="34">
        <v>0.0</v>
      </c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25"/>
      <c r="BN910" s="25"/>
      <c r="BO910" s="25"/>
      <c r="BP910" s="25"/>
      <c r="BQ910" s="14"/>
      <c r="BR910" s="14"/>
      <c r="BS910" s="14"/>
      <c r="BT910" s="14"/>
    </row>
    <row r="911">
      <c r="A911" s="28"/>
      <c r="B911" s="27"/>
      <c r="C911" s="28" t="s">
        <v>1239</v>
      </c>
      <c r="D911" s="29" t="s">
        <v>1233</v>
      </c>
      <c r="E911" s="30" t="s">
        <v>71</v>
      </c>
      <c r="F911" s="31">
        <f t="shared" si="6"/>
        <v>0</v>
      </c>
      <c r="G911" s="32">
        <f t="shared" si="4"/>
        <v>1</v>
      </c>
      <c r="H911" s="33">
        <v>1.0</v>
      </c>
      <c r="I911" s="41">
        <v>0.0</v>
      </c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7"/>
      <c r="BN911" s="37"/>
      <c r="BO911" s="37"/>
      <c r="BP911" s="37"/>
      <c r="BQ911" s="14"/>
      <c r="BR911" s="14"/>
      <c r="BS911" s="14"/>
      <c r="BT911" s="14"/>
    </row>
    <row r="912">
      <c r="A912" s="28"/>
      <c r="B912" s="27"/>
      <c r="C912" s="28" t="s">
        <v>1085</v>
      </c>
      <c r="D912" s="29" t="s">
        <v>1233</v>
      </c>
      <c r="E912" s="30" t="s">
        <v>71</v>
      </c>
      <c r="F912" s="31">
        <f t="shared" si="6"/>
        <v>0</v>
      </c>
      <c r="G912" s="32">
        <f t="shared" si="4"/>
        <v>1</v>
      </c>
      <c r="H912" s="33">
        <v>1.0</v>
      </c>
      <c r="I912" s="34">
        <v>0.0</v>
      </c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25"/>
      <c r="BN912" s="25"/>
      <c r="BO912" s="25"/>
      <c r="BP912" s="25"/>
      <c r="BQ912" s="14"/>
      <c r="BR912" s="14"/>
      <c r="BS912" s="14"/>
      <c r="BT912" s="14"/>
    </row>
    <row r="913">
      <c r="A913" s="15"/>
      <c r="B913" s="2"/>
      <c r="C913" s="16" t="s">
        <v>1240</v>
      </c>
      <c r="D913" s="17" t="s">
        <v>1233</v>
      </c>
      <c r="E913" s="18" t="s">
        <v>65</v>
      </c>
      <c r="F913" s="19">
        <f t="shared" si="6"/>
        <v>0</v>
      </c>
      <c r="G913" s="20">
        <f t="shared" si="4"/>
        <v>1</v>
      </c>
      <c r="H913" s="21">
        <v>1.0</v>
      </c>
      <c r="I913" s="22">
        <v>0.0</v>
      </c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5"/>
      <c r="BN913" s="25"/>
      <c r="BO913" s="25"/>
      <c r="BP913" s="25"/>
      <c r="BQ913" s="14"/>
      <c r="BR913" s="14"/>
      <c r="BS913" s="14"/>
      <c r="BT913" s="14"/>
    </row>
    <row r="914">
      <c r="A914" s="15"/>
      <c r="B914" s="2" t="s">
        <v>62</v>
      </c>
      <c r="C914" s="16" t="s">
        <v>1241</v>
      </c>
      <c r="D914" s="17" t="s">
        <v>1233</v>
      </c>
      <c r="E914" s="18" t="s">
        <v>65</v>
      </c>
      <c r="F914" s="19">
        <f t="shared" si="6"/>
        <v>0</v>
      </c>
      <c r="G914" s="20">
        <f t="shared" si="4"/>
        <v>4</v>
      </c>
      <c r="H914" s="21">
        <v>4.0</v>
      </c>
      <c r="I914" s="22">
        <v>2.0</v>
      </c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14"/>
      <c r="BN914" s="14"/>
      <c r="BO914" s="14"/>
      <c r="BP914" s="14"/>
      <c r="BQ914" s="14"/>
      <c r="BR914" s="14"/>
      <c r="BS914" s="58"/>
      <c r="BT914" s="58"/>
    </row>
    <row r="915">
      <c r="A915" s="15" t="s">
        <v>1242</v>
      </c>
      <c r="B915" s="2" t="s">
        <v>62</v>
      </c>
      <c r="C915" s="16" t="s">
        <v>1243</v>
      </c>
      <c r="D915" s="17" t="s">
        <v>1244</v>
      </c>
      <c r="E915" s="18" t="s">
        <v>65</v>
      </c>
      <c r="F915" s="19">
        <f t="shared" si="6"/>
        <v>6</v>
      </c>
      <c r="G915" s="20">
        <f t="shared" si="4"/>
        <v>95</v>
      </c>
      <c r="H915" s="21">
        <v>89.0</v>
      </c>
      <c r="I915" s="22">
        <v>7.0</v>
      </c>
      <c r="J915" s="23"/>
      <c r="K915" s="23"/>
      <c r="L915" s="23"/>
      <c r="M915" s="23"/>
      <c r="N915" s="23"/>
      <c r="O915" s="23"/>
      <c r="P915" s="40">
        <v>1.0</v>
      </c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40">
        <v>1.0</v>
      </c>
      <c r="AB915" s="23"/>
      <c r="AC915" s="23"/>
      <c r="AD915" s="23"/>
      <c r="AE915" s="23"/>
      <c r="AF915" s="23"/>
      <c r="AG915" s="23"/>
      <c r="AH915" s="40">
        <v>1.0</v>
      </c>
      <c r="AI915" s="23"/>
      <c r="AJ915" s="23"/>
      <c r="AK915" s="40">
        <v>1.0</v>
      </c>
      <c r="AL915" s="23"/>
      <c r="AM915" s="23"/>
      <c r="AN915" s="23"/>
      <c r="AO915" s="23"/>
      <c r="AP915" s="23"/>
      <c r="AQ915" s="23"/>
      <c r="AR915" s="23"/>
      <c r="AS915" s="23"/>
      <c r="AT915" s="40">
        <v>1.0</v>
      </c>
      <c r="AU915" s="40">
        <v>1.0</v>
      </c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14"/>
      <c r="BN915" s="14"/>
      <c r="BO915" s="14"/>
      <c r="BP915" s="14"/>
      <c r="BQ915" s="14"/>
      <c r="BR915" s="14"/>
      <c r="BS915" s="58"/>
      <c r="BT915" s="58"/>
    </row>
    <row r="916">
      <c r="A916" s="26" t="s">
        <v>1245</v>
      </c>
      <c r="B916" s="27" t="s">
        <v>102</v>
      </c>
      <c r="C916" s="28" t="s">
        <v>1246</v>
      </c>
      <c r="D916" s="29" t="s">
        <v>1244</v>
      </c>
      <c r="E916" s="30" t="s">
        <v>71</v>
      </c>
      <c r="F916" s="31">
        <f t="shared" si="6"/>
        <v>0</v>
      </c>
      <c r="G916" s="32">
        <f t="shared" si="4"/>
        <v>30</v>
      </c>
      <c r="H916" s="33">
        <v>30.0</v>
      </c>
      <c r="I916" s="34">
        <v>1.0</v>
      </c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14"/>
      <c r="BN916" s="14"/>
      <c r="BO916" s="14"/>
      <c r="BP916" s="14"/>
      <c r="BQ916" s="14"/>
      <c r="BR916" s="14"/>
      <c r="BS916" s="14"/>
      <c r="BT916" s="14"/>
    </row>
    <row r="917">
      <c r="A917" s="28"/>
      <c r="B917" s="27" t="s">
        <v>72</v>
      </c>
      <c r="C917" s="28" t="s">
        <v>1247</v>
      </c>
      <c r="D917" s="29" t="s">
        <v>1244</v>
      </c>
      <c r="E917" s="30" t="s">
        <v>71</v>
      </c>
      <c r="F917" s="31">
        <f t="shared" si="6"/>
        <v>0</v>
      </c>
      <c r="G917" s="32">
        <f t="shared" si="4"/>
        <v>4</v>
      </c>
      <c r="H917" s="33">
        <v>4.0</v>
      </c>
      <c r="I917" s="41">
        <v>0.0</v>
      </c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7"/>
      <c r="BN917" s="37"/>
      <c r="BO917" s="37"/>
      <c r="BP917" s="37"/>
      <c r="BQ917" s="14"/>
      <c r="BR917" s="14"/>
      <c r="BS917" s="14"/>
      <c r="BT917" s="14"/>
    </row>
    <row r="918">
      <c r="A918" s="28"/>
      <c r="B918" s="27"/>
      <c r="C918" s="28" t="s">
        <v>1248</v>
      </c>
      <c r="D918" s="29" t="s">
        <v>1244</v>
      </c>
      <c r="E918" s="30" t="s">
        <v>71</v>
      </c>
      <c r="F918" s="31">
        <f t="shared" si="6"/>
        <v>0</v>
      </c>
      <c r="G918" s="32">
        <f t="shared" si="4"/>
        <v>2</v>
      </c>
      <c r="H918" s="33">
        <v>2.0</v>
      </c>
      <c r="I918" s="34">
        <v>0.0</v>
      </c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25"/>
      <c r="BN918" s="25"/>
      <c r="BO918" s="25"/>
      <c r="BP918" s="25"/>
      <c r="BQ918" s="14"/>
      <c r="BR918" s="14"/>
      <c r="BS918" s="14"/>
      <c r="BT918" s="14"/>
    </row>
    <row r="919">
      <c r="A919" s="28"/>
      <c r="B919" s="27"/>
      <c r="C919" s="28" t="s">
        <v>1249</v>
      </c>
      <c r="D919" s="29" t="s">
        <v>1244</v>
      </c>
      <c r="E919" s="30" t="s">
        <v>71</v>
      </c>
      <c r="F919" s="31">
        <f t="shared" si="6"/>
        <v>0</v>
      </c>
      <c r="G919" s="32">
        <f t="shared" si="4"/>
        <v>1</v>
      </c>
      <c r="H919" s="33">
        <v>1.0</v>
      </c>
      <c r="I919" s="41">
        <v>0.0</v>
      </c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7"/>
      <c r="BN919" s="37"/>
      <c r="BO919" s="37"/>
      <c r="BP919" s="37"/>
      <c r="BQ919" s="14"/>
      <c r="BR919" s="14"/>
      <c r="BS919" s="14"/>
      <c r="BT919" s="14"/>
    </row>
    <row r="920">
      <c r="A920" s="26"/>
      <c r="B920" s="27"/>
      <c r="C920" s="28" t="s">
        <v>1250</v>
      </c>
      <c r="D920" s="29" t="s">
        <v>1244</v>
      </c>
      <c r="E920" s="30" t="s">
        <v>71</v>
      </c>
      <c r="F920" s="31">
        <f t="shared" si="6"/>
        <v>0</v>
      </c>
      <c r="G920" s="32">
        <f t="shared" si="4"/>
        <v>2</v>
      </c>
      <c r="H920" s="33">
        <v>2.0</v>
      </c>
      <c r="I920" s="34">
        <v>1.0</v>
      </c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14"/>
      <c r="BN920" s="14"/>
      <c r="BO920" s="14"/>
      <c r="BP920" s="14"/>
      <c r="BQ920" s="14"/>
      <c r="BR920" s="14"/>
      <c r="BS920" s="14"/>
      <c r="BT920" s="14"/>
    </row>
    <row r="921">
      <c r="A921" s="26"/>
      <c r="B921" s="27"/>
      <c r="C921" s="42" t="s">
        <v>1251</v>
      </c>
      <c r="D921" s="29" t="s">
        <v>1244</v>
      </c>
      <c r="E921" s="30" t="s">
        <v>71</v>
      </c>
      <c r="F921" s="31">
        <f t="shared" si="6"/>
        <v>3</v>
      </c>
      <c r="G921" s="32">
        <f t="shared" si="4"/>
        <v>3</v>
      </c>
      <c r="H921" s="33"/>
      <c r="I921" s="34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5">
        <v>1.0</v>
      </c>
      <c r="V921" s="36"/>
      <c r="W921" s="36"/>
      <c r="X921" s="36"/>
      <c r="Y921" s="36"/>
      <c r="Z921" s="36"/>
      <c r="AA921" s="35">
        <v>1.0</v>
      </c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5">
        <v>1.0</v>
      </c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7"/>
      <c r="BN921" s="37"/>
      <c r="BO921" s="37"/>
      <c r="BP921" s="37"/>
      <c r="BQ921" s="14"/>
      <c r="BR921" s="14"/>
      <c r="BS921" s="14"/>
      <c r="BT921" s="14"/>
    </row>
    <row r="922">
      <c r="A922" s="15" t="s">
        <v>108</v>
      </c>
      <c r="B922" s="2"/>
      <c r="C922" s="16" t="s">
        <v>1252</v>
      </c>
      <c r="D922" s="17" t="s">
        <v>1244</v>
      </c>
      <c r="E922" s="18" t="s">
        <v>65</v>
      </c>
      <c r="F922" s="19">
        <f t="shared" si="6"/>
        <v>0</v>
      </c>
      <c r="G922" s="20">
        <f t="shared" si="4"/>
        <v>1</v>
      </c>
      <c r="H922" s="21">
        <v>1.0</v>
      </c>
      <c r="I922" s="22">
        <v>0.0</v>
      </c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5"/>
      <c r="BN922" s="25"/>
      <c r="BO922" s="25"/>
      <c r="BP922" s="25"/>
      <c r="BQ922" s="14"/>
      <c r="BR922" s="14"/>
      <c r="BS922" s="14"/>
      <c r="BT922" s="14"/>
    </row>
    <row r="923">
      <c r="A923" s="15"/>
      <c r="B923" s="2" t="s">
        <v>62</v>
      </c>
      <c r="C923" s="16" t="s">
        <v>1253</v>
      </c>
      <c r="D923" s="17" t="s">
        <v>1244</v>
      </c>
      <c r="E923" s="18" t="s">
        <v>65</v>
      </c>
      <c r="F923" s="19">
        <f t="shared" si="6"/>
        <v>0</v>
      </c>
      <c r="G923" s="20">
        <f t="shared" si="4"/>
        <v>2</v>
      </c>
      <c r="H923" s="21">
        <v>2.0</v>
      </c>
      <c r="I923" s="22">
        <v>0.0</v>
      </c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37"/>
      <c r="BN923" s="37"/>
      <c r="BO923" s="37"/>
      <c r="BP923" s="37"/>
      <c r="BQ923" s="14"/>
      <c r="BR923" s="14"/>
      <c r="BS923" s="14"/>
      <c r="BT923" s="14"/>
    </row>
    <row r="924">
      <c r="A924" s="86"/>
      <c r="B924" s="87" t="s">
        <v>102</v>
      </c>
      <c r="C924" s="86" t="s">
        <v>1254</v>
      </c>
      <c r="D924" s="88" t="s">
        <v>1244</v>
      </c>
      <c r="E924" s="89" t="s">
        <v>65</v>
      </c>
      <c r="F924" s="90">
        <f t="shared" si="6"/>
        <v>0</v>
      </c>
      <c r="G924" s="91">
        <f t="shared" si="4"/>
        <v>2</v>
      </c>
      <c r="H924" s="92">
        <v>2.0</v>
      </c>
      <c r="I924" s="93">
        <v>2.0</v>
      </c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  <c r="AD924" s="94"/>
      <c r="AE924" s="94"/>
      <c r="AF924" s="94"/>
      <c r="AG924" s="94"/>
      <c r="AH924" s="94"/>
      <c r="AI924" s="94"/>
      <c r="AJ924" s="94"/>
      <c r="AK924" s="94"/>
      <c r="AL924" s="94"/>
      <c r="AM924" s="94"/>
      <c r="AN924" s="94"/>
      <c r="AO924" s="94"/>
      <c r="AP924" s="94"/>
      <c r="AQ924" s="94"/>
      <c r="AR924" s="94"/>
      <c r="AS924" s="94"/>
      <c r="AT924" s="94"/>
      <c r="AU924" s="94"/>
      <c r="AV924" s="94"/>
      <c r="AW924" s="94"/>
      <c r="AX924" s="94"/>
      <c r="AY924" s="94"/>
      <c r="AZ924" s="94"/>
      <c r="BA924" s="94"/>
      <c r="BB924" s="94"/>
      <c r="BC924" s="94"/>
      <c r="BD924" s="94"/>
      <c r="BE924" s="94"/>
      <c r="BF924" s="94"/>
      <c r="BG924" s="94"/>
      <c r="BH924" s="94"/>
      <c r="BI924" s="94"/>
      <c r="BJ924" s="94"/>
      <c r="BK924" s="94"/>
      <c r="BL924" s="94"/>
      <c r="BM924" s="14"/>
      <c r="BN924" s="14"/>
      <c r="BO924" s="14"/>
      <c r="BP924" s="14"/>
      <c r="BQ924" s="14"/>
      <c r="BR924" s="14"/>
      <c r="BS924" s="14"/>
      <c r="BT924" s="14"/>
    </row>
    <row r="925">
      <c r="A925" s="28"/>
      <c r="B925" s="27"/>
      <c r="C925" s="28" t="s">
        <v>1255</v>
      </c>
      <c r="D925" s="29" t="s">
        <v>1256</v>
      </c>
      <c r="E925" s="30" t="s">
        <v>71</v>
      </c>
      <c r="F925" s="31">
        <f t="shared" si="6"/>
        <v>0</v>
      </c>
      <c r="G925" s="32">
        <f t="shared" si="4"/>
        <v>144</v>
      </c>
      <c r="H925" s="33">
        <v>144.0</v>
      </c>
      <c r="I925" s="41">
        <v>0.0</v>
      </c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7"/>
      <c r="BN925" s="37"/>
      <c r="BO925" s="37"/>
      <c r="BP925" s="37"/>
      <c r="BQ925" s="14"/>
      <c r="BR925" s="14"/>
      <c r="BS925" s="14"/>
      <c r="BT925" s="14"/>
    </row>
    <row r="926">
      <c r="A926" s="15"/>
      <c r="B926" s="2"/>
      <c r="C926" s="16" t="s">
        <v>1257</v>
      </c>
      <c r="D926" s="17" t="s">
        <v>1256</v>
      </c>
      <c r="E926" s="18" t="s">
        <v>65</v>
      </c>
      <c r="F926" s="19">
        <f t="shared" si="6"/>
        <v>0</v>
      </c>
      <c r="G926" s="20">
        <f t="shared" si="4"/>
        <v>1</v>
      </c>
      <c r="H926" s="21">
        <v>1.0</v>
      </c>
      <c r="I926" s="22">
        <v>0.0</v>
      </c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37"/>
      <c r="BN926" s="37"/>
      <c r="BO926" s="37"/>
      <c r="BP926" s="37"/>
      <c r="BQ926" s="14"/>
      <c r="BR926" s="14"/>
      <c r="BS926" s="14"/>
      <c r="BT926" s="14"/>
    </row>
    <row r="927">
      <c r="A927" s="16"/>
      <c r="B927" s="2"/>
      <c r="C927" s="16" t="s">
        <v>1258</v>
      </c>
      <c r="D927" s="17" t="s">
        <v>1256</v>
      </c>
      <c r="E927" s="18" t="s">
        <v>65</v>
      </c>
      <c r="F927" s="19">
        <f t="shared" si="6"/>
        <v>0</v>
      </c>
      <c r="G927" s="20">
        <f t="shared" si="4"/>
        <v>1</v>
      </c>
      <c r="H927" s="21">
        <v>1.0</v>
      </c>
      <c r="I927" s="22">
        <v>0.0</v>
      </c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5"/>
      <c r="BN927" s="25"/>
      <c r="BO927" s="25"/>
      <c r="BP927" s="25"/>
      <c r="BQ927" s="14"/>
      <c r="BR927" s="14"/>
      <c r="BS927" s="14"/>
      <c r="BT927" s="14"/>
    </row>
    <row r="928">
      <c r="A928" s="15"/>
      <c r="B928" s="2"/>
      <c r="C928" s="16" t="s">
        <v>1259</v>
      </c>
      <c r="D928" s="17" t="s">
        <v>1256</v>
      </c>
      <c r="E928" s="18" t="s">
        <v>65</v>
      </c>
      <c r="F928" s="19">
        <f t="shared" si="6"/>
        <v>0</v>
      </c>
      <c r="G928" s="20">
        <f t="shared" si="4"/>
        <v>1</v>
      </c>
      <c r="H928" s="21">
        <v>1.0</v>
      </c>
      <c r="I928" s="22">
        <v>0.0</v>
      </c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37"/>
      <c r="BN928" s="37"/>
      <c r="BO928" s="37"/>
      <c r="BP928" s="37"/>
      <c r="BQ928" s="14"/>
      <c r="BR928" s="14"/>
      <c r="BS928" s="14"/>
      <c r="BT928" s="14"/>
    </row>
    <row r="929">
      <c r="A929" s="28" t="s">
        <v>1260</v>
      </c>
      <c r="B929" s="27" t="s">
        <v>72</v>
      </c>
      <c r="C929" s="28" t="s">
        <v>1261</v>
      </c>
      <c r="D929" s="29" t="s">
        <v>1256</v>
      </c>
      <c r="E929" s="30" t="s">
        <v>71</v>
      </c>
      <c r="F929" s="31">
        <f t="shared" si="6"/>
        <v>46</v>
      </c>
      <c r="G929" s="32">
        <f t="shared" si="4"/>
        <v>203</v>
      </c>
      <c r="H929" s="33">
        <v>157.0</v>
      </c>
      <c r="I929" s="41">
        <v>49.0</v>
      </c>
      <c r="J929" s="35">
        <v>1.0</v>
      </c>
      <c r="K929" s="35">
        <v>1.0</v>
      </c>
      <c r="L929" s="35">
        <v>1.0</v>
      </c>
      <c r="M929" s="35">
        <v>1.0</v>
      </c>
      <c r="N929" s="35">
        <v>1.0</v>
      </c>
      <c r="O929" s="35">
        <v>1.0</v>
      </c>
      <c r="P929" s="35">
        <v>1.0</v>
      </c>
      <c r="Q929" s="36"/>
      <c r="R929" s="35">
        <v>1.0</v>
      </c>
      <c r="S929" s="35">
        <v>1.0</v>
      </c>
      <c r="T929" s="35">
        <v>1.0</v>
      </c>
      <c r="U929" s="35">
        <v>1.0</v>
      </c>
      <c r="V929" s="35">
        <v>1.0</v>
      </c>
      <c r="W929" s="35">
        <v>1.0</v>
      </c>
      <c r="X929" s="35">
        <v>1.0</v>
      </c>
      <c r="Y929" s="35">
        <v>1.0</v>
      </c>
      <c r="Z929" s="35">
        <v>1.0</v>
      </c>
      <c r="AA929" s="35">
        <v>1.0</v>
      </c>
      <c r="AB929" s="35">
        <v>1.0</v>
      </c>
      <c r="AC929" s="35">
        <v>1.0</v>
      </c>
      <c r="AD929" s="35">
        <v>1.0</v>
      </c>
      <c r="AE929" s="36"/>
      <c r="AF929" s="36"/>
      <c r="AG929" s="36"/>
      <c r="AH929" s="35">
        <v>1.0</v>
      </c>
      <c r="AI929" s="35">
        <v>1.0</v>
      </c>
      <c r="AJ929" s="35">
        <v>1.0</v>
      </c>
      <c r="AK929" s="35">
        <v>1.0</v>
      </c>
      <c r="AL929" s="35">
        <v>1.0</v>
      </c>
      <c r="AM929" s="35">
        <v>1.0</v>
      </c>
      <c r="AN929" s="35">
        <v>1.0</v>
      </c>
      <c r="AO929" s="36"/>
      <c r="AP929" s="35">
        <v>1.0</v>
      </c>
      <c r="AQ929" s="35">
        <v>1.0</v>
      </c>
      <c r="AR929" s="35">
        <v>1.0</v>
      </c>
      <c r="AS929" s="35">
        <v>1.0</v>
      </c>
      <c r="AT929" s="35">
        <v>1.0</v>
      </c>
      <c r="AU929" s="35">
        <v>1.0</v>
      </c>
      <c r="AV929" s="36"/>
      <c r="AW929" s="35">
        <v>1.0</v>
      </c>
      <c r="AX929" s="35">
        <v>1.0</v>
      </c>
      <c r="AY929" s="35">
        <v>1.0</v>
      </c>
      <c r="AZ929" s="35">
        <v>1.0</v>
      </c>
      <c r="BA929" s="35">
        <v>1.0</v>
      </c>
      <c r="BB929" s="35">
        <v>1.0</v>
      </c>
      <c r="BC929" s="35">
        <v>1.0</v>
      </c>
      <c r="BD929" s="35">
        <v>1.0</v>
      </c>
      <c r="BE929" s="35">
        <v>1.0</v>
      </c>
      <c r="BF929" s="35">
        <v>1.0</v>
      </c>
      <c r="BG929" s="35">
        <v>1.0</v>
      </c>
      <c r="BH929" s="35">
        <v>1.0</v>
      </c>
      <c r="BI929" s="36"/>
      <c r="BJ929" s="35">
        <v>1.0</v>
      </c>
      <c r="BK929" s="36"/>
      <c r="BL929" s="36"/>
      <c r="BM929" s="14"/>
      <c r="BN929" s="14"/>
      <c r="BO929" s="14"/>
      <c r="BP929" s="14"/>
      <c r="BQ929" s="14"/>
      <c r="BR929" s="14"/>
      <c r="BS929" s="14"/>
      <c r="BT929" s="14"/>
    </row>
    <row r="930">
      <c r="A930" s="28"/>
      <c r="B930" s="27"/>
      <c r="C930" s="28" t="s">
        <v>1262</v>
      </c>
      <c r="D930" s="29" t="s">
        <v>1256</v>
      </c>
      <c r="E930" s="30" t="s">
        <v>71</v>
      </c>
      <c r="F930" s="31">
        <f t="shared" si="6"/>
        <v>0</v>
      </c>
      <c r="G930" s="32">
        <f t="shared" si="4"/>
        <v>5</v>
      </c>
      <c r="H930" s="33">
        <v>5.0</v>
      </c>
      <c r="I930" s="34">
        <v>0.0</v>
      </c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5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25"/>
      <c r="BN930" s="25"/>
      <c r="BO930" s="25"/>
      <c r="BP930" s="25"/>
      <c r="BQ930" s="14"/>
      <c r="BR930" s="14"/>
      <c r="BS930" s="14"/>
      <c r="BT930" s="14"/>
    </row>
    <row r="931">
      <c r="A931" s="28"/>
      <c r="B931" s="27"/>
      <c r="C931" s="28" t="s">
        <v>1263</v>
      </c>
      <c r="D931" s="29" t="s">
        <v>1264</v>
      </c>
      <c r="E931" s="30" t="s">
        <v>71</v>
      </c>
      <c r="F931" s="31">
        <f t="shared" si="6"/>
        <v>0</v>
      </c>
      <c r="G931" s="32">
        <f t="shared" si="4"/>
        <v>4</v>
      </c>
      <c r="H931" s="33">
        <v>4.0</v>
      </c>
      <c r="I931" s="41">
        <v>0.0</v>
      </c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7"/>
      <c r="BN931" s="37"/>
      <c r="BO931" s="37"/>
      <c r="BP931" s="37"/>
      <c r="BQ931" s="14"/>
      <c r="BR931" s="14"/>
      <c r="BS931" s="14"/>
      <c r="BT931" s="14"/>
    </row>
    <row r="932">
      <c r="A932" s="15"/>
      <c r="B932" s="2"/>
      <c r="C932" s="43" t="s">
        <v>1265</v>
      </c>
      <c r="D932" s="17" t="s">
        <v>1264</v>
      </c>
      <c r="E932" s="18" t="s">
        <v>65</v>
      </c>
      <c r="F932" s="19">
        <f t="shared" si="6"/>
        <v>1</v>
      </c>
      <c r="G932" s="20">
        <f t="shared" si="4"/>
        <v>1</v>
      </c>
      <c r="H932" s="21"/>
      <c r="I932" s="22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40">
        <v>1.0</v>
      </c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37"/>
      <c r="BN932" s="37"/>
      <c r="BO932" s="37"/>
      <c r="BP932" s="37"/>
      <c r="BQ932" s="14"/>
      <c r="BR932" s="14"/>
      <c r="BS932" s="14"/>
      <c r="BT932" s="14"/>
    </row>
    <row r="933">
      <c r="A933" s="15"/>
      <c r="B933" s="2" t="s">
        <v>102</v>
      </c>
      <c r="C933" s="16" t="s">
        <v>1266</v>
      </c>
      <c r="D933" s="17" t="s">
        <v>1267</v>
      </c>
      <c r="E933" s="18" t="s">
        <v>65</v>
      </c>
      <c r="F933" s="19">
        <f t="shared" si="6"/>
        <v>0</v>
      </c>
      <c r="G933" s="20">
        <f t="shared" si="4"/>
        <v>2</v>
      </c>
      <c r="H933" s="21">
        <v>2.0</v>
      </c>
      <c r="I933" s="22">
        <v>0.0</v>
      </c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37"/>
      <c r="BN933" s="37"/>
      <c r="BO933" s="37"/>
      <c r="BP933" s="37"/>
      <c r="BQ933" s="14"/>
      <c r="BR933" s="14"/>
      <c r="BS933" s="14"/>
      <c r="BT933" s="14"/>
    </row>
    <row r="934">
      <c r="A934" s="28"/>
      <c r="B934" s="27" t="s">
        <v>72</v>
      </c>
      <c r="C934" s="28" t="s">
        <v>1268</v>
      </c>
      <c r="D934" s="29" t="s">
        <v>1267</v>
      </c>
      <c r="E934" s="30" t="s">
        <v>71</v>
      </c>
      <c r="F934" s="31">
        <f t="shared" si="6"/>
        <v>1</v>
      </c>
      <c r="G934" s="32">
        <f t="shared" si="4"/>
        <v>4</v>
      </c>
      <c r="H934" s="33">
        <v>3.0</v>
      </c>
      <c r="I934" s="41">
        <v>1.0</v>
      </c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5">
        <v>1.0</v>
      </c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14"/>
      <c r="BN934" s="14"/>
      <c r="BO934" s="14"/>
      <c r="BP934" s="14"/>
      <c r="BQ934" s="14"/>
      <c r="BR934" s="14"/>
      <c r="BS934" s="14"/>
      <c r="BT934" s="14"/>
    </row>
    <row r="935">
      <c r="A935" s="26" t="s">
        <v>1269</v>
      </c>
      <c r="B935" s="27" t="s">
        <v>72</v>
      </c>
      <c r="C935" s="28" t="s">
        <v>1270</v>
      </c>
      <c r="D935" s="29" t="s">
        <v>1271</v>
      </c>
      <c r="E935" s="30" t="s">
        <v>71</v>
      </c>
      <c r="F935" s="31">
        <f t="shared" si="6"/>
        <v>40</v>
      </c>
      <c r="G935" s="32">
        <f t="shared" si="4"/>
        <v>642</v>
      </c>
      <c r="H935" s="33">
        <v>602.0</v>
      </c>
      <c r="I935" s="34">
        <v>46.0</v>
      </c>
      <c r="J935" s="35">
        <v>1.0</v>
      </c>
      <c r="K935" s="35">
        <v>1.0</v>
      </c>
      <c r="L935" s="35">
        <v>1.0</v>
      </c>
      <c r="M935" s="35">
        <v>1.0</v>
      </c>
      <c r="N935" s="35">
        <v>1.0</v>
      </c>
      <c r="O935" s="35">
        <v>1.0</v>
      </c>
      <c r="P935" s="35">
        <v>1.0</v>
      </c>
      <c r="Q935" s="36"/>
      <c r="R935" s="36"/>
      <c r="S935" s="35">
        <v>1.0</v>
      </c>
      <c r="T935" s="35">
        <v>1.0</v>
      </c>
      <c r="U935" s="35">
        <v>1.0</v>
      </c>
      <c r="V935" s="35">
        <v>1.0</v>
      </c>
      <c r="W935" s="36"/>
      <c r="X935" s="35">
        <v>1.0</v>
      </c>
      <c r="Y935" s="35">
        <v>1.0</v>
      </c>
      <c r="Z935" s="35">
        <v>1.0</v>
      </c>
      <c r="AA935" s="35">
        <v>1.0</v>
      </c>
      <c r="AB935" s="35">
        <v>1.0</v>
      </c>
      <c r="AC935" s="35">
        <v>1.0</v>
      </c>
      <c r="AD935" s="36"/>
      <c r="AE935" s="35">
        <v>1.0</v>
      </c>
      <c r="AF935" s="35">
        <v>1.0</v>
      </c>
      <c r="AG935" s="35">
        <v>1.0</v>
      </c>
      <c r="AH935" s="35">
        <v>1.0</v>
      </c>
      <c r="AI935" s="36"/>
      <c r="AJ935" s="36"/>
      <c r="AK935" s="35">
        <v>1.0</v>
      </c>
      <c r="AL935" s="36"/>
      <c r="AM935" s="35">
        <v>1.0</v>
      </c>
      <c r="AN935" s="35">
        <v>1.0</v>
      </c>
      <c r="AO935" s="35">
        <v>1.0</v>
      </c>
      <c r="AP935" s="35">
        <v>1.0</v>
      </c>
      <c r="AQ935" s="36"/>
      <c r="AR935" s="35">
        <v>1.0</v>
      </c>
      <c r="AS935" s="35">
        <v>1.0</v>
      </c>
      <c r="AT935" s="35">
        <v>1.0</v>
      </c>
      <c r="AU935" s="35">
        <v>1.0</v>
      </c>
      <c r="AV935" s="36"/>
      <c r="AW935" s="35">
        <v>1.0</v>
      </c>
      <c r="AX935" s="35">
        <v>1.0</v>
      </c>
      <c r="AY935" s="36"/>
      <c r="AZ935" s="35">
        <v>1.0</v>
      </c>
      <c r="BA935" s="35">
        <v>1.0</v>
      </c>
      <c r="BB935" s="35">
        <v>1.0</v>
      </c>
      <c r="BC935" s="36"/>
      <c r="BD935" s="35">
        <v>1.0</v>
      </c>
      <c r="BE935" s="35">
        <v>1.0</v>
      </c>
      <c r="BF935" s="35">
        <v>1.0</v>
      </c>
      <c r="BG935" s="35">
        <v>1.0</v>
      </c>
      <c r="BH935" s="35">
        <v>1.0</v>
      </c>
      <c r="BI935" s="36"/>
      <c r="BJ935" s="36"/>
      <c r="BK935" s="36"/>
      <c r="BL935" s="36"/>
      <c r="BM935" s="14"/>
      <c r="BN935" s="14"/>
      <c r="BO935" s="14"/>
      <c r="BP935" s="14"/>
      <c r="BQ935" s="14"/>
      <c r="BR935" s="14"/>
      <c r="BS935" s="14"/>
      <c r="BT935" s="14"/>
    </row>
    <row r="936">
      <c r="A936" s="15" t="s">
        <v>1272</v>
      </c>
      <c r="B936" s="2" t="s">
        <v>102</v>
      </c>
      <c r="C936" s="16" t="s">
        <v>1273</v>
      </c>
      <c r="D936" s="17" t="s">
        <v>1271</v>
      </c>
      <c r="E936" s="18" t="s">
        <v>65</v>
      </c>
      <c r="F936" s="19">
        <f t="shared" si="6"/>
        <v>40</v>
      </c>
      <c r="G936" s="20">
        <f t="shared" si="4"/>
        <v>619</v>
      </c>
      <c r="H936" s="21">
        <v>579.0</v>
      </c>
      <c r="I936" s="22">
        <v>40.0</v>
      </c>
      <c r="J936" s="40">
        <v>1.0</v>
      </c>
      <c r="K936" s="40">
        <v>1.0</v>
      </c>
      <c r="L936" s="40">
        <v>1.0</v>
      </c>
      <c r="M936" s="23"/>
      <c r="N936" s="40">
        <v>1.0</v>
      </c>
      <c r="O936" s="23"/>
      <c r="P936" s="23"/>
      <c r="Q936" s="23"/>
      <c r="R936" s="40">
        <v>1.0</v>
      </c>
      <c r="S936" s="40">
        <v>1.0</v>
      </c>
      <c r="T936" s="40">
        <v>1.0</v>
      </c>
      <c r="U936" s="40">
        <v>1.0</v>
      </c>
      <c r="V936" s="23"/>
      <c r="W936" s="40">
        <v>1.0</v>
      </c>
      <c r="X936" s="23"/>
      <c r="Y936" s="23"/>
      <c r="Z936" s="40">
        <v>1.0</v>
      </c>
      <c r="AA936" s="40">
        <v>1.0</v>
      </c>
      <c r="AB936" s="40">
        <v>1.0</v>
      </c>
      <c r="AC936" s="40">
        <v>1.0</v>
      </c>
      <c r="AD936" s="23"/>
      <c r="AE936" s="40">
        <v>1.0</v>
      </c>
      <c r="AF936" s="40">
        <v>1.0</v>
      </c>
      <c r="AG936" s="40">
        <v>1.0</v>
      </c>
      <c r="AH936" s="40">
        <v>1.0</v>
      </c>
      <c r="AI936" s="40">
        <v>1.0</v>
      </c>
      <c r="AJ936" s="40">
        <v>1.0</v>
      </c>
      <c r="AK936" s="40">
        <v>1.0</v>
      </c>
      <c r="AL936" s="40">
        <v>1.0</v>
      </c>
      <c r="AM936" s="40">
        <v>1.0</v>
      </c>
      <c r="AN936" s="23"/>
      <c r="AO936" s="40">
        <v>1.0</v>
      </c>
      <c r="AP936" s="23"/>
      <c r="AQ936" s="40">
        <v>1.0</v>
      </c>
      <c r="AR936" s="40">
        <v>1.0</v>
      </c>
      <c r="AS936" s="40">
        <v>1.0</v>
      </c>
      <c r="AT936" s="23"/>
      <c r="AU936" s="40">
        <v>1.0</v>
      </c>
      <c r="AV936" s="40">
        <v>1.0</v>
      </c>
      <c r="AW936" s="40">
        <v>1.0</v>
      </c>
      <c r="AX936" s="23"/>
      <c r="AY936" s="40">
        <v>1.0</v>
      </c>
      <c r="AZ936" s="40">
        <v>1.0</v>
      </c>
      <c r="BA936" s="40">
        <v>1.0</v>
      </c>
      <c r="BB936" s="40">
        <v>1.0</v>
      </c>
      <c r="BC936" s="40">
        <v>1.0</v>
      </c>
      <c r="BD936" s="40">
        <v>1.0</v>
      </c>
      <c r="BE936" s="40">
        <v>1.0</v>
      </c>
      <c r="BF936" s="40">
        <v>1.0</v>
      </c>
      <c r="BG936" s="40">
        <v>1.0</v>
      </c>
      <c r="BH936" s="40">
        <v>1.0</v>
      </c>
      <c r="BI936" s="40">
        <v>1.0</v>
      </c>
      <c r="BJ936" s="23"/>
      <c r="BK936" s="23"/>
      <c r="BL936" s="23"/>
      <c r="BM936" s="14"/>
      <c r="BN936" s="14"/>
      <c r="BO936" s="14"/>
      <c r="BP936" s="14"/>
      <c r="BQ936" s="14"/>
      <c r="BR936" s="14"/>
      <c r="BS936" s="58"/>
      <c r="BT936" s="58"/>
    </row>
    <row r="937">
      <c r="A937" s="26"/>
      <c r="B937" s="27" t="s">
        <v>72</v>
      </c>
      <c r="C937" s="28" t="s">
        <v>1274</v>
      </c>
      <c r="D937" s="29" t="s">
        <v>1271</v>
      </c>
      <c r="E937" s="30" t="s">
        <v>71</v>
      </c>
      <c r="F937" s="31">
        <f t="shared" si="6"/>
        <v>0</v>
      </c>
      <c r="G937" s="32">
        <f t="shared" si="4"/>
        <v>137</v>
      </c>
      <c r="H937" s="33">
        <v>137.0</v>
      </c>
      <c r="I937" s="34">
        <v>0.0</v>
      </c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25"/>
      <c r="BN937" s="25"/>
      <c r="BO937" s="25"/>
      <c r="BP937" s="25"/>
      <c r="BQ937" s="14"/>
      <c r="BR937" s="14"/>
      <c r="BS937" s="14"/>
      <c r="BT937" s="14"/>
    </row>
    <row r="938">
      <c r="A938" s="28"/>
      <c r="B938" s="27"/>
      <c r="C938" s="28" t="s">
        <v>1275</v>
      </c>
      <c r="D938" s="29" t="s">
        <v>1271</v>
      </c>
      <c r="E938" s="30" t="s">
        <v>71</v>
      </c>
      <c r="F938" s="31">
        <f t="shared" si="6"/>
        <v>0</v>
      </c>
      <c r="G938" s="32">
        <f t="shared" si="4"/>
        <v>22</v>
      </c>
      <c r="H938" s="33">
        <v>22.0</v>
      </c>
      <c r="I938" s="41">
        <v>0.0</v>
      </c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7"/>
      <c r="BN938" s="37"/>
      <c r="BO938" s="37"/>
      <c r="BP938" s="37"/>
      <c r="BQ938" s="14"/>
      <c r="BR938" s="14"/>
      <c r="BS938" s="14"/>
      <c r="BT938" s="14"/>
    </row>
    <row r="939">
      <c r="A939" s="15"/>
      <c r="B939" s="2"/>
      <c r="C939" s="16" t="s">
        <v>1276</v>
      </c>
      <c r="D939" s="17" t="s">
        <v>1271</v>
      </c>
      <c r="E939" s="18" t="s">
        <v>65</v>
      </c>
      <c r="F939" s="19">
        <f t="shared" si="6"/>
        <v>0</v>
      </c>
      <c r="G939" s="20">
        <f t="shared" si="4"/>
        <v>2</v>
      </c>
      <c r="H939" s="21">
        <v>2.0</v>
      </c>
      <c r="I939" s="22">
        <v>0.0</v>
      </c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37"/>
      <c r="BN939" s="37"/>
      <c r="BO939" s="37"/>
      <c r="BP939" s="37"/>
      <c r="BQ939" s="14"/>
      <c r="BR939" s="14"/>
      <c r="BS939" s="14"/>
      <c r="BT939" s="14"/>
    </row>
    <row r="940">
      <c r="A940" s="28"/>
      <c r="B940" s="27"/>
      <c r="C940" s="28" t="s">
        <v>1277</v>
      </c>
      <c r="D940" s="29" t="s">
        <v>1271</v>
      </c>
      <c r="E940" s="30" t="s">
        <v>71</v>
      </c>
      <c r="F940" s="31">
        <f t="shared" si="6"/>
        <v>0</v>
      </c>
      <c r="G940" s="32">
        <f t="shared" si="4"/>
        <v>1</v>
      </c>
      <c r="H940" s="33">
        <v>1.0</v>
      </c>
      <c r="I940" s="41">
        <v>0.0</v>
      </c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7"/>
      <c r="BN940" s="37"/>
      <c r="BO940" s="37"/>
      <c r="BP940" s="37"/>
      <c r="BQ940" s="14"/>
      <c r="BR940" s="14"/>
      <c r="BS940" s="14"/>
      <c r="BT940" s="14"/>
    </row>
    <row r="941">
      <c r="A941" s="15"/>
      <c r="B941" s="2" t="s">
        <v>185</v>
      </c>
      <c r="C941" s="16" t="s">
        <v>1278</v>
      </c>
      <c r="D941" s="17" t="s">
        <v>1271</v>
      </c>
      <c r="E941" s="18" t="s">
        <v>65</v>
      </c>
      <c r="F941" s="19">
        <f t="shared" si="6"/>
        <v>0</v>
      </c>
      <c r="G941" s="20">
        <f t="shared" si="4"/>
        <v>13</v>
      </c>
      <c r="H941" s="21">
        <v>13.0</v>
      </c>
      <c r="I941" s="22">
        <v>1.0</v>
      </c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14"/>
      <c r="BN941" s="14"/>
      <c r="BO941" s="14"/>
      <c r="BP941" s="14"/>
      <c r="BQ941" s="14"/>
      <c r="BR941" s="14"/>
      <c r="BS941" s="58"/>
      <c r="BT941" s="58"/>
    </row>
    <row r="942">
      <c r="A942" s="28"/>
      <c r="B942" s="27"/>
      <c r="C942" s="28" t="s">
        <v>1279</v>
      </c>
      <c r="D942" s="29" t="s">
        <v>1271</v>
      </c>
      <c r="E942" s="30" t="s">
        <v>71</v>
      </c>
      <c r="F942" s="31">
        <f t="shared" si="6"/>
        <v>0</v>
      </c>
      <c r="G942" s="32">
        <f t="shared" si="4"/>
        <v>1</v>
      </c>
      <c r="H942" s="33">
        <v>1.0</v>
      </c>
      <c r="I942" s="41">
        <v>0.0</v>
      </c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7"/>
      <c r="BN942" s="37"/>
      <c r="BO942" s="37"/>
      <c r="BP942" s="37"/>
      <c r="BQ942" s="14"/>
      <c r="BR942" s="14"/>
      <c r="BS942" s="14"/>
      <c r="BT942" s="14"/>
    </row>
    <row r="943">
      <c r="A943" s="28" t="s">
        <v>108</v>
      </c>
      <c r="B943" s="27"/>
      <c r="C943" s="28" t="s">
        <v>1280</v>
      </c>
      <c r="D943" s="29" t="s">
        <v>1271</v>
      </c>
      <c r="E943" s="30" t="s">
        <v>71</v>
      </c>
      <c r="F943" s="31">
        <f t="shared" si="6"/>
        <v>0</v>
      </c>
      <c r="G943" s="32">
        <f t="shared" si="4"/>
        <v>1</v>
      </c>
      <c r="H943" s="33">
        <v>1.0</v>
      </c>
      <c r="I943" s="34">
        <v>0.0</v>
      </c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25"/>
      <c r="BN943" s="25"/>
      <c r="BO943" s="25"/>
      <c r="BP943" s="25"/>
      <c r="BQ943" s="14"/>
      <c r="BR943" s="14"/>
      <c r="BS943" s="14"/>
      <c r="BT943" s="14"/>
    </row>
    <row r="944">
      <c r="A944" s="28"/>
      <c r="B944" s="27"/>
      <c r="C944" s="28" t="s">
        <v>1281</v>
      </c>
      <c r="D944" s="29" t="s">
        <v>1271</v>
      </c>
      <c r="E944" s="30" t="s">
        <v>71</v>
      </c>
      <c r="F944" s="31">
        <f t="shared" si="6"/>
        <v>0</v>
      </c>
      <c r="G944" s="32">
        <f t="shared" si="4"/>
        <v>2</v>
      </c>
      <c r="H944" s="33">
        <v>2.0</v>
      </c>
      <c r="I944" s="41">
        <v>0.0</v>
      </c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7"/>
      <c r="BN944" s="37"/>
      <c r="BO944" s="37"/>
      <c r="BP944" s="37"/>
      <c r="BQ944" s="14"/>
      <c r="BR944" s="14"/>
      <c r="BS944" s="14"/>
      <c r="BT944" s="14"/>
    </row>
    <row r="945">
      <c r="A945" s="15"/>
      <c r="B945" s="2"/>
      <c r="C945" s="16" t="s">
        <v>1282</v>
      </c>
      <c r="D945" s="17" t="s">
        <v>1271</v>
      </c>
      <c r="E945" s="18" t="s">
        <v>65</v>
      </c>
      <c r="F945" s="19">
        <f t="shared" si="6"/>
        <v>0</v>
      </c>
      <c r="G945" s="20">
        <f t="shared" si="4"/>
        <v>1</v>
      </c>
      <c r="H945" s="21">
        <v>1.0</v>
      </c>
      <c r="I945" s="22">
        <v>0.0</v>
      </c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37"/>
      <c r="BN945" s="37"/>
      <c r="BO945" s="37"/>
      <c r="BP945" s="37"/>
      <c r="BQ945" s="14"/>
      <c r="BR945" s="14"/>
      <c r="BS945" s="14"/>
      <c r="BT945" s="14"/>
    </row>
    <row r="946">
      <c r="A946" s="15"/>
      <c r="B946" s="2" t="s">
        <v>62</v>
      </c>
      <c r="C946" s="43" t="s">
        <v>1283</v>
      </c>
      <c r="D946" s="17" t="s">
        <v>1271</v>
      </c>
      <c r="E946" s="18" t="s">
        <v>65</v>
      </c>
      <c r="F946" s="19">
        <f t="shared" si="6"/>
        <v>3</v>
      </c>
      <c r="G946" s="20">
        <f t="shared" si="4"/>
        <v>3</v>
      </c>
      <c r="H946" s="21"/>
      <c r="I946" s="22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40">
        <v>1.0</v>
      </c>
      <c r="AT946" s="40">
        <v>1.0</v>
      </c>
      <c r="AU946" s="23"/>
      <c r="AV946" s="23"/>
      <c r="AW946" s="23"/>
      <c r="AX946" s="23"/>
      <c r="AY946" s="23"/>
      <c r="AZ946" s="23"/>
      <c r="BA946" s="23"/>
      <c r="BB946" s="23"/>
      <c r="BC946" s="40">
        <v>1.0</v>
      </c>
      <c r="BD946" s="23"/>
      <c r="BE946" s="23"/>
      <c r="BF946" s="23"/>
      <c r="BG946" s="23"/>
      <c r="BH946" s="23"/>
      <c r="BI946" s="23"/>
      <c r="BJ946" s="23"/>
      <c r="BK946" s="23"/>
      <c r="BL946" s="23"/>
      <c r="BM946" s="37"/>
      <c r="BN946" s="37"/>
      <c r="BO946" s="37"/>
      <c r="BP946" s="37"/>
      <c r="BQ946" s="14"/>
      <c r="BR946" s="14"/>
      <c r="BS946" s="14"/>
      <c r="BT946" s="14"/>
    </row>
    <row r="947">
      <c r="A947" s="28" t="s">
        <v>108</v>
      </c>
      <c r="B947" s="27"/>
      <c r="C947" s="28" t="s">
        <v>1284</v>
      </c>
      <c r="D947" s="29" t="s">
        <v>1271</v>
      </c>
      <c r="E947" s="30" t="s">
        <v>71</v>
      </c>
      <c r="F947" s="31">
        <f t="shared" si="6"/>
        <v>1</v>
      </c>
      <c r="G947" s="32">
        <f t="shared" si="4"/>
        <v>11</v>
      </c>
      <c r="H947" s="33">
        <v>10.0</v>
      </c>
      <c r="I947" s="41">
        <v>4.0</v>
      </c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5">
        <v>1.0</v>
      </c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14"/>
      <c r="BN947" s="14"/>
      <c r="BO947" s="14"/>
      <c r="BP947" s="14"/>
      <c r="BQ947" s="14"/>
      <c r="BR947" s="14"/>
      <c r="BS947" s="14"/>
      <c r="BT947" s="14"/>
    </row>
    <row r="948">
      <c r="A948" s="26" t="s">
        <v>108</v>
      </c>
      <c r="B948" s="27"/>
      <c r="C948" s="28" t="s">
        <v>1284</v>
      </c>
      <c r="D948" s="29" t="s">
        <v>1271</v>
      </c>
      <c r="E948" s="30" t="s">
        <v>71</v>
      </c>
      <c r="F948" s="31">
        <f t="shared" si="6"/>
        <v>0</v>
      </c>
      <c r="G948" s="32">
        <f t="shared" si="4"/>
        <v>1</v>
      </c>
      <c r="H948" s="33">
        <v>1.0</v>
      </c>
      <c r="I948" s="34">
        <v>0.0</v>
      </c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25"/>
      <c r="BN948" s="25"/>
      <c r="BO948" s="25"/>
      <c r="BP948" s="25"/>
      <c r="BQ948" s="14"/>
      <c r="BR948" s="14"/>
      <c r="BS948" s="14"/>
      <c r="BT948" s="14"/>
    </row>
    <row r="949">
      <c r="A949" s="26"/>
      <c r="B949" s="27"/>
      <c r="C949" s="28" t="s">
        <v>1285</v>
      </c>
      <c r="D949" s="29" t="s">
        <v>1271</v>
      </c>
      <c r="E949" s="30" t="s">
        <v>71</v>
      </c>
      <c r="F949" s="31">
        <f t="shared" si="6"/>
        <v>0</v>
      </c>
      <c r="G949" s="32">
        <f t="shared" si="4"/>
        <v>1</v>
      </c>
      <c r="H949" s="33">
        <v>1.0</v>
      </c>
      <c r="I949" s="34">
        <v>1.0</v>
      </c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14"/>
      <c r="BN949" s="14"/>
      <c r="BO949" s="14"/>
      <c r="BP949" s="14"/>
      <c r="BQ949" s="14"/>
      <c r="BR949" s="14"/>
      <c r="BS949" s="57"/>
      <c r="BT949" s="57"/>
    </row>
    <row r="950">
      <c r="A950" s="15"/>
      <c r="B950" s="2"/>
      <c r="C950" s="16" t="s">
        <v>1286</v>
      </c>
      <c r="D950" s="17" t="s">
        <v>1287</v>
      </c>
      <c r="E950" s="18" t="s">
        <v>65</v>
      </c>
      <c r="F950" s="19">
        <f t="shared" si="6"/>
        <v>0</v>
      </c>
      <c r="G950" s="20">
        <f t="shared" si="4"/>
        <v>1</v>
      </c>
      <c r="H950" s="21">
        <v>1.0</v>
      </c>
      <c r="I950" s="22">
        <v>0.0</v>
      </c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37"/>
      <c r="BN950" s="37"/>
      <c r="BO950" s="37"/>
      <c r="BP950" s="37"/>
      <c r="BQ950" s="14"/>
      <c r="BR950" s="14"/>
      <c r="BS950" s="14"/>
      <c r="BT950" s="14"/>
    </row>
    <row r="951">
      <c r="A951" s="28"/>
      <c r="B951" s="27"/>
      <c r="C951" s="28" t="s">
        <v>761</v>
      </c>
      <c r="D951" s="29" t="s">
        <v>1287</v>
      </c>
      <c r="E951" s="30" t="s">
        <v>71</v>
      </c>
      <c r="F951" s="31">
        <f t="shared" si="6"/>
        <v>0</v>
      </c>
      <c r="G951" s="32">
        <f t="shared" si="4"/>
        <v>1</v>
      </c>
      <c r="H951" s="33">
        <v>1.0</v>
      </c>
      <c r="I951" s="41">
        <v>0.0</v>
      </c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7"/>
      <c r="BN951" s="37"/>
      <c r="BO951" s="37"/>
      <c r="BP951" s="37"/>
      <c r="BQ951" s="14"/>
      <c r="BR951" s="14"/>
      <c r="BS951" s="14"/>
      <c r="BT951" s="14"/>
    </row>
    <row r="952">
      <c r="A952" s="26"/>
      <c r="B952" s="27"/>
      <c r="C952" s="42" t="s">
        <v>1288</v>
      </c>
      <c r="D952" s="29" t="s">
        <v>1287</v>
      </c>
      <c r="E952" s="30" t="s">
        <v>71</v>
      </c>
      <c r="F952" s="31">
        <f t="shared" si="6"/>
        <v>1</v>
      </c>
      <c r="G952" s="32">
        <f t="shared" si="4"/>
        <v>1</v>
      </c>
      <c r="H952" s="33"/>
      <c r="I952" s="34"/>
      <c r="J952" s="36"/>
      <c r="K952" s="36"/>
      <c r="L952" s="36"/>
      <c r="M952" s="36"/>
      <c r="N952" s="36"/>
      <c r="O952" s="36"/>
      <c r="P952" s="36"/>
      <c r="Q952" s="36"/>
      <c r="R952" s="35">
        <v>1.0</v>
      </c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25"/>
      <c r="BN952" s="25"/>
      <c r="BO952" s="25"/>
      <c r="BP952" s="25"/>
      <c r="BQ952" s="14"/>
      <c r="BR952" s="14"/>
      <c r="BS952" s="14"/>
      <c r="BT952" s="14"/>
    </row>
    <row r="953">
      <c r="A953" s="16"/>
      <c r="B953" s="2" t="s">
        <v>62</v>
      </c>
      <c r="C953" s="16" t="s">
        <v>1289</v>
      </c>
      <c r="D953" s="17" t="s">
        <v>1287</v>
      </c>
      <c r="E953" s="18" t="s">
        <v>65</v>
      </c>
      <c r="F953" s="19">
        <f t="shared" si="6"/>
        <v>0</v>
      </c>
      <c r="G953" s="20">
        <f t="shared" si="4"/>
        <v>1</v>
      </c>
      <c r="H953" s="21">
        <v>1.0</v>
      </c>
      <c r="I953" s="22">
        <v>0.0</v>
      </c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5"/>
      <c r="BN953" s="25"/>
      <c r="BO953" s="25"/>
      <c r="BP953" s="25"/>
      <c r="BQ953" s="14"/>
      <c r="BR953" s="14"/>
      <c r="BS953" s="14"/>
      <c r="BT953" s="14"/>
    </row>
    <row r="954">
      <c r="A954" s="26" t="s">
        <v>1290</v>
      </c>
      <c r="B954" s="27" t="s">
        <v>62</v>
      </c>
      <c r="C954" s="28" t="s">
        <v>1291</v>
      </c>
      <c r="D954" s="29" t="s">
        <v>1292</v>
      </c>
      <c r="E954" s="30" t="s">
        <v>71</v>
      </c>
      <c r="F954" s="31">
        <f t="shared" si="6"/>
        <v>3</v>
      </c>
      <c r="G954" s="32">
        <f t="shared" si="4"/>
        <v>44</v>
      </c>
      <c r="H954" s="33">
        <v>41.0</v>
      </c>
      <c r="I954" s="34">
        <v>2.0</v>
      </c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5">
        <v>1.0</v>
      </c>
      <c r="BD954" s="35">
        <v>1.0</v>
      </c>
      <c r="BE954" s="36"/>
      <c r="BF954" s="36"/>
      <c r="BG954" s="36"/>
      <c r="BH954" s="36"/>
      <c r="BI954" s="36"/>
      <c r="BJ954" s="35">
        <v>1.0</v>
      </c>
      <c r="BK954" s="36"/>
      <c r="BL954" s="36"/>
      <c r="BM954" s="14"/>
      <c r="BN954" s="14"/>
      <c r="BO954" s="14"/>
      <c r="BP954" s="14"/>
      <c r="BQ954" s="14"/>
      <c r="BR954" s="14"/>
      <c r="BS954" s="14"/>
      <c r="BT954" s="14"/>
    </row>
    <row r="955">
      <c r="A955" s="16"/>
      <c r="B955" s="2"/>
      <c r="C955" s="16" t="s">
        <v>1293</v>
      </c>
      <c r="D955" s="17" t="s">
        <v>1292</v>
      </c>
      <c r="E955" s="18" t="s">
        <v>65</v>
      </c>
      <c r="F955" s="19">
        <f t="shared" si="6"/>
        <v>0</v>
      </c>
      <c r="G955" s="20">
        <f t="shared" si="4"/>
        <v>1</v>
      </c>
      <c r="H955" s="21">
        <v>1.0</v>
      </c>
      <c r="I955" s="22">
        <v>0.0</v>
      </c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5"/>
      <c r="BN955" s="25"/>
      <c r="BO955" s="25"/>
      <c r="BP955" s="25"/>
      <c r="BQ955" s="14"/>
      <c r="BR955" s="14"/>
      <c r="BS955" s="14"/>
      <c r="BT955" s="14"/>
    </row>
    <row r="956">
      <c r="A956" s="15" t="s">
        <v>1294</v>
      </c>
      <c r="B956" s="2" t="s">
        <v>62</v>
      </c>
      <c r="C956" s="16" t="s">
        <v>1295</v>
      </c>
      <c r="D956" s="17" t="s">
        <v>1292</v>
      </c>
      <c r="E956" s="18" t="s">
        <v>65</v>
      </c>
      <c r="F956" s="19">
        <f t="shared" si="6"/>
        <v>26</v>
      </c>
      <c r="G956" s="20">
        <f t="shared" si="4"/>
        <v>96</v>
      </c>
      <c r="H956" s="21">
        <v>70.0</v>
      </c>
      <c r="I956" s="22">
        <v>21.0</v>
      </c>
      <c r="J956" s="40">
        <v>1.0</v>
      </c>
      <c r="K956" s="23"/>
      <c r="L956" s="23"/>
      <c r="M956" s="40">
        <v>1.0</v>
      </c>
      <c r="N956" s="23"/>
      <c r="O956" s="23"/>
      <c r="P956" s="40">
        <v>1.0</v>
      </c>
      <c r="Q956" s="23"/>
      <c r="R956" s="23"/>
      <c r="S956" s="23"/>
      <c r="T956" s="23"/>
      <c r="U956" s="40">
        <v>1.0</v>
      </c>
      <c r="V956" s="23"/>
      <c r="W956" s="40">
        <v>1.0</v>
      </c>
      <c r="X956" s="40">
        <v>1.0</v>
      </c>
      <c r="Y956" s="40">
        <v>1.0</v>
      </c>
      <c r="Z956" s="23"/>
      <c r="AA956" s="40">
        <v>1.0</v>
      </c>
      <c r="AB956" s="23"/>
      <c r="AC956" s="40">
        <v>1.0</v>
      </c>
      <c r="AD956" s="40">
        <v>1.0</v>
      </c>
      <c r="AE956" s="40">
        <v>1.0</v>
      </c>
      <c r="AF956" s="23"/>
      <c r="AG956" s="23"/>
      <c r="AH956" s="23"/>
      <c r="AI956" s="23"/>
      <c r="AJ956" s="40">
        <v>1.0</v>
      </c>
      <c r="AK956" s="40">
        <v>1.0</v>
      </c>
      <c r="AL956" s="23"/>
      <c r="AM956" s="40">
        <v>1.0</v>
      </c>
      <c r="AN956" s="23"/>
      <c r="AO956" s="23"/>
      <c r="AP956" s="40">
        <v>1.0</v>
      </c>
      <c r="AQ956" s="23"/>
      <c r="AR956" s="23"/>
      <c r="AS956" s="40">
        <v>1.0</v>
      </c>
      <c r="AT956" s="40">
        <v>1.0</v>
      </c>
      <c r="AU956" s="40">
        <v>1.0</v>
      </c>
      <c r="AV956" s="40">
        <v>1.0</v>
      </c>
      <c r="AW956" s="23"/>
      <c r="AX956" s="40">
        <v>1.0</v>
      </c>
      <c r="AY956" s="40">
        <v>1.0</v>
      </c>
      <c r="AZ956" s="23"/>
      <c r="BA956" s="23"/>
      <c r="BB956" s="40">
        <v>1.0</v>
      </c>
      <c r="BC956" s="23"/>
      <c r="BD956" s="40">
        <v>1.0</v>
      </c>
      <c r="BE956" s="40">
        <v>1.0</v>
      </c>
      <c r="BF956" s="23"/>
      <c r="BG956" s="40">
        <v>1.0</v>
      </c>
      <c r="BH956" s="40">
        <v>1.0</v>
      </c>
      <c r="BI956" s="23"/>
      <c r="BJ956" s="23"/>
      <c r="BK956" s="23"/>
      <c r="BL956" s="23"/>
      <c r="BM956" s="14"/>
      <c r="BN956" s="14"/>
      <c r="BO956" s="14"/>
      <c r="BP956" s="14"/>
      <c r="BQ956" s="14"/>
      <c r="BR956" s="14"/>
      <c r="BS956" s="58"/>
      <c r="BT956" s="58"/>
    </row>
    <row r="957">
      <c r="A957" s="16"/>
      <c r="B957" s="2" t="s">
        <v>102</v>
      </c>
      <c r="C957" s="16" t="s">
        <v>1296</v>
      </c>
      <c r="D957" s="17" t="s">
        <v>1292</v>
      </c>
      <c r="E957" s="18" t="s">
        <v>65</v>
      </c>
      <c r="F957" s="80">
        <f t="shared" si="6"/>
        <v>0</v>
      </c>
      <c r="G957" s="95">
        <f t="shared" si="4"/>
        <v>1</v>
      </c>
      <c r="H957" s="21">
        <v>1.0</v>
      </c>
      <c r="I957" s="22">
        <v>0.0</v>
      </c>
      <c r="J957" s="16"/>
      <c r="K957" s="16"/>
      <c r="L957" s="16"/>
      <c r="M957" s="16"/>
      <c r="N957" s="16"/>
      <c r="O957" s="17"/>
      <c r="P957" s="18"/>
      <c r="Q957" s="80"/>
      <c r="R957" s="80"/>
      <c r="S957" s="23"/>
      <c r="T957" s="16"/>
      <c r="U957" s="16"/>
      <c r="V957" s="16"/>
      <c r="W957" s="17"/>
      <c r="X957" s="18"/>
      <c r="Y957" s="80"/>
      <c r="Z957" s="80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5"/>
      <c r="BN957" s="25"/>
      <c r="BO957" s="25"/>
      <c r="BP957" s="25"/>
      <c r="BQ957" s="14"/>
      <c r="BR957" s="14"/>
      <c r="BS957" s="14"/>
      <c r="BT957" s="14"/>
    </row>
    <row r="958">
      <c r="A958" s="26" t="s">
        <v>1297</v>
      </c>
      <c r="B958" s="27" t="s">
        <v>75</v>
      </c>
      <c r="C958" s="28" t="s">
        <v>1298</v>
      </c>
      <c r="D958" s="29" t="s">
        <v>1299</v>
      </c>
      <c r="E958" s="30" t="s">
        <v>71</v>
      </c>
      <c r="F958" s="31">
        <f t="shared" si="6"/>
        <v>1</v>
      </c>
      <c r="G958" s="32">
        <f t="shared" si="4"/>
        <v>172</v>
      </c>
      <c r="H958" s="33">
        <v>171.0</v>
      </c>
      <c r="I958" s="34">
        <v>8.0</v>
      </c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5">
        <v>1.0</v>
      </c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14"/>
      <c r="BN958" s="14"/>
      <c r="BO958" s="14"/>
      <c r="BP958" s="14"/>
      <c r="BQ958" s="14"/>
      <c r="BR958" s="14"/>
      <c r="BS958" s="14"/>
      <c r="BT958" s="14"/>
    </row>
    <row r="959">
      <c r="A959" s="28"/>
      <c r="B959" s="27" t="s">
        <v>72</v>
      </c>
      <c r="C959" s="28" t="s">
        <v>1300</v>
      </c>
      <c r="D959" s="29" t="s">
        <v>1299</v>
      </c>
      <c r="E959" s="30" t="s">
        <v>71</v>
      </c>
      <c r="F959" s="31">
        <f t="shared" si="6"/>
        <v>0</v>
      </c>
      <c r="G959" s="32">
        <f t="shared" si="4"/>
        <v>2</v>
      </c>
      <c r="H959" s="33">
        <v>2.0</v>
      </c>
      <c r="I959" s="41">
        <v>0.0</v>
      </c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7"/>
      <c r="BN959" s="37"/>
      <c r="BO959" s="37"/>
      <c r="BP959" s="37"/>
      <c r="BQ959" s="14"/>
      <c r="BR959" s="14"/>
      <c r="BS959" s="14"/>
      <c r="BT959" s="14"/>
    </row>
    <row r="960">
      <c r="A960" s="26" t="s">
        <v>108</v>
      </c>
      <c r="B960" s="27"/>
      <c r="C960" s="28" t="s">
        <v>1301</v>
      </c>
      <c r="D960" s="29" t="s">
        <v>1299</v>
      </c>
      <c r="E960" s="30" t="s">
        <v>71</v>
      </c>
      <c r="F960" s="31">
        <f t="shared" si="6"/>
        <v>0</v>
      </c>
      <c r="G960" s="32">
        <f t="shared" si="4"/>
        <v>5</v>
      </c>
      <c r="H960" s="33">
        <v>5.0</v>
      </c>
      <c r="I960" s="34">
        <v>0.0</v>
      </c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25"/>
      <c r="BN960" s="25"/>
      <c r="BO960" s="25"/>
      <c r="BP960" s="25"/>
      <c r="BQ960" s="14"/>
      <c r="BR960" s="14"/>
      <c r="BS960" s="14"/>
      <c r="BT960" s="14"/>
    </row>
    <row r="961">
      <c r="A961" s="28"/>
      <c r="B961" s="27" t="s">
        <v>72</v>
      </c>
      <c r="C961" s="28" t="s">
        <v>1302</v>
      </c>
      <c r="D961" s="29" t="s">
        <v>1299</v>
      </c>
      <c r="E961" s="30" t="s">
        <v>71</v>
      </c>
      <c r="F961" s="31">
        <f t="shared" si="6"/>
        <v>0</v>
      </c>
      <c r="G961" s="32">
        <f t="shared" si="4"/>
        <v>1</v>
      </c>
      <c r="H961" s="33">
        <v>1.0</v>
      </c>
      <c r="I961" s="41">
        <v>0.0</v>
      </c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7"/>
      <c r="BN961" s="37"/>
      <c r="BO961" s="37"/>
      <c r="BP961" s="37"/>
      <c r="BQ961" s="14"/>
      <c r="BR961" s="14"/>
      <c r="BS961" s="14"/>
      <c r="BT961" s="14"/>
    </row>
    <row r="962">
      <c r="A962" s="15"/>
      <c r="B962" s="2" t="s">
        <v>102</v>
      </c>
      <c r="C962" s="16" t="s">
        <v>1303</v>
      </c>
      <c r="D962" s="17" t="s">
        <v>1299</v>
      </c>
      <c r="E962" s="18" t="s">
        <v>65</v>
      </c>
      <c r="F962" s="19">
        <f t="shared" si="6"/>
        <v>0</v>
      </c>
      <c r="G962" s="20">
        <f t="shared" si="4"/>
        <v>1</v>
      </c>
      <c r="H962" s="21">
        <v>1.0</v>
      </c>
      <c r="I962" s="22">
        <v>0.0</v>
      </c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37"/>
      <c r="BN962" s="37"/>
      <c r="BO962" s="37"/>
      <c r="BP962" s="37"/>
      <c r="BQ962" s="14"/>
      <c r="BR962" s="14"/>
      <c r="BS962" s="14"/>
      <c r="BT962" s="14"/>
    </row>
    <row r="963">
      <c r="A963" s="15"/>
      <c r="B963" s="2" t="s">
        <v>62</v>
      </c>
      <c r="C963" s="16" t="s">
        <v>1304</v>
      </c>
      <c r="D963" s="17" t="s">
        <v>1299</v>
      </c>
      <c r="E963" s="18" t="s">
        <v>65</v>
      </c>
      <c r="F963" s="19">
        <f t="shared" si="6"/>
        <v>0</v>
      </c>
      <c r="G963" s="20">
        <f t="shared" si="4"/>
        <v>1</v>
      </c>
      <c r="H963" s="21">
        <v>1.0</v>
      </c>
      <c r="I963" s="22">
        <v>0.0</v>
      </c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5"/>
      <c r="BN963" s="25"/>
      <c r="BO963" s="25"/>
      <c r="BP963" s="25"/>
      <c r="BQ963" s="14"/>
      <c r="BR963" s="14"/>
      <c r="BS963" s="14"/>
      <c r="BT963" s="14"/>
    </row>
    <row r="964">
      <c r="A964" s="15" t="s">
        <v>1305</v>
      </c>
      <c r="B964" s="2" t="s">
        <v>72</v>
      </c>
      <c r="C964" s="16" t="s">
        <v>1306</v>
      </c>
      <c r="D964" s="17" t="s">
        <v>1307</v>
      </c>
      <c r="E964" s="18" t="s">
        <v>65</v>
      </c>
      <c r="F964" s="19">
        <f t="shared" si="6"/>
        <v>0</v>
      </c>
      <c r="G964" s="20">
        <f t="shared" si="4"/>
        <v>38</v>
      </c>
      <c r="H964" s="21">
        <v>38.0</v>
      </c>
      <c r="I964" s="22">
        <v>0.0</v>
      </c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37"/>
      <c r="BN964" s="37"/>
      <c r="BO964" s="37"/>
      <c r="BP964" s="37"/>
      <c r="BQ964" s="14"/>
      <c r="BR964" s="14"/>
      <c r="BS964" s="14"/>
      <c r="BT964" s="14"/>
    </row>
    <row r="965">
      <c r="A965" s="28"/>
      <c r="B965" s="27" t="s">
        <v>102</v>
      </c>
      <c r="C965" s="28" t="s">
        <v>1308</v>
      </c>
      <c r="D965" s="29" t="s">
        <v>1307</v>
      </c>
      <c r="E965" s="30" t="s">
        <v>71</v>
      </c>
      <c r="F965" s="31">
        <f t="shared" si="6"/>
        <v>0</v>
      </c>
      <c r="G965" s="32">
        <f t="shared" si="4"/>
        <v>2</v>
      </c>
      <c r="H965" s="33">
        <v>2.0</v>
      </c>
      <c r="I965" s="41">
        <v>0.0</v>
      </c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7"/>
      <c r="BN965" s="37"/>
      <c r="BO965" s="37"/>
      <c r="BP965" s="37"/>
      <c r="BQ965" s="14"/>
      <c r="BR965" s="14"/>
      <c r="BS965" s="14"/>
      <c r="BT965" s="14"/>
    </row>
    <row r="966">
      <c r="A966" s="26"/>
      <c r="B966" s="27"/>
      <c r="C966" s="28" t="s">
        <v>1309</v>
      </c>
      <c r="D966" s="29" t="s">
        <v>1307</v>
      </c>
      <c r="E966" s="30" t="s">
        <v>71</v>
      </c>
      <c r="F966" s="31">
        <f t="shared" si="6"/>
        <v>0</v>
      </c>
      <c r="G966" s="32">
        <f t="shared" si="4"/>
        <v>3</v>
      </c>
      <c r="H966" s="33">
        <v>3.0</v>
      </c>
      <c r="I966" s="34">
        <v>0.0</v>
      </c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25"/>
      <c r="BN966" s="25"/>
      <c r="BO966" s="25"/>
      <c r="BP966" s="25"/>
      <c r="BQ966" s="14"/>
      <c r="BR966" s="14"/>
      <c r="BS966" s="14"/>
      <c r="BT966" s="14"/>
    </row>
    <row r="967">
      <c r="A967" s="16"/>
      <c r="B967" s="2"/>
      <c r="C967" s="16" t="s">
        <v>1310</v>
      </c>
      <c r="D967" s="17" t="s">
        <v>1307</v>
      </c>
      <c r="E967" s="18" t="s">
        <v>65</v>
      </c>
      <c r="F967" s="19">
        <f t="shared" si="6"/>
        <v>0</v>
      </c>
      <c r="G967" s="20">
        <f t="shared" si="4"/>
        <v>1</v>
      </c>
      <c r="H967" s="21">
        <v>1.0</v>
      </c>
      <c r="I967" s="22">
        <v>0.0</v>
      </c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5"/>
      <c r="BN967" s="25"/>
      <c r="BO967" s="25"/>
      <c r="BP967" s="25"/>
      <c r="BQ967" s="14"/>
      <c r="BR967" s="14"/>
      <c r="BS967" s="14"/>
      <c r="BT967" s="14"/>
    </row>
    <row r="968">
      <c r="A968" s="26" t="s">
        <v>108</v>
      </c>
      <c r="B968" s="27"/>
      <c r="C968" s="28" t="s">
        <v>1311</v>
      </c>
      <c r="D968" s="29" t="s">
        <v>1307</v>
      </c>
      <c r="E968" s="30" t="s">
        <v>71</v>
      </c>
      <c r="F968" s="31">
        <f t="shared" si="6"/>
        <v>0</v>
      </c>
      <c r="G968" s="32">
        <f t="shared" si="4"/>
        <v>2</v>
      </c>
      <c r="H968" s="33">
        <v>2.0</v>
      </c>
      <c r="I968" s="34">
        <v>0.0</v>
      </c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25"/>
      <c r="BN968" s="25"/>
      <c r="BO968" s="25"/>
      <c r="BP968" s="25"/>
      <c r="BQ968" s="14"/>
      <c r="BR968" s="14"/>
      <c r="BS968" s="14"/>
      <c r="BT968" s="14"/>
    </row>
    <row r="969">
      <c r="A969" s="28"/>
      <c r="B969" s="27"/>
      <c r="C969" s="28" t="s">
        <v>1312</v>
      </c>
      <c r="D969" s="29" t="s">
        <v>1307</v>
      </c>
      <c r="E969" s="30" t="s">
        <v>71</v>
      </c>
      <c r="F969" s="31">
        <f t="shared" si="6"/>
        <v>0</v>
      </c>
      <c r="G969" s="32">
        <f t="shared" si="4"/>
        <v>2</v>
      </c>
      <c r="H969" s="33">
        <v>2.0</v>
      </c>
      <c r="I969" s="41">
        <v>0.0</v>
      </c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7"/>
      <c r="BN969" s="37"/>
      <c r="BO969" s="37"/>
      <c r="BP969" s="37"/>
      <c r="BQ969" s="14"/>
      <c r="BR969" s="14"/>
      <c r="BS969" s="14"/>
      <c r="BT969" s="14"/>
    </row>
    <row r="970">
      <c r="A970" s="15"/>
      <c r="B970" s="2" t="s">
        <v>185</v>
      </c>
      <c r="C970" s="16" t="s">
        <v>1313</v>
      </c>
      <c r="D970" s="17" t="s">
        <v>1307</v>
      </c>
      <c r="E970" s="18" t="s">
        <v>65</v>
      </c>
      <c r="F970" s="19">
        <f t="shared" si="6"/>
        <v>0</v>
      </c>
      <c r="G970" s="20">
        <f t="shared" si="4"/>
        <v>1</v>
      </c>
      <c r="H970" s="21">
        <v>1.0</v>
      </c>
      <c r="I970" s="22">
        <v>0.0</v>
      </c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37"/>
      <c r="BN970" s="37"/>
      <c r="BO970" s="37"/>
      <c r="BP970" s="37"/>
      <c r="BQ970" s="14"/>
      <c r="BR970" s="14"/>
      <c r="BS970" s="14"/>
      <c r="BT970" s="14"/>
    </row>
    <row r="971">
      <c r="A971" s="28"/>
      <c r="B971" s="27" t="s">
        <v>102</v>
      </c>
      <c r="C971" s="28" t="s">
        <v>1314</v>
      </c>
      <c r="D971" s="29" t="s">
        <v>1307</v>
      </c>
      <c r="E971" s="30" t="s">
        <v>71</v>
      </c>
      <c r="F971" s="31">
        <f t="shared" si="6"/>
        <v>0</v>
      </c>
      <c r="G971" s="32">
        <f t="shared" si="4"/>
        <v>1</v>
      </c>
      <c r="H971" s="33">
        <v>1.0</v>
      </c>
      <c r="I971" s="41">
        <v>0.0</v>
      </c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7"/>
      <c r="BN971" s="37"/>
      <c r="BO971" s="37"/>
      <c r="BP971" s="37"/>
      <c r="BQ971" s="14"/>
      <c r="BR971" s="14"/>
      <c r="BS971" s="14"/>
      <c r="BT971" s="14"/>
    </row>
    <row r="972">
      <c r="A972" s="26" t="s">
        <v>1315</v>
      </c>
      <c r="B972" s="27" t="s">
        <v>75</v>
      </c>
      <c r="C972" s="28" t="s">
        <v>1316</v>
      </c>
      <c r="D972" s="29" t="s">
        <v>1317</v>
      </c>
      <c r="E972" s="30" t="s">
        <v>71</v>
      </c>
      <c r="F972" s="31">
        <f t="shared" si="6"/>
        <v>28</v>
      </c>
      <c r="G972" s="32">
        <f t="shared" si="4"/>
        <v>258</v>
      </c>
      <c r="H972" s="33">
        <v>230.0</v>
      </c>
      <c r="I972" s="34">
        <v>45.0</v>
      </c>
      <c r="J972" s="35">
        <v>1.0</v>
      </c>
      <c r="K972" s="35">
        <v>1.0</v>
      </c>
      <c r="L972" s="35">
        <v>1.0</v>
      </c>
      <c r="M972" s="35">
        <v>1.0</v>
      </c>
      <c r="N972" s="35">
        <v>1.0</v>
      </c>
      <c r="O972" s="35">
        <v>1.0</v>
      </c>
      <c r="P972" s="36"/>
      <c r="Q972" s="36"/>
      <c r="R972" s="35">
        <v>1.0</v>
      </c>
      <c r="S972" s="36"/>
      <c r="T972" s="36"/>
      <c r="U972" s="35">
        <v>1.0</v>
      </c>
      <c r="V972" s="35">
        <v>1.0</v>
      </c>
      <c r="W972" s="36"/>
      <c r="X972" s="35">
        <v>1.0</v>
      </c>
      <c r="Y972" s="36"/>
      <c r="Z972" s="36"/>
      <c r="AA972" s="35">
        <v>1.0</v>
      </c>
      <c r="AB972" s="35">
        <v>1.0</v>
      </c>
      <c r="AC972" s="35">
        <v>1.0</v>
      </c>
      <c r="AD972" s="36"/>
      <c r="AE972" s="35">
        <v>1.0</v>
      </c>
      <c r="AF972" s="35">
        <v>1.0</v>
      </c>
      <c r="AG972" s="35">
        <v>1.0</v>
      </c>
      <c r="AH972" s="36"/>
      <c r="AI972" s="35">
        <v>1.0</v>
      </c>
      <c r="AJ972" s="36"/>
      <c r="AK972" s="36"/>
      <c r="AL972" s="35">
        <v>1.0</v>
      </c>
      <c r="AM972" s="35">
        <v>1.0</v>
      </c>
      <c r="AN972" s="36"/>
      <c r="AO972" s="36"/>
      <c r="AP972" s="35">
        <v>1.0</v>
      </c>
      <c r="AQ972" s="35">
        <v>1.0</v>
      </c>
      <c r="AR972" s="35">
        <v>1.0</v>
      </c>
      <c r="AS972" s="36"/>
      <c r="AT972" s="36"/>
      <c r="AU972" s="36"/>
      <c r="AV972" s="36"/>
      <c r="AW972" s="36"/>
      <c r="AX972" s="35">
        <v>1.0</v>
      </c>
      <c r="AY972" s="36"/>
      <c r="AZ972" s="36"/>
      <c r="BA972" s="35">
        <v>1.0</v>
      </c>
      <c r="BB972" s="35">
        <v>1.0</v>
      </c>
      <c r="BC972" s="35">
        <v>1.0</v>
      </c>
      <c r="BD972" s="35">
        <v>1.0</v>
      </c>
      <c r="BE972" s="35">
        <v>1.0</v>
      </c>
      <c r="BF972" s="36"/>
      <c r="BG972" s="36"/>
      <c r="BH972" s="36"/>
      <c r="BI972" s="36"/>
      <c r="BJ972" s="36"/>
      <c r="BK972" s="36"/>
      <c r="BL972" s="36"/>
      <c r="BM972" s="14"/>
      <c r="BN972" s="14"/>
      <c r="BO972" s="14"/>
      <c r="BP972" s="14"/>
      <c r="BQ972" s="14"/>
      <c r="BR972" s="14"/>
      <c r="BS972" s="14"/>
      <c r="BT972" s="14"/>
    </row>
    <row r="973">
      <c r="A973" s="15"/>
      <c r="B973" s="2"/>
      <c r="C973" s="16" t="s">
        <v>1318</v>
      </c>
      <c r="D973" s="17" t="s">
        <v>1317</v>
      </c>
      <c r="E973" s="18" t="s">
        <v>65</v>
      </c>
      <c r="F973" s="19">
        <f t="shared" si="6"/>
        <v>0</v>
      </c>
      <c r="G973" s="20">
        <f t="shared" si="4"/>
        <v>18</v>
      </c>
      <c r="H973" s="21">
        <v>18.0</v>
      </c>
      <c r="I973" s="22">
        <v>1.0</v>
      </c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14"/>
      <c r="BN973" s="14"/>
      <c r="BO973" s="14"/>
      <c r="BP973" s="14"/>
      <c r="BQ973" s="14"/>
      <c r="BR973" s="14"/>
      <c r="BS973" s="58"/>
      <c r="BT973" s="58"/>
    </row>
    <row r="974">
      <c r="A974" s="26"/>
      <c r="B974" s="27" t="s">
        <v>72</v>
      </c>
      <c r="C974" s="28" t="s">
        <v>1319</v>
      </c>
      <c r="D974" s="29" t="s">
        <v>1317</v>
      </c>
      <c r="E974" s="30" t="s">
        <v>71</v>
      </c>
      <c r="F974" s="31">
        <f t="shared" si="6"/>
        <v>0</v>
      </c>
      <c r="G974" s="32">
        <f t="shared" si="4"/>
        <v>2</v>
      </c>
      <c r="H974" s="33">
        <v>2.0</v>
      </c>
      <c r="I974" s="34">
        <v>0.0</v>
      </c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25"/>
      <c r="BN974" s="25"/>
      <c r="BO974" s="25"/>
      <c r="BP974" s="25"/>
      <c r="BQ974" s="14"/>
      <c r="BR974" s="14"/>
      <c r="BS974" s="14"/>
      <c r="BT974" s="14"/>
    </row>
    <row r="975">
      <c r="A975" s="15"/>
      <c r="B975" s="2"/>
      <c r="C975" s="16" t="s">
        <v>1320</v>
      </c>
      <c r="D975" s="17" t="s">
        <v>1317</v>
      </c>
      <c r="E975" s="18" t="s">
        <v>65</v>
      </c>
      <c r="F975" s="19">
        <f t="shared" si="6"/>
        <v>0</v>
      </c>
      <c r="G975" s="20">
        <f t="shared" si="4"/>
        <v>1</v>
      </c>
      <c r="H975" s="21">
        <v>1.0</v>
      </c>
      <c r="I975" s="22">
        <v>0.0</v>
      </c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5"/>
      <c r="BN975" s="25"/>
      <c r="BO975" s="25"/>
      <c r="BP975" s="25"/>
      <c r="BQ975" s="14"/>
      <c r="BR975" s="14"/>
      <c r="BS975" s="14"/>
      <c r="BT975" s="14"/>
    </row>
    <row r="976">
      <c r="A976" s="26" t="s">
        <v>1321</v>
      </c>
      <c r="B976" s="27"/>
      <c r="C976" s="28" t="s">
        <v>1322</v>
      </c>
      <c r="D976" s="29" t="s">
        <v>1317</v>
      </c>
      <c r="E976" s="30" t="s">
        <v>71</v>
      </c>
      <c r="F976" s="31">
        <f t="shared" si="6"/>
        <v>1</v>
      </c>
      <c r="G976" s="32">
        <f t="shared" si="4"/>
        <v>5</v>
      </c>
      <c r="H976" s="33">
        <v>4.0</v>
      </c>
      <c r="I976" s="34">
        <v>0.0</v>
      </c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5">
        <v>1.0</v>
      </c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25"/>
      <c r="BN976" s="25"/>
      <c r="BO976" s="25"/>
      <c r="BP976" s="25"/>
      <c r="BQ976" s="14"/>
      <c r="BR976" s="14"/>
      <c r="BS976" s="14"/>
      <c r="BT976" s="14"/>
    </row>
    <row r="977">
      <c r="A977" s="15"/>
      <c r="B977" s="2"/>
      <c r="C977" s="16" t="s">
        <v>1323</v>
      </c>
      <c r="D977" s="17" t="s">
        <v>1317</v>
      </c>
      <c r="E977" s="18" t="s">
        <v>65</v>
      </c>
      <c r="F977" s="19">
        <f t="shared" si="6"/>
        <v>0</v>
      </c>
      <c r="G977" s="20">
        <f t="shared" si="4"/>
        <v>1</v>
      </c>
      <c r="H977" s="21">
        <v>1.0</v>
      </c>
      <c r="I977" s="22">
        <v>0.0</v>
      </c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5"/>
      <c r="BN977" s="25"/>
      <c r="BO977" s="25"/>
      <c r="BP977" s="25"/>
      <c r="BQ977" s="14"/>
      <c r="BR977" s="14"/>
      <c r="BS977" s="14"/>
      <c r="BT977" s="14"/>
    </row>
    <row r="978">
      <c r="A978" s="15"/>
      <c r="B978" s="2"/>
      <c r="C978" s="16" t="s">
        <v>1324</v>
      </c>
      <c r="D978" s="17" t="s">
        <v>1317</v>
      </c>
      <c r="E978" s="18" t="s">
        <v>65</v>
      </c>
      <c r="F978" s="19">
        <f t="shared" si="6"/>
        <v>0</v>
      </c>
      <c r="G978" s="20">
        <f t="shared" si="4"/>
        <v>1</v>
      </c>
      <c r="H978" s="21">
        <v>1.0</v>
      </c>
      <c r="I978" s="22">
        <v>0.0</v>
      </c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37"/>
      <c r="BN978" s="37"/>
      <c r="BO978" s="37"/>
      <c r="BP978" s="37"/>
      <c r="BQ978" s="14"/>
      <c r="BR978" s="14"/>
      <c r="BS978" s="14"/>
      <c r="BT978" s="14"/>
    </row>
    <row r="979">
      <c r="A979" s="28"/>
      <c r="B979" s="27"/>
      <c r="C979" s="28" t="s">
        <v>1325</v>
      </c>
      <c r="D979" s="29" t="s">
        <v>1317</v>
      </c>
      <c r="E979" s="30" t="s">
        <v>71</v>
      </c>
      <c r="F979" s="31">
        <f t="shared" si="6"/>
        <v>0</v>
      </c>
      <c r="G979" s="32">
        <f t="shared" si="4"/>
        <v>1</v>
      </c>
      <c r="H979" s="33">
        <v>1.0</v>
      </c>
      <c r="I979" s="41">
        <v>0.0</v>
      </c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7"/>
      <c r="BN979" s="37"/>
      <c r="BO979" s="37"/>
      <c r="BP979" s="37"/>
      <c r="BQ979" s="14"/>
      <c r="BR979" s="14"/>
      <c r="BS979" s="14"/>
      <c r="BT979" s="14"/>
    </row>
    <row r="980">
      <c r="A980" s="15"/>
      <c r="B980" s="2"/>
      <c r="C980" s="16" t="s">
        <v>1326</v>
      </c>
      <c r="D980" s="17" t="s">
        <v>1317</v>
      </c>
      <c r="E980" s="18" t="s">
        <v>65</v>
      </c>
      <c r="F980" s="19">
        <f t="shared" si="6"/>
        <v>0</v>
      </c>
      <c r="G980" s="20">
        <f t="shared" si="4"/>
        <v>1</v>
      </c>
      <c r="H980" s="21">
        <v>1.0</v>
      </c>
      <c r="I980" s="22">
        <v>0.0</v>
      </c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37"/>
      <c r="BN980" s="37"/>
      <c r="BO980" s="37"/>
      <c r="BP980" s="37"/>
      <c r="BQ980" s="14"/>
      <c r="BR980" s="14"/>
      <c r="BS980" s="14"/>
      <c r="BT980" s="14"/>
    </row>
    <row r="981">
      <c r="A981" s="15"/>
      <c r="B981" s="2" t="s">
        <v>185</v>
      </c>
      <c r="C981" s="16" t="s">
        <v>1327</v>
      </c>
      <c r="D981" s="17" t="s">
        <v>1317</v>
      </c>
      <c r="E981" s="18" t="s">
        <v>65</v>
      </c>
      <c r="F981" s="19">
        <f t="shared" si="6"/>
        <v>27</v>
      </c>
      <c r="G981" s="20">
        <f t="shared" si="4"/>
        <v>72</v>
      </c>
      <c r="H981" s="21">
        <v>45.0</v>
      </c>
      <c r="I981" s="22">
        <v>18.0</v>
      </c>
      <c r="J981" s="40">
        <v>1.0</v>
      </c>
      <c r="K981" s="23"/>
      <c r="L981" s="23"/>
      <c r="M981" s="40">
        <v>1.0</v>
      </c>
      <c r="N981" s="23"/>
      <c r="O981" s="23"/>
      <c r="P981" s="40">
        <v>1.0</v>
      </c>
      <c r="Q981" s="23"/>
      <c r="R981" s="40">
        <v>1.0</v>
      </c>
      <c r="S981" s="40">
        <v>1.0</v>
      </c>
      <c r="T981" s="23"/>
      <c r="U981" s="40">
        <v>1.0</v>
      </c>
      <c r="V981" s="40">
        <v>1.0</v>
      </c>
      <c r="W981" s="40">
        <v>1.0</v>
      </c>
      <c r="X981" s="40">
        <v>1.0</v>
      </c>
      <c r="Y981" s="23"/>
      <c r="Z981" s="23"/>
      <c r="AA981" s="40">
        <v>1.0</v>
      </c>
      <c r="AB981" s="23"/>
      <c r="AC981" s="40">
        <v>1.0</v>
      </c>
      <c r="AD981" s="40">
        <v>1.0</v>
      </c>
      <c r="AE981" s="23"/>
      <c r="AF981" s="40">
        <v>1.0</v>
      </c>
      <c r="AG981" s="23"/>
      <c r="AH981" s="40">
        <v>1.0</v>
      </c>
      <c r="AI981" s="40">
        <v>1.0</v>
      </c>
      <c r="AJ981" s="23"/>
      <c r="AK981" s="23"/>
      <c r="AL981" s="40">
        <v>1.0</v>
      </c>
      <c r="AM981" s="23"/>
      <c r="AN981" s="40">
        <v>1.0</v>
      </c>
      <c r="AO981" s="40">
        <v>1.0</v>
      </c>
      <c r="AP981" s="40">
        <v>1.0</v>
      </c>
      <c r="AQ981" s="23"/>
      <c r="AR981" s="23"/>
      <c r="AS981" s="40">
        <v>1.0</v>
      </c>
      <c r="AT981" s="23"/>
      <c r="AU981" s="40">
        <v>1.0</v>
      </c>
      <c r="AV981" s="23"/>
      <c r="AW981" s="23"/>
      <c r="AX981" s="40">
        <v>1.0</v>
      </c>
      <c r="AY981" s="40">
        <v>1.0</v>
      </c>
      <c r="AZ981" s="23"/>
      <c r="BA981" s="23"/>
      <c r="BB981" s="40">
        <v>1.0</v>
      </c>
      <c r="BC981" s="40">
        <v>1.0</v>
      </c>
      <c r="BD981" s="23"/>
      <c r="BE981" s="23"/>
      <c r="BF981" s="40">
        <v>1.0</v>
      </c>
      <c r="BG981" s="23"/>
      <c r="BH981" s="23"/>
      <c r="BI981" s="40">
        <v>1.0</v>
      </c>
      <c r="BJ981" s="23"/>
      <c r="BK981" s="23"/>
      <c r="BL981" s="23"/>
      <c r="BM981" s="14"/>
      <c r="BN981" s="14"/>
      <c r="BO981" s="14"/>
      <c r="BP981" s="14"/>
      <c r="BQ981" s="14"/>
      <c r="BR981" s="14"/>
      <c r="BS981" s="58"/>
      <c r="BT981" s="58"/>
    </row>
    <row r="982">
      <c r="A982" s="15"/>
      <c r="B982" s="2"/>
      <c r="C982" s="16" t="s">
        <v>1328</v>
      </c>
      <c r="D982" s="17" t="s">
        <v>1317</v>
      </c>
      <c r="E982" s="18" t="s">
        <v>65</v>
      </c>
      <c r="F982" s="19">
        <f t="shared" si="6"/>
        <v>0</v>
      </c>
      <c r="G982" s="20">
        <f t="shared" si="4"/>
        <v>1</v>
      </c>
      <c r="H982" s="21">
        <v>1.0</v>
      </c>
      <c r="I982" s="22">
        <v>0.0</v>
      </c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37"/>
      <c r="BN982" s="37"/>
      <c r="BO982" s="37"/>
      <c r="BP982" s="37"/>
      <c r="BQ982" s="14"/>
      <c r="BR982" s="14"/>
      <c r="BS982" s="14"/>
      <c r="BT982" s="14"/>
    </row>
    <row r="983">
      <c r="A983" s="28"/>
      <c r="B983" s="27"/>
      <c r="C983" s="28" t="s">
        <v>1329</v>
      </c>
      <c r="D983" s="29" t="s">
        <v>1317</v>
      </c>
      <c r="E983" s="30" t="s">
        <v>71</v>
      </c>
      <c r="F983" s="31">
        <f t="shared" si="6"/>
        <v>0</v>
      </c>
      <c r="G983" s="32">
        <f t="shared" si="4"/>
        <v>1</v>
      </c>
      <c r="H983" s="33">
        <v>1.0</v>
      </c>
      <c r="I983" s="41">
        <v>1.0</v>
      </c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14"/>
      <c r="BN983" s="14"/>
      <c r="BO983" s="14"/>
      <c r="BP983" s="14"/>
      <c r="BQ983" s="14"/>
      <c r="BR983" s="14"/>
      <c r="BS983" s="14"/>
      <c r="BT983" s="14"/>
    </row>
    <row r="984">
      <c r="A984" s="28" t="s">
        <v>1330</v>
      </c>
      <c r="B984" s="27" t="s">
        <v>62</v>
      </c>
      <c r="C984" s="28" t="s">
        <v>1331</v>
      </c>
      <c r="D984" s="29" t="s">
        <v>1332</v>
      </c>
      <c r="E984" s="30" t="s">
        <v>71</v>
      </c>
      <c r="F984" s="31">
        <f t="shared" si="6"/>
        <v>0</v>
      </c>
      <c r="G984" s="32">
        <f t="shared" si="4"/>
        <v>76</v>
      </c>
      <c r="H984" s="33">
        <v>76.0</v>
      </c>
      <c r="I984" s="41">
        <v>0.0</v>
      </c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7"/>
      <c r="BN984" s="37"/>
      <c r="BO984" s="37"/>
      <c r="BP984" s="37"/>
      <c r="BQ984" s="14"/>
      <c r="BR984" s="14"/>
      <c r="BS984" s="14"/>
      <c r="BT984" s="14"/>
    </row>
    <row r="985">
      <c r="A985" s="26"/>
      <c r="B985" s="27"/>
      <c r="C985" s="28" t="s">
        <v>1333</v>
      </c>
      <c r="D985" s="29" t="s">
        <v>1332</v>
      </c>
      <c r="E985" s="30" t="s">
        <v>71</v>
      </c>
      <c r="F985" s="31">
        <f t="shared" si="6"/>
        <v>0</v>
      </c>
      <c r="G985" s="32">
        <f t="shared" si="4"/>
        <v>1</v>
      </c>
      <c r="H985" s="33">
        <v>1.0</v>
      </c>
      <c r="I985" s="34">
        <v>0.0</v>
      </c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25"/>
      <c r="BN985" s="25"/>
      <c r="BO985" s="25"/>
      <c r="BP985" s="25"/>
      <c r="BQ985" s="14"/>
      <c r="BR985" s="14"/>
      <c r="BS985" s="14"/>
      <c r="BT985" s="14"/>
    </row>
    <row r="986">
      <c r="A986" s="28"/>
      <c r="B986" s="27"/>
      <c r="C986" s="28" t="s">
        <v>1334</v>
      </c>
      <c r="D986" s="29" t="s">
        <v>1332</v>
      </c>
      <c r="E986" s="30" t="s">
        <v>71</v>
      </c>
      <c r="F986" s="31">
        <f t="shared" si="6"/>
        <v>0</v>
      </c>
      <c r="G986" s="32">
        <f t="shared" si="4"/>
        <v>2</v>
      </c>
      <c r="H986" s="33">
        <v>2.0</v>
      </c>
      <c r="I986" s="41">
        <v>0.0</v>
      </c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7"/>
      <c r="BN986" s="37"/>
      <c r="BO986" s="37"/>
      <c r="BP986" s="37"/>
      <c r="BQ986" s="14"/>
      <c r="BR986" s="14"/>
      <c r="BS986" s="14"/>
      <c r="BT986" s="14"/>
    </row>
    <row r="987">
      <c r="A987" s="26" t="s">
        <v>1335</v>
      </c>
      <c r="B987" s="27" t="s">
        <v>72</v>
      </c>
      <c r="C987" s="28" t="s">
        <v>1336</v>
      </c>
      <c r="D987" s="29" t="s">
        <v>1337</v>
      </c>
      <c r="E987" s="30" t="s">
        <v>71</v>
      </c>
      <c r="F987" s="31">
        <f t="shared" si="6"/>
        <v>18</v>
      </c>
      <c r="G987" s="32">
        <f t="shared" si="4"/>
        <v>317</v>
      </c>
      <c r="H987" s="33">
        <v>299.0</v>
      </c>
      <c r="I987" s="34">
        <v>23.0</v>
      </c>
      <c r="J987" s="35">
        <v>1.0</v>
      </c>
      <c r="K987" s="36"/>
      <c r="L987" s="36"/>
      <c r="M987" s="35">
        <v>1.0</v>
      </c>
      <c r="N987" s="35">
        <v>1.0</v>
      </c>
      <c r="O987" s="36"/>
      <c r="P987" s="35">
        <v>1.0</v>
      </c>
      <c r="Q987" s="36"/>
      <c r="R987" s="36"/>
      <c r="S987" s="35">
        <v>1.0</v>
      </c>
      <c r="T987" s="36"/>
      <c r="U987" s="36"/>
      <c r="V987" s="36"/>
      <c r="W987" s="35">
        <v>1.0</v>
      </c>
      <c r="X987" s="36"/>
      <c r="Y987" s="35">
        <v>1.0</v>
      </c>
      <c r="Z987" s="36"/>
      <c r="AA987" s="36"/>
      <c r="AB987" s="35">
        <v>1.0</v>
      </c>
      <c r="AC987" s="35">
        <v>1.0</v>
      </c>
      <c r="AD987" s="35">
        <v>1.0</v>
      </c>
      <c r="AE987" s="36"/>
      <c r="AF987" s="36"/>
      <c r="AG987" s="35">
        <v>1.0</v>
      </c>
      <c r="AH987" s="36"/>
      <c r="AI987" s="36"/>
      <c r="AJ987" s="36"/>
      <c r="AK987" s="35">
        <v>1.0</v>
      </c>
      <c r="AL987" s="35">
        <v>1.0</v>
      </c>
      <c r="AM987" s="36"/>
      <c r="AN987" s="36"/>
      <c r="AO987" s="36"/>
      <c r="AP987" s="35">
        <v>1.0</v>
      </c>
      <c r="AQ987" s="36"/>
      <c r="AR987" s="36"/>
      <c r="AS987" s="36"/>
      <c r="AT987" s="35">
        <v>1.0</v>
      </c>
      <c r="AU987" s="36"/>
      <c r="AV987" s="36"/>
      <c r="AW987" s="36"/>
      <c r="AX987" s="36"/>
      <c r="AY987" s="36"/>
      <c r="AZ987" s="36"/>
      <c r="BA987" s="36"/>
      <c r="BB987" s="35">
        <v>1.0</v>
      </c>
      <c r="BC987" s="35">
        <v>1.0</v>
      </c>
      <c r="BD987" s="36"/>
      <c r="BE987" s="36"/>
      <c r="BF987" s="36"/>
      <c r="BG987" s="36"/>
      <c r="BH987" s="36"/>
      <c r="BI987" s="35">
        <v>1.0</v>
      </c>
      <c r="BJ987" s="36"/>
      <c r="BK987" s="36"/>
      <c r="BL987" s="36"/>
      <c r="BM987" s="14"/>
      <c r="BN987" s="14"/>
      <c r="BO987" s="14"/>
      <c r="BP987" s="14"/>
      <c r="BQ987" s="14"/>
      <c r="BR987" s="14"/>
      <c r="BS987" s="14"/>
      <c r="BT987" s="14"/>
    </row>
    <row r="988">
      <c r="A988" s="15"/>
      <c r="B988" s="2"/>
      <c r="C988" s="16" t="s">
        <v>1338</v>
      </c>
      <c r="D988" s="17" t="s">
        <v>1337</v>
      </c>
      <c r="E988" s="18" t="s">
        <v>65</v>
      </c>
      <c r="F988" s="19">
        <f t="shared" si="6"/>
        <v>0</v>
      </c>
      <c r="G988" s="20">
        <f t="shared" si="4"/>
        <v>5</v>
      </c>
      <c r="H988" s="21">
        <v>5.0</v>
      </c>
      <c r="I988" s="22">
        <v>0.0</v>
      </c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5"/>
      <c r="BN988" s="25"/>
      <c r="BO988" s="25"/>
      <c r="BP988" s="25"/>
      <c r="BQ988" s="14"/>
      <c r="BR988" s="14"/>
      <c r="BS988" s="14"/>
      <c r="BT988" s="14"/>
    </row>
    <row r="989">
      <c r="A989" s="26"/>
      <c r="B989" s="27"/>
      <c r="C989" s="28" t="s">
        <v>1339</v>
      </c>
      <c r="D989" s="29" t="s">
        <v>1337</v>
      </c>
      <c r="E989" s="30" t="s">
        <v>71</v>
      </c>
      <c r="F989" s="31">
        <f t="shared" si="6"/>
        <v>0</v>
      </c>
      <c r="G989" s="32">
        <f t="shared" si="4"/>
        <v>2</v>
      </c>
      <c r="H989" s="33">
        <v>2.0</v>
      </c>
      <c r="I989" s="34">
        <v>0.0</v>
      </c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25"/>
      <c r="BN989" s="25"/>
      <c r="BO989" s="25"/>
      <c r="BP989" s="25"/>
      <c r="BQ989" s="14"/>
      <c r="BR989" s="14"/>
      <c r="BS989" s="14"/>
      <c r="BT989" s="14"/>
    </row>
    <row r="990">
      <c r="A990" s="28"/>
      <c r="B990" s="27"/>
      <c r="C990" s="28" t="s">
        <v>1340</v>
      </c>
      <c r="D990" s="29" t="s">
        <v>1337</v>
      </c>
      <c r="E990" s="30" t="s">
        <v>71</v>
      </c>
      <c r="F990" s="31">
        <f t="shared" si="6"/>
        <v>0</v>
      </c>
      <c r="G990" s="32">
        <f t="shared" si="4"/>
        <v>1</v>
      </c>
      <c r="H990" s="33">
        <v>1.0</v>
      </c>
      <c r="I990" s="41">
        <v>0.0</v>
      </c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7"/>
      <c r="BN990" s="37"/>
      <c r="BO990" s="37"/>
      <c r="BP990" s="37"/>
      <c r="BQ990" s="14"/>
      <c r="BR990" s="14"/>
      <c r="BS990" s="14"/>
      <c r="BT990" s="14"/>
    </row>
    <row r="991">
      <c r="A991" s="26"/>
      <c r="B991" s="27"/>
      <c r="C991" s="28" t="s">
        <v>1341</v>
      </c>
      <c r="D991" s="29" t="s">
        <v>1337</v>
      </c>
      <c r="E991" s="30" t="s">
        <v>71</v>
      </c>
      <c r="F991" s="31">
        <f t="shared" si="6"/>
        <v>0</v>
      </c>
      <c r="G991" s="32">
        <f t="shared" si="4"/>
        <v>1</v>
      </c>
      <c r="H991" s="33">
        <v>1.0</v>
      </c>
      <c r="I991" s="34">
        <v>0.0</v>
      </c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25"/>
      <c r="BN991" s="25"/>
      <c r="BO991" s="25"/>
      <c r="BP991" s="25"/>
      <c r="BQ991" s="14"/>
      <c r="BR991" s="14"/>
      <c r="BS991" s="14"/>
      <c r="BT991" s="14"/>
    </row>
    <row r="992">
      <c r="A992" s="26"/>
      <c r="B992" s="27"/>
      <c r="C992" s="42" t="s">
        <v>1342</v>
      </c>
      <c r="D992" s="29" t="s">
        <v>1337</v>
      </c>
      <c r="E992" s="30" t="s">
        <v>71</v>
      </c>
      <c r="F992" s="31">
        <f t="shared" si="6"/>
        <v>1</v>
      </c>
      <c r="G992" s="32">
        <f t="shared" si="4"/>
        <v>1</v>
      </c>
      <c r="H992" s="33"/>
      <c r="I992" s="34"/>
      <c r="J992" s="36"/>
      <c r="K992" s="36"/>
      <c r="L992" s="36"/>
      <c r="M992" s="36"/>
      <c r="N992" s="36"/>
      <c r="O992" s="36"/>
      <c r="P992" s="36"/>
      <c r="Q992" s="36"/>
      <c r="R992" s="35">
        <v>1.0</v>
      </c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25"/>
      <c r="BN992" s="25"/>
      <c r="BO992" s="25"/>
      <c r="BP992" s="25"/>
      <c r="BQ992" s="14"/>
      <c r="BR992" s="14"/>
      <c r="BS992" s="14"/>
      <c r="BT992" s="14"/>
    </row>
    <row r="993">
      <c r="A993" s="16"/>
      <c r="B993" s="2" t="s">
        <v>185</v>
      </c>
      <c r="C993" s="16" t="s">
        <v>1343</v>
      </c>
      <c r="D993" s="17" t="s">
        <v>1337</v>
      </c>
      <c r="E993" s="18" t="s">
        <v>65</v>
      </c>
      <c r="F993" s="19">
        <f t="shared" si="6"/>
        <v>0</v>
      </c>
      <c r="G993" s="20">
        <f t="shared" si="4"/>
        <v>2</v>
      </c>
      <c r="H993" s="21">
        <v>2.0</v>
      </c>
      <c r="I993" s="22">
        <v>0.0</v>
      </c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5"/>
      <c r="BN993" s="25"/>
      <c r="BO993" s="25"/>
      <c r="BP993" s="25"/>
      <c r="BQ993" s="14"/>
      <c r="BR993" s="14"/>
      <c r="BS993" s="58"/>
      <c r="BT993" s="58"/>
    </row>
    <row r="994">
      <c r="A994" s="15"/>
      <c r="B994" s="2"/>
      <c r="C994" s="16" t="s">
        <v>1344</v>
      </c>
      <c r="D994" s="17" t="s">
        <v>1337</v>
      </c>
      <c r="E994" s="18" t="s">
        <v>65</v>
      </c>
      <c r="F994" s="19">
        <f t="shared" si="6"/>
        <v>0</v>
      </c>
      <c r="G994" s="20">
        <f t="shared" si="4"/>
        <v>1</v>
      </c>
      <c r="H994" s="21">
        <v>1.0</v>
      </c>
      <c r="I994" s="22">
        <v>1.0</v>
      </c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14"/>
      <c r="BN994" s="14"/>
      <c r="BO994" s="14"/>
      <c r="BP994" s="14"/>
      <c r="BQ994" s="14"/>
      <c r="BR994" s="14"/>
      <c r="BS994" s="58"/>
      <c r="BT994" s="58"/>
    </row>
    <row r="995">
      <c r="A995" s="26" t="s">
        <v>1345</v>
      </c>
      <c r="B995" s="27" t="s">
        <v>72</v>
      </c>
      <c r="C995" s="28" t="s">
        <v>1346</v>
      </c>
      <c r="D995" s="29" t="s">
        <v>1347</v>
      </c>
      <c r="E995" s="30" t="s">
        <v>71</v>
      </c>
      <c r="F995" s="31">
        <f t="shared" si="6"/>
        <v>34</v>
      </c>
      <c r="G995" s="32">
        <f t="shared" si="4"/>
        <v>213</v>
      </c>
      <c r="H995" s="33">
        <v>179.0</v>
      </c>
      <c r="I995" s="34">
        <v>19.0</v>
      </c>
      <c r="J995" s="35">
        <v>1.0</v>
      </c>
      <c r="K995" s="35">
        <v>1.0</v>
      </c>
      <c r="L995" s="36"/>
      <c r="M995" s="35">
        <v>1.0</v>
      </c>
      <c r="N995" s="36"/>
      <c r="O995" s="36"/>
      <c r="P995" s="35">
        <v>1.0</v>
      </c>
      <c r="Q995" s="36"/>
      <c r="R995" s="35">
        <v>1.0</v>
      </c>
      <c r="S995" s="36"/>
      <c r="T995" s="36"/>
      <c r="U995" s="35">
        <v>1.0</v>
      </c>
      <c r="V995" s="35">
        <v>1.0</v>
      </c>
      <c r="W995" s="35">
        <v>1.0</v>
      </c>
      <c r="X995" s="36"/>
      <c r="Y995" s="35">
        <v>1.0</v>
      </c>
      <c r="Z995" s="36"/>
      <c r="AA995" s="35">
        <v>1.0</v>
      </c>
      <c r="AB995" s="36"/>
      <c r="AC995" s="36"/>
      <c r="AD995" s="35">
        <v>1.0</v>
      </c>
      <c r="AE995" s="35">
        <v>1.0</v>
      </c>
      <c r="AF995" s="35">
        <v>1.0</v>
      </c>
      <c r="AG995" s="36"/>
      <c r="AH995" s="35">
        <v>1.0</v>
      </c>
      <c r="AI995" s="35">
        <v>1.0</v>
      </c>
      <c r="AJ995" s="35">
        <v>1.0</v>
      </c>
      <c r="AK995" s="36"/>
      <c r="AL995" s="35">
        <v>1.0</v>
      </c>
      <c r="AM995" s="35">
        <v>1.0</v>
      </c>
      <c r="AN995" s="36"/>
      <c r="AO995" s="35">
        <v>1.0</v>
      </c>
      <c r="AP995" s="36"/>
      <c r="AQ995" s="35">
        <v>1.0</v>
      </c>
      <c r="AR995" s="35">
        <v>1.0</v>
      </c>
      <c r="AS995" s="36"/>
      <c r="AT995" s="35">
        <v>1.0</v>
      </c>
      <c r="AU995" s="35">
        <v>1.0</v>
      </c>
      <c r="AV995" s="35">
        <v>1.0</v>
      </c>
      <c r="AW995" s="36"/>
      <c r="AX995" s="35">
        <v>1.0</v>
      </c>
      <c r="AY995" s="35">
        <v>1.0</v>
      </c>
      <c r="AZ995" s="36"/>
      <c r="BA995" s="35">
        <v>1.0</v>
      </c>
      <c r="BB995" s="35">
        <v>1.0</v>
      </c>
      <c r="BC995" s="35">
        <v>1.0</v>
      </c>
      <c r="BD995" s="35">
        <v>1.0</v>
      </c>
      <c r="BE995" s="35">
        <v>1.0</v>
      </c>
      <c r="BF995" s="35">
        <v>1.0</v>
      </c>
      <c r="BG995" s="36"/>
      <c r="BH995" s="36"/>
      <c r="BI995" s="35">
        <v>1.0</v>
      </c>
      <c r="BJ995" s="35">
        <v>1.0</v>
      </c>
      <c r="BK995" s="36"/>
      <c r="BL995" s="36"/>
      <c r="BM995" s="14"/>
      <c r="BN995" s="14"/>
      <c r="BO995" s="14"/>
      <c r="BP995" s="14"/>
      <c r="BQ995" s="14"/>
      <c r="BR995" s="14"/>
      <c r="BS995" s="14"/>
      <c r="BT995" s="14"/>
    </row>
    <row r="996">
      <c r="A996" s="28" t="s">
        <v>1348</v>
      </c>
      <c r="B996" s="27" t="s">
        <v>72</v>
      </c>
      <c r="C996" s="28" t="s">
        <v>1349</v>
      </c>
      <c r="D996" s="29" t="s">
        <v>1347</v>
      </c>
      <c r="E996" s="30" t="s">
        <v>71</v>
      </c>
      <c r="F996" s="31">
        <f t="shared" si="6"/>
        <v>4</v>
      </c>
      <c r="G996" s="32">
        <f t="shared" si="4"/>
        <v>99</v>
      </c>
      <c r="H996" s="33">
        <v>95.0</v>
      </c>
      <c r="I996" s="41">
        <v>17.0</v>
      </c>
      <c r="J996" s="35">
        <v>1.0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5">
        <v>1.0</v>
      </c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5">
        <v>1.0</v>
      </c>
      <c r="BJ996" s="35">
        <v>1.0</v>
      </c>
      <c r="BK996" s="36"/>
      <c r="BL996" s="36"/>
      <c r="BM996" s="14"/>
      <c r="BN996" s="14"/>
      <c r="BO996" s="14"/>
      <c r="BP996" s="14"/>
      <c r="BQ996" s="14"/>
      <c r="BR996" s="14"/>
      <c r="BS996" s="14"/>
      <c r="BT996" s="14"/>
    </row>
    <row r="997">
      <c r="A997" s="15"/>
      <c r="B997" s="2"/>
      <c r="C997" s="16" t="s">
        <v>1350</v>
      </c>
      <c r="D997" s="17" t="s">
        <v>1347</v>
      </c>
      <c r="E997" s="18" t="s">
        <v>65</v>
      </c>
      <c r="F997" s="19">
        <f t="shared" si="6"/>
        <v>0</v>
      </c>
      <c r="G997" s="20">
        <f t="shared" si="4"/>
        <v>1</v>
      </c>
      <c r="H997" s="21">
        <v>1.0</v>
      </c>
      <c r="I997" s="22">
        <v>0.0</v>
      </c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37"/>
      <c r="BN997" s="37"/>
      <c r="BO997" s="37"/>
      <c r="BP997" s="37"/>
      <c r="BQ997" s="14"/>
      <c r="BR997" s="14"/>
      <c r="BS997" s="14"/>
      <c r="BT997" s="14"/>
    </row>
    <row r="998">
      <c r="A998" s="28" t="s">
        <v>108</v>
      </c>
      <c r="B998" s="27"/>
      <c r="C998" s="28" t="s">
        <v>1351</v>
      </c>
      <c r="D998" s="29" t="s">
        <v>1347</v>
      </c>
      <c r="E998" s="30" t="s">
        <v>71</v>
      </c>
      <c r="F998" s="31">
        <f t="shared" si="6"/>
        <v>0</v>
      </c>
      <c r="G998" s="32">
        <f t="shared" si="4"/>
        <v>1</v>
      </c>
      <c r="H998" s="33">
        <v>1.0</v>
      </c>
      <c r="I998" s="41">
        <v>0.0</v>
      </c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7"/>
      <c r="BN998" s="37"/>
      <c r="BO998" s="37"/>
      <c r="BP998" s="37"/>
      <c r="BQ998" s="14"/>
      <c r="BR998" s="14"/>
      <c r="BS998" s="14"/>
      <c r="BT998" s="14"/>
    </row>
    <row r="999">
      <c r="A999" s="26"/>
      <c r="B999" s="27"/>
      <c r="C999" s="28" t="s">
        <v>1352</v>
      </c>
      <c r="D999" s="29" t="s">
        <v>1347</v>
      </c>
      <c r="E999" s="30" t="s">
        <v>71</v>
      </c>
      <c r="F999" s="31">
        <f t="shared" si="6"/>
        <v>0</v>
      </c>
      <c r="G999" s="32">
        <f t="shared" si="4"/>
        <v>2</v>
      </c>
      <c r="H999" s="33">
        <v>2.0</v>
      </c>
      <c r="I999" s="34">
        <v>1.0</v>
      </c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14"/>
      <c r="BN999" s="14"/>
      <c r="BO999" s="14"/>
      <c r="BP999" s="14"/>
      <c r="BQ999" s="14"/>
      <c r="BR999" s="14"/>
      <c r="BS999" s="14"/>
      <c r="BT999" s="14"/>
    </row>
    <row r="1000">
      <c r="A1000" s="26"/>
      <c r="B1000" s="27"/>
      <c r="C1000" s="42" t="s">
        <v>1353</v>
      </c>
      <c r="D1000" s="29" t="s">
        <v>1347</v>
      </c>
      <c r="E1000" s="30" t="s">
        <v>71</v>
      </c>
      <c r="F1000" s="31">
        <f t="shared" si="6"/>
        <v>1</v>
      </c>
      <c r="G1000" s="32">
        <f t="shared" si="4"/>
        <v>1</v>
      </c>
      <c r="H1000" s="33"/>
      <c r="I1000" s="34"/>
      <c r="J1000" s="36"/>
      <c r="K1000" s="36"/>
      <c r="L1000" s="36"/>
      <c r="M1000" s="36"/>
      <c r="N1000" s="36"/>
      <c r="O1000" s="36"/>
      <c r="P1000" s="36"/>
      <c r="Q1000" s="36"/>
      <c r="R1000" s="35">
        <v>1.0</v>
      </c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14"/>
      <c r="BN1000" s="14"/>
      <c r="BO1000" s="14"/>
      <c r="BP1000" s="14"/>
      <c r="BQ1000" s="14"/>
      <c r="BR1000" s="14"/>
      <c r="BS1000" s="14"/>
      <c r="BT1000" s="14"/>
    </row>
    <row r="1001">
      <c r="A1001" s="28" t="s">
        <v>1354</v>
      </c>
      <c r="B1001" s="27" t="s">
        <v>72</v>
      </c>
      <c r="C1001" s="28" t="s">
        <v>1355</v>
      </c>
      <c r="D1001" s="29" t="s">
        <v>1356</v>
      </c>
      <c r="E1001" s="30" t="s">
        <v>71</v>
      </c>
      <c r="F1001" s="31">
        <f t="shared" si="6"/>
        <v>41</v>
      </c>
      <c r="G1001" s="32">
        <f t="shared" si="4"/>
        <v>805</v>
      </c>
      <c r="H1001" s="33">
        <v>764.0</v>
      </c>
      <c r="I1001" s="41">
        <v>40.0</v>
      </c>
      <c r="J1001" s="35">
        <v>1.0</v>
      </c>
      <c r="K1001" s="35">
        <v>1.0</v>
      </c>
      <c r="L1001" s="35">
        <v>1.0</v>
      </c>
      <c r="M1001" s="35">
        <v>1.0</v>
      </c>
      <c r="N1001" s="36"/>
      <c r="O1001" s="35">
        <v>1.0</v>
      </c>
      <c r="P1001" s="35">
        <v>1.0</v>
      </c>
      <c r="Q1001" s="36"/>
      <c r="R1001" s="35">
        <v>1.0</v>
      </c>
      <c r="S1001" s="35">
        <v>1.0</v>
      </c>
      <c r="T1001" s="35">
        <v>1.0</v>
      </c>
      <c r="U1001" s="35">
        <v>1.0</v>
      </c>
      <c r="V1001" s="35">
        <v>1.0</v>
      </c>
      <c r="W1001" s="35">
        <v>1.0</v>
      </c>
      <c r="X1001" s="35">
        <v>1.0</v>
      </c>
      <c r="Y1001" s="36"/>
      <c r="Z1001" s="35">
        <v>1.0</v>
      </c>
      <c r="AA1001" s="35">
        <v>1.0</v>
      </c>
      <c r="AB1001" s="35">
        <v>1.0</v>
      </c>
      <c r="AC1001" s="35">
        <v>1.0</v>
      </c>
      <c r="AD1001" s="35">
        <v>1.0</v>
      </c>
      <c r="AE1001" s="35">
        <v>1.0</v>
      </c>
      <c r="AF1001" s="35">
        <v>1.0</v>
      </c>
      <c r="AG1001" s="36"/>
      <c r="AH1001" s="35">
        <v>1.0</v>
      </c>
      <c r="AI1001" s="35">
        <v>1.0</v>
      </c>
      <c r="AJ1001" s="36"/>
      <c r="AK1001" s="36"/>
      <c r="AL1001" s="36"/>
      <c r="AM1001" s="35">
        <v>1.0</v>
      </c>
      <c r="AN1001" s="36"/>
      <c r="AO1001" s="35">
        <v>1.0</v>
      </c>
      <c r="AP1001" s="35">
        <v>1.0</v>
      </c>
      <c r="AQ1001" s="35">
        <v>1.0</v>
      </c>
      <c r="AR1001" s="36"/>
      <c r="AS1001" s="35">
        <v>1.0</v>
      </c>
      <c r="AT1001" s="35">
        <v>1.0</v>
      </c>
      <c r="AU1001" s="35">
        <v>1.0</v>
      </c>
      <c r="AV1001" s="35">
        <v>1.0</v>
      </c>
      <c r="AW1001" s="35">
        <v>1.0</v>
      </c>
      <c r="AX1001" s="36"/>
      <c r="AY1001" s="35">
        <v>1.0</v>
      </c>
      <c r="AZ1001" s="35">
        <v>1.0</v>
      </c>
      <c r="BA1001" s="36"/>
      <c r="BB1001" s="35">
        <v>1.0</v>
      </c>
      <c r="BC1001" s="35">
        <v>1.0</v>
      </c>
      <c r="BD1001" s="35">
        <v>1.0</v>
      </c>
      <c r="BE1001" s="35">
        <v>1.0</v>
      </c>
      <c r="BF1001" s="35">
        <v>1.0</v>
      </c>
      <c r="BG1001" s="36"/>
      <c r="BH1001" s="35">
        <v>1.0</v>
      </c>
      <c r="BI1001" s="35">
        <v>1.0</v>
      </c>
      <c r="BJ1001" s="35">
        <v>1.0</v>
      </c>
      <c r="BK1001" s="36"/>
      <c r="BL1001" s="36"/>
      <c r="BM1001" s="14"/>
      <c r="BN1001" s="14"/>
      <c r="BO1001" s="14"/>
      <c r="BP1001" s="14"/>
      <c r="BQ1001" s="14"/>
      <c r="BR1001" s="14"/>
      <c r="BS1001" s="14"/>
      <c r="BT1001" s="14"/>
    </row>
    <row r="1002">
      <c r="A1002" s="15"/>
      <c r="B1002" s="2" t="s">
        <v>62</v>
      </c>
      <c r="C1002" s="16" t="s">
        <v>1357</v>
      </c>
      <c r="D1002" s="17" t="s">
        <v>1356</v>
      </c>
      <c r="E1002" s="18" t="s">
        <v>65</v>
      </c>
      <c r="F1002" s="19">
        <f t="shared" si="6"/>
        <v>0</v>
      </c>
      <c r="G1002" s="20">
        <f t="shared" si="4"/>
        <v>43</v>
      </c>
      <c r="H1002" s="21">
        <v>43.0</v>
      </c>
      <c r="I1002" s="22">
        <v>0.0</v>
      </c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37"/>
      <c r="BN1002" s="37"/>
      <c r="BO1002" s="37"/>
      <c r="BP1002" s="37"/>
      <c r="BQ1002" s="14"/>
      <c r="BR1002" s="14"/>
      <c r="BS1002" s="14"/>
      <c r="BT1002" s="14"/>
    </row>
    <row r="1003">
      <c r="A1003" s="28"/>
      <c r="B1003" s="27"/>
      <c r="C1003" s="28" t="s">
        <v>1358</v>
      </c>
      <c r="D1003" s="29" t="s">
        <v>1356</v>
      </c>
      <c r="E1003" s="30" t="s">
        <v>71</v>
      </c>
      <c r="F1003" s="31">
        <f t="shared" si="6"/>
        <v>0</v>
      </c>
      <c r="G1003" s="32">
        <f t="shared" si="4"/>
        <v>2</v>
      </c>
      <c r="H1003" s="33">
        <v>2.0</v>
      </c>
      <c r="I1003" s="41">
        <v>0.0</v>
      </c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7"/>
      <c r="BN1003" s="37"/>
      <c r="BO1003" s="37"/>
      <c r="BP1003" s="37"/>
      <c r="BQ1003" s="14"/>
      <c r="BR1003" s="14"/>
      <c r="BS1003" s="14"/>
      <c r="BT1003" s="14"/>
    </row>
    <row r="1004">
      <c r="A1004" s="15"/>
      <c r="B1004" s="2"/>
      <c r="C1004" s="16" t="s">
        <v>1359</v>
      </c>
      <c r="D1004" s="17" t="s">
        <v>1356</v>
      </c>
      <c r="E1004" s="18" t="s">
        <v>65</v>
      </c>
      <c r="F1004" s="19">
        <f t="shared" si="6"/>
        <v>0</v>
      </c>
      <c r="G1004" s="20">
        <f t="shared" si="4"/>
        <v>1</v>
      </c>
      <c r="H1004" s="21">
        <v>1.0</v>
      </c>
      <c r="I1004" s="22">
        <v>0.0</v>
      </c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37"/>
      <c r="BN1004" s="37"/>
      <c r="BO1004" s="37"/>
      <c r="BP1004" s="37"/>
      <c r="BQ1004" s="14"/>
      <c r="BR1004" s="14"/>
      <c r="BS1004" s="14"/>
      <c r="BT1004" s="14"/>
    </row>
    <row r="1005">
      <c r="A1005" s="28"/>
      <c r="B1005" s="27"/>
      <c r="C1005" s="28" t="s">
        <v>1360</v>
      </c>
      <c r="D1005" s="29" t="s">
        <v>1356</v>
      </c>
      <c r="E1005" s="30" t="s">
        <v>71</v>
      </c>
      <c r="F1005" s="31">
        <f t="shared" si="6"/>
        <v>0</v>
      </c>
      <c r="G1005" s="32">
        <f t="shared" si="4"/>
        <v>3</v>
      </c>
      <c r="H1005" s="33">
        <v>3.0</v>
      </c>
      <c r="I1005" s="41">
        <v>0.0</v>
      </c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7"/>
      <c r="BN1005" s="37"/>
      <c r="BO1005" s="37"/>
      <c r="BP1005" s="37"/>
      <c r="BQ1005" s="14"/>
      <c r="BR1005" s="14"/>
      <c r="BS1005" s="14"/>
      <c r="BT1005" s="14"/>
    </row>
    <row r="1006">
      <c r="A1006" s="26"/>
      <c r="B1006" s="27" t="s">
        <v>72</v>
      </c>
      <c r="C1006" s="28" t="s">
        <v>1361</v>
      </c>
      <c r="D1006" s="29" t="s">
        <v>1356</v>
      </c>
      <c r="E1006" s="30" t="s">
        <v>71</v>
      </c>
      <c r="F1006" s="31">
        <f t="shared" si="6"/>
        <v>0</v>
      </c>
      <c r="G1006" s="32">
        <f t="shared" si="4"/>
        <v>2</v>
      </c>
      <c r="H1006" s="33">
        <v>2.0</v>
      </c>
      <c r="I1006" s="34">
        <v>0.0</v>
      </c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25"/>
      <c r="BN1006" s="25"/>
      <c r="BO1006" s="25"/>
      <c r="BP1006" s="25"/>
      <c r="BQ1006" s="14"/>
      <c r="BR1006" s="14"/>
      <c r="BS1006" s="14"/>
      <c r="BT1006" s="14"/>
    </row>
    <row r="1007">
      <c r="A1007" s="28" t="s">
        <v>1362</v>
      </c>
      <c r="B1007" s="27" t="s">
        <v>75</v>
      </c>
      <c r="C1007" s="28" t="s">
        <v>1363</v>
      </c>
      <c r="D1007" s="29" t="s">
        <v>1364</v>
      </c>
      <c r="E1007" s="30" t="s">
        <v>71</v>
      </c>
      <c r="F1007" s="31">
        <f t="shared" si="6"/>
        <v>26</v>
      </c>
      <c r="G1007" s="32">
        <f t="shared" si="4"/>
        <v>554</v>
      </c>
      <c r="H1007" s="33">
        <v>528.0</v>
      </c>
      <c r="I1007" s="41">
        <v>25.0</v>
      </c>
      <c r="J1007" s="35">
        <v>1.0</v>
      </c>
      <c r="K1007" s="36"/>
      <c r="L1007" s="36"/>
      <c r="M1007" s="35">
        <v>1.0</v>
      </c>
      <c r="N1007" s="35">
        <v>1.0</v>
      </c>
      <c r="O1007" s="35">
        <v>1.0</v>
      </c>
      <c r="P1007" s="36"/>
      <c r="Q1007" s="36"/>
      <c r="R1007" s="36"/>
      <c r="S1007" s="36"/>
      <c r="T1007" s="36"/>
      <c r="U1007" s="36"/>
      <c r="V1007" s="36"/>
      <c r="W1007" s="35">
        <v>1.0</v>
      </c>
      <c r="X1007" s="35">
        <v>1.0</v>
      </c>
      <c r="Y1007" s="36"/>
      <c r="Z1007" s="36"/>
      <c r="AA1007" s="35">
        <v>1.0</v>
      </c>
      <c r="AB1007" s="35">
        <v>1.0</v>
      </c>
      <c r="AC1007" s="35">
        <v>1.0</v>
      </c>
      <c r="AD1007" s="36"/>
      <c r="AE1007" s="36"/>
      <c r="AF1007" s="36"/>
      <c r="AG1007" s="35">
        <v>1.0</v>
      </c>
      <c r="AH1007" s="35">
        <v>1.0</v>
      </c>
      <c r="AI1007" s="35">
        <v>1.0</v>
      </c>
      <c r="AJ1007" s="35">
        <v>1.0</v>
      </c>
      <c r="AK1007" s="36"/>
      <c r="AL1007" s="36"/>
      <c r="AM1007" s="35">
        <v>1.0</v>
      </c>
      <c r="AN1007" s="35">
        <v>1.0</v>
      </c>
      <c r="AO1007" s="35">
        <v>1.0</v>
      </c>
      <c r="AP1007" s="35">
        <v>1.0</v>
      </c>
      <c r="AQ1007" s="35">
        <v>1.0</v>
      </c>
      <c r="AR1007" s="36"/>
      <c r="AS1007" s="35">
        <v>1.0</v>
      </c>
      <c r="AT1007" s="36"/>
      <c r="AU1007" s="36"/>
      <c r="AV1007" s="36"/>
      <c r="AW1007" s="36"/>
      <c r="AX1007" s="36"/>
      <c r="AY1007" s="36"/>
      <c r="AZ1007" s="35">
        <v>1.0</v>
      </c>
      <c r="BA1007" s="36"/>
      <c r="BB1007" s="36"/>
      <c r="BC1007" s="36"/>
      <c r="BD1007" s="35">
        <v>1.0</v>
      </c>
      <c r="BE1007" s="35">
        <v>1.0</v>
      </c>
      <c r="BF1007" s="35">
        <v>1.0</v>
      </c>
      <c r="BG1007" s="35">
        <v>1.0</v>
      </c>
      <c r="BH1007" s="35">
        <v>1.0</v>
      </c>
      <c r="BI1007" s="35">
        <v>1.0</v>
      </c>
      <c r="BJ1007" s="36"/>
      <c r="BK1007" s="36"/>
      <c r="BL1007" s="36"/>
      <c r="BM1007" s="14"/>
      <c r="BN1007" s="14"/>
      <c r="BO1007" s="14"/>
      <c r="BP1007" s="14"/>
      <c r="BQ1007" s="14"/>
      <c r="BR1007" s="14"/>
      <c r="BS1007" s="14"/>
      <c r="BT1007" s="14"/>
    </row>
    <row r="1008">
      <c r="A1008" s="26" t="s">
        <v>1365</v>
      </c>
      <c r="B1008" s="27" t="s">
        <v>102</v>
      </c>
      <c r="C1008" s="28" t="s">
        <v>1366</v>
      </c>
      <c r="D1008" s="29" t="s">
        <v>1364</v>
      </c>
      <c r="E1008" s="30" t="s">
        <v>71</v>
      </c>
      <c r="F1008" s="31">
        <f t="shared" si="6"/>
        <v>5</v>
      </c>
      <c r="G1008" s="32">
        <f t="shared" si="4"/>
        <v>377</v>
      </c>
      <c r="H1008" s="33">
        <v>372.0</v>
      </c>
      <c r="I1008" s="34">
        <v>17.0</v>
      </c>
      <c r="J1008" s="36"/>
      <c r="K1008" s="35">
        <v>1.0</v>
      </c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5">
        <v>1.0</v>
      </c>
      <c r="AI1008" s="36"/>
      <c r="AJ1008" s="36"/>
      <c r="AK1008" s="36"/>
      <c r="AL1008" s="35">
        <v>1.0</v>
      </c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5">
        <v>1.0</v>
      </c>
      <c r="BI1008" s="35">
        <v>1.0</v>
      </c>
      <c r="BJ1008" s="36"/>
      <c r="BK1008" s="36"/>
      <c r="BL1008" s="36"/>
      <c r="BM1008" s="14"/>
      <c r="BN1008" s="14"/>
      <c r="BO1008" s="14"/>
      <c r="BP1008" s="14"/>
      <c r="BQ1008" s="14"/>
      <c r="BR1008" s="14"/>
      <c r="BS1008" s="14"/>
      <c r="BT1008" s="14"/>
    </row>
    <row r="1009">
      <c r="A1009" s="15" t="s">
        <v>1367</v>
      </c>
      <c r="B1009" s="2" t="s">
        <v>62</v>
      </c>
      <c r="C1009" s="16" t="s">
        <v>1368</v>
      </c>
      <c r="D1009" s="17" t="s">
        <v>1364</v>
      </c>
      <c r="E1009" s="18" t="s">
        <v>65</v>
      </c>
      <c r="F1009" s="19">
        <f t="shared" si="6"/>
        <v>0</v>
      </c>
      <c r="G1009" s="20">
        <f t="shared" si="4"/>
        <v>64</v>
      </c>
      <c r="H1009" s="21">
        <v>64.0</v>
      </c>
      <c r="I1009" s="22">
        <v>0.0</v>
      </c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5"/>
      <c r="BN1009" s="25"/>
      <c r="BO1009" s="25"/>
      <c r="BP1009" s="25"/>
      <c r="BQ1009" s="14"/>
      <c r="BR1009" s="14"/>
      <c r="BS1009" s="14"/>
      <c r="BT1009" s="14"/>
    </row>
    <row r="1010">
      <c r="A1010" s="15"/>
      <c r="B1010" s="2"/>
      <c r="C1010" s="43" t="s">
        <v>1369</v>
      </c>
      <c r="D1010" s="17" t="s">
        <v>1364</v>
      </c>
      <c r="E1010" s="18" t="s">
        <v>65</v>
      </c>
      <c r="F1010" s="19">
        <f t="shared" si="6"/>
        <v>1</v>
      </c>
      <c r="G1010" s="20">
        <f t="shared" si="4"/>
        <v>1</v>
      </c>
      <c r="H1010" s="21"/>
      <c r="I1010" s="22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40">
        <v>1.0</v>
      </c>
      <c r="BK1010" s="23"/>
      <c r="BL1010" s="23"/>
      <c r="BM1010" s="25"/>
      <c r="BN1010" s="25"/>
      <c r="BO1010" s="25"/>
      <c r="BP1010" s="25"/>
      <c r="BQ1010" s="14"/>
      <c r="BR1010" s="14"/>
      <c r="BS1010" s="14"/>
      <c r="BT1010" s="14"/>
    </row>
    <row r="1011">
      <c r="A1011" s="15"/>
      <c r="B1011" s="2" t="s">
        <v>185</v>
      </c>
      <c r="C1011" s="16" t="s">
        <v>1370</v>
      </c>
      <c r="D1011" s="17" t="s">
        <v>1364</v>
      </c>
      <c r="E1011" s="18" t="s">
        <v>65</v>
      </c>
      <c r="F1011" s="19">
        <f t="shared" si="6"/>
        <v>0</v>
      </c>
      <c r="G1011" s="20">
        <f t="shared" si="4"/>
        <v>1</v>
      </c>
      <c r="H1011" s="21">
        <v>1.0</v>
      </c>
      <c r="I1011" s="22">
        <v>0.0</v>
      </c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37"/>
      <c r="BN1011" s="37"/>
      <c r="BO1011" s="37"/>
      <c r="BP1011" s="37"/>
      <c r="BQ1011" s="14"/>
      <c r="BR1011" s="14"/>
      <c r="BS1011" s="14"/>
      <c r="BT1011" s="14"/>
    </row>
    <row r="1012">
      <c r="A1012" s="28"/>
      <c r="B1012" s="27"/>
      <c r="C1012" s="28" t="s">
        <v>1371</v>
      </c>
      <c r="D1012" s="29" t="s">
        <v>1364</v>
      </c>
      <c r="E1012" s="30" t="s">
        <v>71</v>
      </c>
      <c r="F1012" s="31">
        <f t="shared" si="6"/>
        <v>0</v>
      </c>
      <c r="G1012" s="32">
        <f t="shared" si="4"/>
        <v>1</v>
      </c>
      <c r="H1012" s="33">
        <v>1.0</v>
      </c>
      <c r="I1012" s="41">
        <v>0.0</v>
      </c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7"/>
      <c r="BN1012" s="37"/>
      <c r="BO1012" s="37"/>
      <c r="BP1012" s="37"/>
      <c r="BQ1012" s="14"/>
      <c r="BR1012" s="14"/>
      <c r="BS1012" s="14"/>
      <c r="BT1012" s="14"/>
    </row>
    <row r="1013">
      <c r="A1013" s="15"/>
      <c r="B1013" s="2"/>
      <c r="C1013" s="16" t="s">
        <v>1372</v>
      </c>
      <c r="D1013" s="17" t="s">
        <v>1364</v>
      </c>
      <c r="E1013" s="18" t="s">
        <v>65</v>
      </c>
      <c r="F1013" s="19">
        <f t="shared" si="6"/>
        <v>0</v>
      </c>
      <c r="G1013" s="20">
        <f t="shared" si="4"/>
        <v>2</v>
      </c>
      <c r="H1013" s="21">
        <v>2.0</v>
      </c>
      <c r="I1013" s="22">
        <v>0.0</v>
      </c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37"/>
      <c r="BN1013" s="37"/>
      <c r="BO1013" s="37"/>
      <c r="BP1013" s="37"/>
      <c r="BQ1013" s="14"/>
      <c r="BR1013" s="14"/>
      <c r="BS1013" s="14"/>
      <c r="BT1013" s="14"/>
    </row>
    <row r="1014">
      <c r="A1014" s="28"/>
      <c r="B1014" s="27"/>
      <c r="C1014" s="28" t="s">
        <v>1373</v>
      </c>
      <c r="D1014" s="29" t="s">
        <v>1364</v>
      </c>
      <c r="E1014" s="30" t="s">
        <v>71</v>
      </c>
      <c r="F1014" s="31">
        <f t="shared" si="6"/>
        <v>0</v>
      </c>
      <c r="G1014" s="32">
        <f t="shared" si="4"/>
        <v>1</v>
      </c>
      <c r="H1014" s="33">
        <v>1.0</v>
      </c>
      <c r="I1014" s="41">
        <v>0.0</v>
      </c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7"/>
      <c r="BN1014" s="37"/>
      <c r="BO1014" s="37"/>
      <c r="BP1014" s="37"/>
      <c r="BQ1014" s="14"/>
      <c r="BR1014" s="14"/>
      <c r="BS1014" s="14"/>
      <c r="BT1014" s="14"/>
    </row>
    <row r="1015">
      <c r="A1015" s="15"/>
      <c r="B1015" s="2"/>
      <c r="C1015" s="43" t="s">
        <v>1374</v>
      </c>
      <c r="D1015" s="17" t="s">
        <v>1364</v>
      </c>
      <c r="E1015" s="18" t="s">
        <v>65</v>
      </c>
      <c r="F1015" s="19">
        <f t="shared" si="6"/>
        <v>2</v>
      </c>
      <c r="G1015" s="20">
        <f t="shared" si="4"/>
        <v>4</v>
      </c>
      <c r="H1015" s="21">
        <v>2.0</v>
      </c>
      <c r="I1015" s="22">
        <v>0.0</v>
      </c>
      <c r="J1015" s="40">
        <v>1.0</v>
      </c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40">
        <v>1.0</v>
      </c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37"/>
      <c r="BN1015" s="37"/>
      <c r="BO1015" s="37"/>
      <c r="BP1015" s="37"/>
      <c r="BQ1015" s="14"/>
      <c r="BR1015" s="14"/>
      <c r="BS1015" s="58"/>
      <c r="BT1015" s="58"/>
    </row>
    <row r="1016">
      <c r="A1016" s="26" t="s">
        <v>1375</v>
      </c>
      <c r="B1016" s="27" t="s">
        <v>72</v>
      </c>
      <c r="C1016" s="28" t="s">
        <v>1376</v>
      </c>
      <c r="D1016" s="29" t="s">
        <v>1377</v>
      </c>
      <c r="E1016" s="30" t="s">
        <v>71</v>
      </c>
      <c r="F1016" s="31">
        <f t="shared" si="6"/>
        <v>27</v>
      </c>
      <c r="G1016" s="32">
        <f t="shared" si="4"/>
        <v>304</v>
      </c>
      <c r="H1016" s="33">
        <v>277.0</v>
      </c>
      <c r="I1016" s="34">
        <v>26.0</v>
      </c>
      <c r="J1016" s="35">
        <v>1.0</v>
      </c>
      <c r="K1016" s="35">
        <v>1.0</v>
      </c>
      <c r="L1016" s="36"/>
      <c r="M1016" s="35">
        <v>1.0</v>
      </c>
      <c r="N1016" s="35">
        <v>1.0</v>
      </c>
      <c r="O1016" s="35">
        <v>1.0</v>
      </c>
      <c r="P1016" s="36"/>
      <c r="Q1016" s="36"/>
      <c r="R1016" s="35">
        <v>1.0</v>
      </c>
      <c r="S1016" s="35">
        <v>1.0</v>
      </c>
      <c r="T1016" s="35">
        <v>1.0</v>
      </c>
      <c r="U1016" s="36"/>
      <c r="V1016" s="35">
        <v>1.0</v>
      </c>
      <c r="W1016" s="35">
        <v>1.0</v>
      </c>
      <c r="X1016" s="36"/>
      <c r="Y1016" s="35">
        <v>1.0</v>
      </c>
      <c r="Z1016" s="35">
        <v>1.0</v>
      </c>
      <c r="AA1016" s="35">
        <v>1.0</v>
      </c>
      <c r="AB1016" s="36"/>
      <c r="AC1016" s="36"/>
      <c r="AD1016" s="36"/>
      <c r="AE1016" s="35">
        <v>1.0</v>
      </c>
      <c r="AF1016" s="35">
        <v>1.0</v>
      </c>
      <c r="AG1016" s="35">
        <v>1.0</v>
      </c>
      <c r="AH1016" s="35">
        <v>1.0</v>
      </c>
      <c r="AI1016" s="35">
        <v>1.0</v>
      </c>
      <c r="AJ1016" s="36"/>
      <c r="AK1016" s="36"/>
      <c r="AL1016" s="35">
        <v>1.0</v>
      </c>
      <c r="AM1016" s="36"/>
      <c r="AN1016" s="36"/>
      <c r="AO1016" s="36"/>
      <c r="AP1016" s="35">
        <v>1.0</v>
      </c>
      <c r="AQ1016" s="35">
        <v>1.0</v>
      </c>
      <c r="AR1016" s="35">
        <v>1.0</v>
      </c>
      <c r="AS1016" s="35">
        <v>1.0</v>
      </c>
      <c r="AT1016" s="35">
        <v>1.0</v>
      </c>
      <c r="AU1016" s="35">
        <v>1.0</v>
      </c>
      <c r="AV1016" s="36"/>
      <c r="AW1016" s="35">
        <v>1.0</v>
      </c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5">
        <v>1.0</v>
      </c>
      <c r="BJ1016" s="36"/>
      <c r="BK1016" s="36"/>
      <c r="BL1016" s="36"/>
      <c r="BM1016" s="14"/>
      <c r="BN1016" s="14"/>
      <c r="BO1016" s="14"/>
      <c r="BP1016" s="14"/>
      <c r="BQ1016" s="14"/>
      <c r="BR1016" s="14"/>
      <c r="BS1016" s="14"/>
      <c r="BT1016" s="14"/>
    </row>
    <row r="1017">
      <c r="A1017" s="28"/>
      <c r="B1017" s="27"/>
      <c r="C1017" s="28" t="s">
        <v>1378</v>
      </c>
      <c r="D1017" s="29" t="s">
        <v>1377</v>
      </c>
      <c r="E1017" s="30" t="s">
        <v>71</v>
      </c>
      <c r="F1017" s="31">
        <f t="shared" si="6"/>
        <v>0</v>
      </c>
      <c r="G1017" s="32">
        <f t="shared" si="4"/>
        <v>1</v>
      </c>
      <c r="H1017" s="33">
        <v>1.0</v>
      </c>
      <c r="I1017" s="41">
        <v>0.0</v>
      </c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7"/>
      <c r="BN1017" s="37"/>
      <c r="BO1017" s="37"/>
      <c r="BP1017" s="37"/>
      <c r="BQ1017" s="14"/>
      <c r="BR1017" s="14"/>
      <c r="BS1017" s="14"/>
      <c r="BT1017" s="14"/>
    </row>
    <row r="1018">
      <c r="A1018" s="28"/>
      <c r="B1018" s="27"/>
      <c r="C1018" s="42" t="s">
        <v>1379</v>
      </c>
      <c r="D1018" s="29" t="s">
        <v>1377</v>
      </c>
      <c r="E1018" s="30" t="s">
        <v>71</v>
      </c>
      <c r="F1018" s="31">
        <f t="shared" si="6"/>
        <v>1</v>
      </c>
      <c r="G1018" s="32">
        <f t="shared" si="4"/>
        <v>2</v>
      </c>
      <c r="H1018" s="33">
        <v>1.0</v>
      </c>
      <c r="I1018" s="41">
        <v>0.0</v>
      </c>
      <c r="J1018" s="35">
        <v>1.0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25"/>
      <c r="BN1018" s="25"/>
      <c r="BO1018" s="25"/>
      <c r="BP1018" s="25"/>
      <c r="BQ1018" s="14"/>
      <c r="BR1018" s="14"/>
      <c r="BS1018" s="14"/>
      <c r="BT1018" s="14"/>
    </row>
    <row r="1019">
      <c r="A1019" s="28"/>
      <c r="B1019" s="27"/>
      <c r="C1019" s="42" t="s">
        <v>1380</v>
      </c>
      <c r="D1019" s="29" t="s">
        <v>1377</v>
      </c>
      <c r="E1019" s="30" t="s">
        <v>71</v>
      </c>
      <c r="F1019" s="31">
        <f t="shared" si="6"/>
        <v>1</v>
      </c>
      <c r="G1019" s="32">
        <f t="shared" si="4"/>
        <v>1</v>
      </c>
      <c r="H1019" s="33"/>
      <c r="I1019" s="41"/>
      <c r="J1019" s="35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5">
        <v>1.0</v>
      </c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25"/>
      <c r="BN1019" s="25"/>
      <c r="BO1019" s="25"/>
      <c r="BP1019" s="25"/>
      <c r="BQ1019" s="14"/>
      <c r="BR1019" s="14"/>
      <c r="BS1019" s="14"/>
      <c r="BT1019" s="14"/>
    </row>
    <row r="1020">
      <c r="A1020" s="28"/>
      <c r="B1020" s="27"/>
      <c r="C1020" s="42" t="s">
        <v>1381</v>
      </c>
      <c r="D1020" s="29" t="s">
        <v>1377</v>
      </c>
      <c r="E1020" s="30" t="s">
        <v>71</v>
      </c>
      <c r="F1020" s="31">
        <f t="shared" si="6"/>
        <v>1</v>
      </c>
      <c r="G1020" s="32">
        <f t="shared" si="4"/>
        <v>1</v>
      </c>
      <c r="H1020" s="33"/>
      <c r="I1020" s="41"/>
      <c r="J1020" s="35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5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5">
        <v>1.0</v>
      </c>
      <c r="BJ1020" s="36"/>
      <c r="BK1020" s="36"/>
      <c r="BL1020" s="36"/>
      <c r="BM1020" s="25"/>
      <c r="BN1020" s="25"/>
      <c r="BO1020" s="25"/>
      <c r="BP1020" s="25"/>
      <c r="BQ1020" s="14"/>
      <c r="BR1020" s="14"/>
      <c r="BS1020" s="14"/>
      <c r="BT1020" s="14"/>
    </row>
    <row r="1021">
      <c r="A1021" s="28"/>
      <c r="B1021" s="27" t="s">
        <v>75</v>
      </c>
      <c r="C1021" s="28" t="s">
        <v>1382</v>
      </c>
      <c r="D1021" s="29" t="s">
        <v>1383</v>
      </c>
      <c r="E1021" s="30" t="s">
        <v>71</v>
      </c>
      <c r="F1021" s="31">
        <f t="shared" si="6"/>
        <v>0</v>
      </c>
      <c r="G1021" s="32">
        <f t="shared" si="4"/>
        <v>1</v>
      </c>
      <c r="H1021" s="33">
        <v>1.0</v>
      </c>
      <c r="I1021" s="34">
        <v>0.0</v>
      </c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25"/>
      <c r="BN1021" s="25"/>
      <c r="BO1021" s="25"/>
      <c r="BP1021" s="25"/>
      <c r="BQ1021" s="14"/>
      <c r="BR1021" s="14"/>
      <c r="BS1021" s="14"/>
      <c r="BT1021" s="14"/>
    </row>
    <row r="1022">
      <c r="A1022" s="15" t="s">
        <v>1384</v>
      </c>
      <c r="B1022" s="2" t="s">
        <v>185</v>
      </c>
      <c r="C1022" s="16" t="s">
        <v>1385</v>
      </c>
      <c r="D1022" s="17" t="s">
        <v>1386</v>
      </c>
      <c r="E1022" s="18" t="s">
        <v>65</v>
      </c>
      <c r="F1022" s="19">
        <f t="shared" si="6"/>
        <v>25</v>
      </c>
      <c r="G1022" s="20">
        <f t="shared" si="4"/>
        <v>238</v>
      </c>
      <c r="H1022" s="21">
        <v>213.0</v>
      </c>
      <c r="I1022" s="22">
        <v>30.0</v>
      </c>
      <c r="J1022" s="40">
        <v>1.0</v>
      </c>
      <c r="K1022" s="23"/>
      <c r="L1022" s="23"/>
      <c r="M1022" s="23"/>
      <c r="N1022" s="23"/>
      <c r="O1022" s="23"/>
      <c r="P1022" s="40">
        <v>1.0</v>
      </c>
      <c r="Q1022" s="40">
        <v>1.0</v>
      </c>
      <c r="R1022" s="40">
        <v>1.0</v>
      </c>
      <c r="S1022" s="23"/>
      <c r="T1022" s="23"/>
      <c r="U1022" s="23"/>
      <c r="V1022" s="23"/>
      <c r="W1022" s="23"/>
      <c r="X1022" s="23"/>
      <c r="Y1022" s="40">
        <v>1.0</v>
      </c>
      <c r="Z1022" s="40">
        <v>1.0</v>
      </c>
      <c r="AA1022" s="40">
        <v>1.0</v>
      </c>
      <c r="AB1022" s="23"/>
      <c r="AC1022" s="23"/>
      <c r="AD1022" s="23"/>
      <c r="AE1022" s="40">
        <v>1.0</v>
      </c>
      <c r="AF1022" s="40">
        <v>1.0</v>
      </c>
      <c r="AG1022" s="40">
        <v>1.0</v>
      </c>
      <c r="AH1022" s="40">
        <v>1.0</v>
      </c>
      <c r="AI1022" s="40">
        <v>1.0</v>
      </c>
      <c r="AJ1022" s="23"/>
      <c r="AK1022" s="23"/>
      <c r="AL1022" s="40">
        <v>1.0</v>
      </c>
      <c r="AM1022" s="40">
        <v>1.0</v>
      </c>
      <c r="AN1022" s="23"/>
      <c r="AO1022" s="40">
        <v>1.0</v>
      </c>
      <c r="AP1022" s="23"/>
      <c r="AQ1022" s="40">
        <v>1.0</v>
      </c>
      <c r="AR1022" s="23"/>
      <c r="AS1022" s="40">
        <v>1.0</v>
      </c>
      <c r="AT1022" s="23"/>
      <c r="AU1022" s="23"/>
      <c r="AV1022" s="40">
        <v>1.0</v>
      </c>
      <c r="AW1022" s="23"/>
      <c r="AX1022" s="40">
        <v>1.0</v>
      </c>
      <c r="AY1022" s="23"/>
      <c r="AZ1022" s="40">
        <v>1.0</v>
      </c>
      <c r="BA1022" s="23"/>
      <c r="BB1022" s="23"/>
      <c r="BC1022" s="23"/>
      <c r="BD1022" s="23"/>
      <c r="BE1022" s="40">
        <v>1.0</v>
      </c>
      <c r="BF1022" s="40">
        <v>1.0</v>
      </c>
      <c r="BG1022" s="23"/>
      <c r="BH1022" s="40">
        <v>1.0</v>
      </c>
      <c r="BI1022" s="40">
        <v>1.0</v>
      </c>
      <c r="BJ1022" s="40">
        <v>1.0</v>
      </c>
      <c r="BK1022" s="23"/>
      <c r="BL1022" s="23"/>
      <c r="BM1022" s="14"/>
      <c r="BN1022" s="14"/>
      <c r="BO1022" s="14"/>
      <c r="BP1022" s="14"/>
      <c r="BQ1022" s="14"/>
      <c r="BR1022" s="14"/>
      <c r="BS1022" s="58"/>
      <c r="BT1022" s="58"/>
    </row>
    <row r="1023">
      <c r="A1023" s="15"/>
      <c r="B1023" s="2"/>
      <c r="C1023" s="16" t="s">
        <v>1387</v>
      </c>
      <c r="D1023" s="17" t="s">
        <v>1386</v>
      </c>
      <c r="E1023" s="18" t="s">
        <v>65</v>
      </c>
      <c r="F1023" s="19">
        <f t="shared" si="6"/>
        <v>0</v>
      </c>
      <c r="G1023" s="20">
        <f t="shared" si="4"/>
        <v>1</v>
      </c>
      <c r="H1023" s="21">
        <v>1.0</v>
      </c>
      <c r="I1023" s="22">
        <v>0.0</v>
      </c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37"/>
      <c r="BN1023" s="37"/>
      <c r="BO1023" s="37"/>
      <c r="BP1023" s="37"/>
      <c r="BQ1023" s="14"/>
      <c r="BR1023" s="14"/>
      <c r="BS1023" s="14"/>
      <c r="BT1023" s="14"/>
    </row>
    <row r="1024">
      <c r="A1024" s="16"/>
      <c r="B1024" s="2"/>
      <c r="C1024" s="16" t="s">
        <v>1388</v>
      </c>
      <c r="D1024" s="17" t="s">
        <v>1386</v>
      </c>
      <c r="E1024" s="18" t="s">
        <v>65</v>
      </c>
      <c r="F1024" s="19">
        <f t="shared" si="6"/>
        <v>0</v>
      </c>
      <c r="G1024" s="20">
        <f t="shared" si="4"/>
        <v>1</v>
      </c>
      <c r="H1024" s="21">
        <v>1.0</v>
      </c>
      <c r="I1024" s="63">
        <v>1.0</v>
      </c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14"/>
      <c r="BN1024" s="14"/>
      <c r="BO1024" s="14"/>
      <c r="BP1024" s="14"/>
      <c r="BQ1024" s="14"/>
      <c r="BR1024" s="14"/>
      <c r="BS1024" s="58"/>
      <c r="BT1024" s="58"/>
    </row>
    <row r="1025">
      <c r="A1025" s="28" t="s">
        <v>1389</v>
      </c>
      <c r="B1025" s="27" t="s">
        <v>69</v>
      </c>
      <c r="C1025" s="28" t="s">
        <v>1390</v>
      </c>
      <c r="D1025" s="29" t="s">
        <v>1391</v>
      </c>
      <c r="E1025" s="30" t="s">
        <v>71</v>
      </c>
      <c r="F1025" s="31">
        <f t="shared" si="6"/>
        <v>40</v>
      </c>
      <c r="G1025" s="32">
        <f t="shared" si="4"/>
        <v>171</v>
      </c>
      <c r="H1025" s="33">
        <v>131.0</v>
      </c>
      <c r="I1025" s="41">
        <v>40.0</v>
      </c>
      <c r="J1025" s="35">
        <v>1.0</v>
      </c>
      <c r="K1025" s="35">
        <v>1.0</v>
      </c>
      <c r="L1025" s="36"/>
      <c r="M1025" s="36"/>
      <c r="N1025" s="35">
        <v>1.0</v>
      </c>
      <c r="O1025" s="35">
        <v>1.0</v>
      </c>
      <c r="P1025" s="36"/>
      <c r="Q1025" s="35">
        <v>1.0</v>
      </c>
      <c r="R1025" s="35">
        <v>1.0</v>
      </c>
      <c r="S1025" s="35">
        <v>1.0</v>
      </c>
      <c r="T1025" s="36"/>
      <c r="U1025" s="36"/>
      <c r="V1025" s="35">
        <v>1.0</v>
      </c>
      <c r="W1025" s="35">
        <v>1.0</v>
      </c>
      <c r="X1025" s="36"/>
      <c r="Y1025" s="35">
        <v>1.0</v>
      </c>
      <c r="Z1025" s="35">
        <v>1.0</v>
      </c>
      <c r="AA1025" s="35">
        <v>1.0</v>
      </c>
      <c r="AB1025" s="35">
        <v>1.0</v>
      </c>
      <c r="AC1025" s="35">
        <v>1.0</v>
      </c>
      <c r="AD1025" s="35">
        <v>1.0</v>
      </c>
      <c r="AE1025" s="36"/>
      <c r="AF1025" s="35">
        <v>1.0</v>
      </c>
      <c r="AG1025" s="36"/>
      <c r="AH1025" s="35">
        <v>1.0</v>
      </c>
      <c r="AI1025" s="35">
        <v>1.0</v>
      </c>
      <c r="AJ1025" s="36"/>
      <c r="AK1025" s="35">
        <v>1.0</v>
      </c>
      <c r="AL1025" s="35">
        <v>1.0</v>
      </c>
      <c r="AM1025" s="35">
        <v>1.0</v>
      </c>
      <c r="AN1025" s="35">
        <v>1.0</v>
      </c>
      <c r="AO1025" s="35">
        <v>1.0</v>
      </c>
      <c r="AP1025" s="35">
        <v>1.0</v>
      </c>
      <c r="AQ1025" s="35">
        <v>1.0</v>
      </c>
      <c r="AR1025" s="35">
        <v>1.0</v>
      </c>
      <c r="AS1025" s="36"/>
      <c r="AT1025" s="35">
        <v>1.0</v>
      </c>
      <c r="AU1025" s="84">
        <v>1.0</v>
      </c>
      <c r="AV1025" s="84">
        <v>1.0</v>
      </c>
      <c r="AW1025" s="36"/>
      <c r="AX1025" s="35">
        <v>1.0</v>
      </c>
      <c r="AY1025" s="35">
        <v>1.0</v>
      </c>
      <c r="AZ1025" s="36"/>
      <c r="BA1025" s="35">
        <v>1.0</v>
      </c>
      <c r="BB1025" s="35">
        <v>1.0</v>
      </c>
      <c r="BC1025" s="36"/>
      <c r="BD1025" s="36"/>
      <c r="BE1025" s="35">
        <v>1.0</v>
      </c>
      <c r="BF1025" s="35">
        <v>2.0</v>
      </c>
      <c r="BG1025" s="35">
        <v>1.0</v>
      </c>
      <c r="BH1025" s="35">
        <v>1.0</v>
      </c>
      <c r="BI1025" s="35">
        <v>1.0</v>
      </c>
      <c r="BJ1025" s="35">
        <v>1.0</v>
      </c>
      <c r="BK1025" s="36"/>
      <c r="BL1025" s="36"/>
      <c r="BM1025" s="14"/>
      <c r="BN1025" s="14"/>
      <c r="BO1025" s="14"/>
      <c r="BP1025" s="14"/>
      <c r="BQ1025" s="14"/>
      <c r="BR1025" s="14"/>
      <c r="BS1025" s="14"/>
      <c r="BT1025" s="14"/>
    </row>
    <row r="1026">
      <c r="A1026" s="15"/>
      <c r="B1026" s="2"/>
      <c r="C1026" s="16" t="s">
        <v>1392</v>
      </c>
      <c r="D1026" s="17" t="s">
        <v>1391</v>
      </c>
      <c r="E1026" s="18" t="s">
        <v>65</v>
      </c>
      <c r="F1026" s="19">
        <f t="shared" si="6"/>
        <v>0</v>
      </c>
      <c r="G1026" s="20">
        <f t="shared" si="4"/>
        <v>6</v>
      </c>
      <c r="H1026" s="21">
        <v>6.0</v>
      </c>
      <c r="I1026" s="22">
        <v>0.0</v>
      </c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37"/>
      <c r="BN1026" s="37"/>
      <c r="BO1026" s="37"/>
      <c r="BP1026" s="37"/>
      <c r="BQ1026" s="14"/>
      <c r="BR1026" s="14"/>
      <c r="BS1026" s="14"/>
      <c r="BT1026" s="14"/>
    </row>
    <row r="1027">
      <c r="A1027" s="28"/>
      <c r="B1027" s="27"/>
      <c r="C1027" s="28" t="s">
        <v>1393</v>
      </c>
      <c r="D1027" s="29" t="s">
        <v>1391</v>
      </c>
      <c r="E1027" s="30" t="s">
        <v>71</v>
      </c>
      <c r="F1027" s="31">
        <f t="shared" si="6"/>
        <v>0</v>
      </c>
      <c r="G1027" s="32">
        <f t="shared" si="4"/>
        <v>3</v>
      </c>
      <c r="H1027" s="33">
        <v>3.0</v>
      </c>
      <c r="I1027" s="41">
        <v>0.0</v>
      </c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7"/>
      <c r="BN1027" s="37"/>
      <c r="BO1027" s="37"/>
      <c r="BP1027" s="37"/>
      <c r="BQ1027" s="14"/>
      <c r="BR1027" s="14"/>
      <c r="BS1027" s="14"/>
      <c r="BT1027" s="14"/>
    </row>
    <row r="1028">
      <c r="A1028" s="15"/>
      <c r="B1028" s="2"/>
      <c r="C1028" s="16" t="s">
        <v>1394</v>
      </c>
      <c r="D1028" s="17" t="s">
        <v>1391</v>
      </c>
      <c r="E1028" s="18" t="s">
        <v>65</v>
      </c>
      <c r="F1028" s="19">
        <f t="shared" si="6"/>
        <v>0</v>
      </c>
      <c r="G1028" s="20">
        <f t="shared" si="4"/>
        <v>2</v>
      </c>
      <c r="H1028" s="21">
        <v>2.0</v>
      </c>
      <c r="I1028" s="22">
        <v>0.0</v>
      </c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37"/>
      <c r="BN1028" s="37"/>
      <c r="BO1028" s="37"/>
      <c r="BP1028" s="37"/>
      <c r="BQ1028" s="14"/>
      <c r="BR1028" s="14"/>
      <c r="BS1028" s="14"/>
      <c r="BT1028" s="14"/>
    </row>
    <row r="1029">
      <c r="A1029" s="28"/>
      <c r="B1029" s="27"/>
      <c r="C1029" s="28" t="s">
        <v>1395</v>
      </c>
      <c r="D1029" s="29" t="s">
        <v>1391</v>
      </c>
      <c r="E1029" s="30" t="s">
        <v>71</v>
      </c>
      <c r="F1029" s="31">
        <f t="shared" si="6"/>
        <v>0</v>
      </c>
      <c r="G1029" s="32">
        <f t="shared" si="4"/>
        <v>1</v>
      </c>
      <c r="H1029" s="33">
        <v>1.0</v>
      </c>
      <c r="I1029" s="41">
        <v>0.0</v>
      </c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7"/>
      <c r="BN1029" s="37"/>
      <c r="BO1029" s="37"/>
      <c r="BP1029" s="37"/>
      <c r="BQ1029" s="14"/>
      <c r="BR1029" s="14"/>
      <c r="BS1029" s="14"/>
      <c r="BT1029" s="14"/>
    </row>
    <row r="1030">
      <c r="A1030" s="26" t="s">
        <v>108</v>
      </c>
      <c r="B1030" s="27"/>
      <c r="C1030" s="28" t="s">
        <v>1396</v>
      </c>
      <c r="D1030" s="29" t="s">
        <v>1391</v>
      </c>
      <c r="E1030" s="30" t="s">
        <v>71</v>
      </c>
      <c r="F1030" s="31">
        <f t="shared" si="6"/>
        <v>0</v>
      </c>
      <c r="G1030" s="32">
        <f t="shared" si="4"/>
        <v>1</v>
      </c>
      <c r="H1030" s="33">
        <v>1.0</v>
      </c>
      <c r="I1030" s="34">
        <v>0.0</v>
      </c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25"/>
      <c r="BN1030" s="25"/>
      <c r="BO1030" s="25"/>
      <c r="BP1030" s="25"/>
      <c r="BQ1030" s="14"/>
      <c r="BR1030" s="14"/>
      <c r="BS1030" s="14"/>
      <c r="BT1030" s="14"/>
    </row>
    <row r="1031">
      <c r="A1031" s="15"/>
      <c r="B1031" s="2" t="s">
        <v>62</v>
      </c>
      <c r="C1031" s="16" t="s">
        <v>1397</v>
      </c>
      <c r="D1031" s="17" t="s">
        <v>1391</v>
      </c>
      <c r="E1031" s="18" t="s">
        <v>65</v>
      </c>
      <c r="F1031" s="19">
        <f t="shared" si="6"/>
        <v>1</v>
      </c>
      <c r="G1031" s="20">
        <f t="shared" si="4"/>
        <v>20</v>
      </c>
      <c r="H1031" s="21">
        <v>19.0</v>
      </c>
      <c r="I1031" s="22">
        <v>2.0</v>
      </c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40">
        <v>1.0</v>
      </c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14"/>
      <c r="BN1031" s="14"/>
      <c r="BO1031" s="14"/>
      <c r="BP1031" s="14"/>
      <c r="BQ1031" s="14"/>
      <c r="BR1031" s="14"/>
      <c r="BS1031" s="58"/>
      <c r="BT1031" s="58"/>
    </row>
    <row r="1032">
      <c r="A1032" s="15"/>
      <c r="B1032" s="2"/>
      <c r="C1032" s="16" t="s">
        <v>1398</v>
      </c>
      <c r="D1032" s="17" t="s">
        <v>1391</v>
      </c>
      <c r="E1032" s="18" t="s">
        <v>65</v>
      </c>
      <c r="F1032" s="19">
        <f t="shared" si="6"/>
        <v>2</v>
      </c>
      <c r="G1032" s="20">
        <f t="shared" si="4"/>
        <v>3</v>
      </c>
      <c r="H1032" s="21">
        <v>1.0</v>
      </c>
      <c r="I1032" s="22">
        <v>0.0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40">
        <v>1.0</v>
      </c>
      <c r="AS1032" s="23"/>
      <c r="AT1032" s="23"/>
      <c r="AU1032" s="23"/>
      <c r="AV1032" s="40">
        <v>1.0</v>
      </c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37"/>
      <c r="BN1032" s="37"/>
      <c r="BO1032" s="37"/>
      <c r="BP1032" s="37"/>
      <c r="BQ1032" s="14"/>
      <c r="BR1032" s="14"/>
      <c r="BS1032" s="14"/>
      <c r="BT1032" s="14"/>
    </row>
    <row r="1033">
      <c r="A1033" s="28" t="s">
        <v>1399</v>
      </c>
      <c r="B1033" s="27" t="s">
        <v>75</v>
      </c>
      <c r="C1033" s="28" t="s">
        <v>1400</v>
      </c>
      <c r="D1033" s="29" t="s">
        <v>1401</v>
      </c>
      <c r="E1033" s="30" t="s">
        <v>71</v>
      </c>
      <c r="F1033" s="31">
        <f t="shared" si="6"/>
        <v>52</v>
      </c>
      <c r="G1033" s="32">
        <f t="shared" si="4"/>
        <v>789</v>
      </c>
      <c r="H1033" s="33">
        <v>737.0</v>
      </c>
      <c r="I1033" s="41">
        <v>52.0</v>
      </c>
      <c r="J1033" s="35">
        <v>1.0</v>
      </c>
      <c r="K1033" s="35">
        <v>1.0</v>
      </c>
      <c r="L1033" s="35">
        <v>1.0</v>
      </c>
      <c r="M1033" s="35">
        <v>1.0</v>
      </c>
      <c r="N1033" s="35">
        <v>1.0</v>
      </c>
      <c r="O1033" s="35">
        <v>1.0</v>
      </c>
      <c r="P1033" s="35">
        <v>1.0</v>
      </c>
      <c r="Q1033" s="36"/>
      <c r="R1033" s="35">
        <v>1.0</v>
      </c>
      <c r="S1033" s="35">
        <v>1.0</v>
      </c>
      <c r="T1033" s="35">
        <v>1.0</v>
      </c>
      <c r="U1033" s="35">
        <v>1.0</v>
      </c>
      <c r="V1033" s="35">
        <v>1.0</v>
      </c>
      <c r="W1033" s="35">
        <v>1.0</v>
      </c>
      <c r="X1033" s="35">
        <v>1.0</v>
      </c>
      <c r="Y1033" s="35">
        <v>1.0</v>
      </c>
      <c r="Z1033" s="35">
        <v>1.0</v>
      </c>
      <c r="AA1033" s="35">
        <v>1.0</v>
      </c>
      <c r="AB1033" s="35">
        <v>1.0</v>
      </c>
      <c r="AC1033" s="35">
        <v>1.0</v>
      </c>
      <c r="AD1033" s="35">
        <v>1.0</v>
      </c>
      <c r="AE1033" s="35">
        <v>1.0</v>
      </c>
      <c r="AF1033" s="35">
        <v>1.0</v>
      </c>
      <c r="AG1033" s="35">
        <v>1.0</v>
      </c>
      <c r="AH1033" s="35">
        <v>1.0</v>
      </c>
      <c r="AI1033" s="35">
        <v>1.0</v>
      </c>
      <c r="AJ1033" s="35">
        <v>1.0</v>
      </c>
      <c r="AK1033" s="35">
        <v>1.0</v>
      </c>
      <c r="AL1033" s="35">
        <v>1.0</v>
      </c>
      <c r="AM1033" s="35">
        <v>1.0</v>
      </c>
      <c r="AN1033" s="35">
        <v>1.0</v>
      </c>
      <c r="AO1033" s="35">
        <v>1.0</v>
      </c>
      <c r="AP1033" s="35">
        <v>1.0</v>
      </c>
      <c r="AQ1033" s="35">
        <v>1.0</v>
      </c>
      <c r="AR1033" s="35">
        <v>1.0</v>
      </c>
      <c r="AS1033" s="35">
        <v>1.0</v>
      </c>
      <c r="AT1033" s="35">
        <v>1.0</v>
      </c>
      <c r="AU1033" s="35">
        <v>1.0</v>
      </c>
      <c r="AV1033" s="35">
        <v>1.0</v>
      </c>
      <c r="AW1033" s="35">
        <v>1.0</v>
      </c>
      <c r="AX1033" s="35">
        <v>1.0</v>
      </c>
      <c r="AY1033" s="35">
        <v>1.0</v>
      </c>
      <c r="AZ1033" s="35">
        <v>1.0</v>
      </c>
      <c r="BA1033" s="35">
        <v>1.0</v>
      </c>
      <c r="BB1033" s="35">
        <v>1.0</v>
      </c>
      <c r="BC1033" s="35">
        <v>1.0</v>
      </c>
      <c r="BD1033" s="35">
        <v>1.0</v>
      </c>
      <c r="BE1033" s="35">
        <v>1.0</v>
      </c>
      <c r="BF1033" s="35">
        <v>1.0</v>
      </c>
      <c r="BG1033" s="35">
        <v>1.0</v>
      </c>
      <c r="BH1033" s="35">
        <v>1.0</v>
      </c>
      <c r="BI1033" s="35">
        <v>1.0</v>
      </c>
      <c r="BJ1033" s="35">
        <v>1.0</v>
      </c>
      <c r="BK1033" s="36"/>
      <c r="BL1033" s="36"/>
      <c r="BM1033" s="14"/>
      <c r="BN1033" s="14"/>
      <c r="BO1033" s="14"/>
      <c r="BP1033" s="14"/>
      <c r="BQ1033" s="14"/>
      <c r="BR1033" s="14"/>
      <c r="BS1033" s="14"/>
      <c r="BT1033" s="14"/>
    </row>
    <row r="1034">
      <c r="A1034" s="15" t="s">
        <v>1402</v>
      </c>
      <c r="B1034" s="2" t="s">
        <v>62</v>
      </c>
      <c r="C1034" s="16" t="s">
        <v>1403</v>
      </c>
      <c r="D1034" s="17" t="s">
        <v>1401</v>
      </c>
      <c r="E1034" s="18" t="s">
        <v>65</v>
      </c>
      <c r="F1034" s="19">
        <f t="shared" si="6"/>
        <v>0</v>
      </c>
      <c r="G1034" s="20">
        <f t="shared" si="4"/>
        <v>297</v>
      </c>
      <c r="H1034" s="21">
        <v>297.0</v>
      </c>
      <c r="I1034" s="22">
        <v>0.0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37"/>
      <c r="BN1034" s="37"/>
      <c r="BO1034" s="37"/>
      <c r="BP1034" s="37"/>
      <c r="BQ1034" s="14"/>
      <c r="BR1034" s="14"/>
      <c r="BS1034" s="14"/>
      <c r="BT1034" s="14"/>
    </row>
    <row r="1035">
      <c r="A1035" s="28"/>
      <c r="B1035" s="27" t="s">
        <v>102</v>
      </c>
      <c r="C1035" s="28" t="s">
        <v>1404</v>
      </c>
      <c r="D1035" s="29" t="s">
        <v>1401</v>
      </c>
      <c r="E1035" s="30" t="s">
        <v>71</v>
      </c>
      <c r="F1035" s="31">
        <f t="shared" si="6"/>
        <v>2</v>
      </c>
      <c r="G1035" s="32">
        <f t="shared" si="4"/>
        <v>98</v>
      </c>
      <c r="H1035" s="33">
        <v>96.0</v>
      </c>
      <c r="I1035" s="41">
        <v>3.0</v>
      </c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5">
        <v>1.0</v>
      </c>
      <c r="AJ1035" s="35">
        <v>1.0</v>
      </c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14"/>
      <c r="BN1035" s="14"/>
      <c r="BO1035" s="14"/>
      <c r="BP1035" s="14"/>
      <c r="BQ1035" s="14"/>
      <c r="BR1035" s="14"/>
      <c r="BS1035" s="14"/>
      <c r="BT1035" s="14"/>
    </row>
    <row r="1036">
      <c r="A1036" s="15"/>
      <c r="B1036" s="2" t="s">
        <v>102</v>
      </c>
      <c r="C1036" s="16" t="s">
        <v>1405</v>
      </c>
      <c r="D1036" s="17" t="s">
        <v>1401</v>
      </c>
      <c r="E1036" s="18" t="s">
        <v>65</v>
      </c>
      <c r="F1036" s="19">
        <f t="shared" si="6"/>
        <v>0</v>
      </c>
      <c r="G1036" s="20">
        <f t="shared" si="4"/>
        <v>23</v>
      </c>
      <c r="H1036" s="21">
        <v>23.0</v>
      </c>
      <c r="I1036" s="22">
        <v>0.0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37"/>
      <c r="BN1036" s="37"/>
      <c r="BO1036" s="37"/>
      <c r="BP1036" s="37"/>
      <c r="BQ1036" s="14"/>
      <c r="BR1036" s="14"/>
      <c r="BS1036" s="14"/>
      <c r="BT1036" s="14"/>
    </row>
    <row r="1037">
      <c r="A1037" s="15"/>
      <c r="B1037" s="2"/>
      <c r="C1037" s="16" t="s">
        <v>1406</v>
      </c>
      <c r="D1037" s="17" t="s">
        <v>1401</v>
      </c>
      <c r="E1037" s="18" t="s">
        <v>65</v>
      </c>
      <c r="F1037" s="19">
        <f t="shared" si="6"/>
        <v>0</v>
      </c>
      <c r="G1037" s="20">
        <f t="shared" si="4"/>
        <v>10</v>
      </c>
      <c r="H1037" s="21">
        <v>10.0</v>
      </c>
      <c r="I1037" s="22">
        <v>0.0</v>
      </c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5"/>
      <c r="BN1037" s="25"/>
      <c r="BO1037" s="25"/>
      <c r="BP1037" s="25"/>
      <c r="BQ1037" s="14"/>
      <c r="BR1037" s="14"/>
      <c r="BS1037" s="14"/>
      <c r="BT1037" s="14"/>
    </row>
    <row r="1038">
      <c r="A1038" s="15"/>
      <c r="B1038" s="2"/>
      <c r="C1038" s="16" t="s">
        <v>1407</v>
      </c>
      <c r="D1038" s="17" t="s">
        <v>1401</v>
      </c>
      <c r="E1038" s="18" t="s">
        <v>65</v>
      </c>
      <c r="F1038" s="19">
        <f t="shared" si="6"/>
        <v>0</v>
      </c>
      <c r="G1038" s="20">
        <f t="shared" si="4"/>
        <v>5</v>
      </c>
      <c r="H1038" s="21">
        <v>5.0</v>
      </c>
      <c r="I1038" s="22">
        <v>0.0</v>
      </c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37"/>
      <c r="BN1038" s="37"/>
      <c r="BO1038" s="37"/>
      <c r="BP1038" s="37"/>
      <c r="BQ1038" s="14"/>
      <c r="BR1038" s="14"/>
      <c r="BS1038" s="14"/>
      <c r="BT1038" s="14"/>
    </row>
    <row r="1039">
      <c r="A1039" s="16"/>
      <c r="B1039" s="2"/>
      <c r="C1039" s="16" t="s">
        <v>1408</v>
      </c>
      <c r="D1039" s="17" t="s">
        <v>1401</v>
      </c>
      <c r="E1039" s="18" t="s">
        <v>65</v>
      </c>
      <c r="F1039" s="19">
        <f t="shared" si="6"/>
        <v>0</v>
      </c>
      <c r="G1039" s="20">
        <f t="shared" si="4"/>
        <v>2</v>
      </c>
      <c r="H1039" s="21">
        <v>2.0</v>
      </c>
      <c r="I1039" s="22">
        <v>0.0</v>
      </c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5"/>
      <c r="BN1039" s="25"/>
      <c r="BO1039" s="25"/>
      <c r="BP1039" s="25"/>
      <c r="BQ1039" s="14"/>
      <c r="BR1039" s="14"/>
      <c r="BS1039" s="14"/>
      <c r="BT1039" s="14"/>
    </row>
    <row r="1040">
      <c r="A1040" s="26"/>
      <c r="B1040" s="27"/>
      <c r="C1040" s="28" t="s">
        <v>1409</v>
      </c>
      <c r="D1040" s="29" t="s">
        <v>1401</v>
      </c>
      <c r="E1040" s="30" t="s">
        <v>71</v>
      </c>
      <c r="F1040" s="31">
        <f t="shared" si="6"/>
        <v>0</v>
      </c>
      <c r="G1040" s="32">
        <f t="shared" si="4"/>
        <v>1</v>
      </c>
      <c r="H1040" s="33">
        <v>1.0</v>
      </c>
      <c r="I1040" s="34">
        <v>0.0</v>
      </c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25"/>
      <c r="BN1040" s="25"/>
      <c r="BO1040" s="25"/>
      <c r="BP1040" s="25"/>
      <c r="BQ1040" s="14"/>
      <c r="BR1040" s="14"/>
      <c r="BS1040" s="14"/>
      <c r="BT1040" s="14"/>
    </row>
    <row r="1041">
      <c r="A1041" s="28"/>
      <c r="B1041" s="27" t="s">
        <v>102</v>
      </c>
      <c r="C1041" s="28" t="s">
        <v>1410</v>
      </c>
      <c r="D1041" s="29" t="s">
        <v>1401</v>
      </c>
      <c r="E1041" s="30" t="s">
        <v>71</v>
      </c>
      <c r="F1041" s="31">
        <f t="shared" si="6"/>
        <v>0</v>
      </c>
      <c r="G1041" s="32">
        <f t="shared" si="4"/>
        <v>1</v>
      </c>
      <c r="H1041" s="33">
        <v>1.0</v>
      </c>
      <c r="I1041" s="41">
        <v>0.0</v>
      </c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7"/>
      <c r="BN1041" s="37"/>
      <c r="BO1041" s="37"/>
      <c r="BP1041" s="37"/>
      <c r="BQ1041" s="14"/>
      <c r="BR1041" s="14"/>
      <c r="BS1041" s="14"/>
      <c r="BT1041" s="14"/>
    </row>
    <row r="1042">
      <c r="A1042" s="26"/>
      <c r="B1042" s="27"/>
      <c r="C1042" s="28" t="s">
        <v>1411</v>
      </c>
      <c r="D1042" s="29" t="s">
        <v>1401</v>
      </c>
      <c r="E1042" s="30" t="s">
        <v>71</v>
      </c>
      <c r="F1042" s="31">
        <f t="shared" si="6"/>
        <v>0</v>
      </c>
      <c r="G1042" s="32">
        <f t="shared" si="4"/>
        <v>1</v>
      </c>
      <c r="H1042" s="33">
        <v>1.0</v>
      </c>
      <c r="I1042" s="34">
        <v>1.0</v>
      </c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14"/>
      <c r="BN1042" s="14"/>
      <c r="BO1042" s="14"/>
      <c r="BP1042" s="14"/>
      <c r="BQ1042" s="14"/>
      <c r="BR1042" s="14"/>
      <c r="BS1042" s="57"/>
      <c r="BT1042" s="57"/>
    </row>
    <row r="1043">
      <c r="A1043" s="26"/>
      <c r="B1043" s="27"/>
      <c r="C1043" s="28" t="s">
        <v>1412</v>
      </c>
      <c r="D1043" s="29" t="s">
        <v>1401</v>
      </c>
      <c r="E1043" s="30" t="s">
        <v>71</v>
      </c>
      <c r="F1043" s="31">
        <f t="shared" si="6"/>
        <v>0</v>
      </c>
      <c r="G1043" s="32">
        <f t="shared" si="4"/>
        <v>1</v>
      </c>
      <c r="H1043" s="33">
        <v>1.0</v>
      </c>
      <c r="I1043" s="34">
        <v>1.0</v>
      </c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14"/>
      <c r="BN1043" s="14"/>
      <c r="BO1043" s="14"/>
      <c r="BP1043" s="14"/>
      <c r="BQ1043" s="14"/>
      <c r="BR1043" s="14"/>
      <c r="BS1043" s="57"/>
      <c r="BT1043" s="57"/>
    </row>
    <row r="1044">
      <c r="A1044" s="26"/>
      <c r="B1044" s="27"/>
      <c r="C1044" s="42" t="s">
        <v>1413</v>
      </c>
      <c r="D1044" s="29" t="s">
        <v>1401</v>
      </c>
      <c r="E1044" s="30" t="s">
        <v>71</v>
      </c>
      <c r="F1044" s="31">
        <f t="shared" si="6"/>
        <v>1</v>
      </c>
      <c r="G1044" s="32">
        <f t="shared" si="4"/>
        <v>1</v>
      </c>
      <c r="H1044" s="33"/>
      <c r="I1044" s="34"/>
      <c r="J1044" s="36"/>
      <c r="K1044" s="36"/>
      <c r="L1044" s="36"/>
      <c r="M1044" s="36"/>
      <c r="N1044" s="36"/>
      <c r="O1044" s="36"/>
      <c r="P1044" s="36"/>
      <c r="Q1044" s="36"/>
      <c r="R1044" s="35">
        <v>1.0</v>
      </c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14"/>
      <c r="BN1044" s="14"/>
      <c r="BO1044" s="14"/>
      <c r="BP1044" s="14"/>
      <c r="BQ1044" s="14"/>
      <c r="BR1044" s="14"/>
      <c r="BS1044" s="57"/>
      <c r="BT1044" s="57"/>
    </row>
    <row r="1045" ht="16.5" customHeight="1">
      <c r="A1045" s="15"/>
      <c r="B1045" s="2" t="s">
        <v>102</v>
      </c>
      <c r="C1045" s="16" t="s">
        <v>1414</v>
      </c>
      <c r="D1045" s="17" t="s">
        <v>1415</v>
      </c>
      <c r="E1045" s="18" t="s">
        <v>65</v>
      </c>
      <c r="F1045" s="19">
        <f t="shared" si="6"/>
        <v>6</v>
      </c>
      <c r="G1045" s="20">
        <f t="shared" si="4"/>
        <v>23</v>
      </c>
      <c r="H1045" s="21">
        <v>17.0</v>
      </c>
      <c r="I1045" s="22">
        <v>3.0</v>
      </c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40">
        <v>1.0</v>
      </c>
      <c r="AC1045" s="23"/>
      <c r="AD1045" s="40">
        <v>1.0</v>
      </c>
      <c r="AE1045" s="40">
        <v>1.0</v>
      </c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40">
        <v>1.0</v>
      </c>
      <c r="AR1045" s="23"/>
      <c r="AS1045" s="23"/>
      <c r="AT1045" s="23"/>
      <c r="AU1045" s="23"/>
      <c r="AV1045" s="23"/>
      <c r="AW1045" s="23"/>
      <c r="AX1045" s="40">
        <v>1.0</v>
      </c>
      <c r="AY1045" s="40">
        <v>1.0</v>
      </c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14"/>
      <c r="BN1045" s="14"/>
      <c r="BO1045" s="14"/>
      <c r="BP1045" s="14"/>
      <c r="BQ1045" s="14"/>
      <c r="BR1045" s="14"/>
      <c r="BS1045" s="58"/>
      <c r="BT1045" s="58"/>
    </row>
    <row r="1046">
      <c r="A1046" s="28"/>
      <c r="B1046" s="27"/>
      <c r="C1046" s="28" t="s">
        <v>95</v>
      </c>
      <c r="D1046" s="29" t="s">
        <v>1415</v>
      </c>
      <c r="E1046" s="30" t="s">
        <v>71</v>
      </c>
      <c r="F1046" s="31">
        <f t="shared" si="6"/>
        <v>0</v>
      </c>
      <c r="G1046" s="32">
        <f t="shared" si="4"/>
        <v>1</v>
      </c>
      <c r="H1046" s="33">
        <v>1.0</v>
      </c>
      <c r="I1046" s="41">
        <v>0.0</v>
      </c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7"/>
      <c r="BN1046" s="37"/>
      <c r="BO1046" s="37"/>
      <c r="BP1046" s="37"/>
      <c r="BQ1046" s="14"/>
      <c r="BR1046" s="14"/>
      <c r="BS1046" s="14"/>
      <c r="BT1046" s="14"/>
    </row>
    <row r="1047">
      <c r="A1047" s="15"/>
      <c r="B1047" s="2"/>
      <c r="C1047" s="16" t="s">
        <v>1416</v>
      </c>
      <c r="D1047" s="17" t="s">
        <v>1415</v>
      </c>
      <c r="E1047" s="18" t="s">
        <v>65</v>
      </c>
      <c r="F1047" s="19">
        <f t="shared" si="6"/>
        <v>0</v>
      </c>
      <c r="G1047" s="20">
        <f t="shared" si="4"/>
        <v>1</v>
      </c>
      <c r="H1047" s="21">
        <v>1.0</v>
      </c>
      <c r="I1047" s="22">
        <v>0.0</v>
      </c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37"/>
      <c r="BN1047" s="37"/>
      <c r="BO1047" s="37"/>
      <c r="BP1047" s="37"/>
      <c r="BQ1047" s="14"/>
      <c r="BR1047" s="14"/>
      <c r="BS1047" s="14"/>
      <c r="BT1047" s="14"/>
    </row>
    <row r="1048">
      <c r="A1048" s="28"/>
      <c r="B1048" s="27"/>
      <c r="C1048" s="28" t="s">
        <v>1417</v>
      </c>
      <c r="D1048" s="29" t="s">
        <v>1415</v>
      </c>
      <c r="E1048" s="30" t="s">
        <v>71</v>
      </c>
      <c r="F1048" s="31">
        <f t="shared" si="6"/>
        <v>0</v>
      </c>
      <c r="G1048" s="32">
        <f t="shared" si="4"/>
        <v>5</v>
      </c>
      <c r="H1048" s="33">
        <v>5.0</v>
      </c>
      <c r="I1048" s="41">
        <v>0.0</v>
      </c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7"/>
      <c r="BN1048" s="37"/>
      <c r="BO1048" s="37"/>
      <c r="BP1048" s="37"/>
      <c r="BQ1048" s="14"/>
      <c r="BR1048" s="14"/>
      <c r="BS1048" s="14"/>
      <c r="BT1048" s="14"/>
    </row>
    <row r="1049">
      <c r="A1049" s="26"/>
      <c r="B1049" s="27" t="s">
        <v>72</v>
      </c>
      <c r="C1049" s="28" t="s">
        <v>1418</v>
      </c>
      <c r="D1049" s="29" t="s">
        <v>1415</v>
      </c>
      <c r="E1049" s="30" t="s">
        <v>71</v>
      </c>
      <c r="F1049" s="31">
        <f t="shared" si="6"/>
        <v>0</v>
      </c>
      <c r="G1049" s="32">
        <f t="shared" si="4"/>
        <v>1</v>
      </c>
      <c r="H1049" s="33">
        <v>1.0</v>
      </c>
      <c r="I1049" s="34">
        <v>0.0</v>
      </c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25"/>
      <c r="BN1049" s="25"/>
      <c r="BO1049" s="25"/>
      <c r="BP1049" s="25"/>
      <c r="BQ1049" s="14"/>
      <c r="BR1049" s="14"/>
      <c r="BS1049" s="14"/>
      <c r="BT1049" s="14"/>
    </row>
    <row r="1050">
      <c r="A1050" s="28"/>
      <c r="B1050" s="27" t="s">
        <v>72</v>
      </c>
      <c r="C1050" s="28" t="s">
        <v>1419</v>
      </c>
      <c r="D1050" s="29" t="s">
        <v>1420</v>
      </c>
      <c r="E1050" s="30" t="s">
        <v>71</v>
      </c>
      <c r="F1050" s="31">
        <f t="shared" si="6"/>
        <v>0</v>
      </c>
      <c r="G1050" s="32">
        <f t="shared" si="4"/>
        <v>10</v>
      </c>
      <c r="H1050" s="33">
        <v>10.0</v>
      </c>
      <c r="I1050" s="41">
        <v>0.0</v>
      </c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7"/>
      <c r="BN1050" s="37"/>
      <c r="BO1050" s="37"/>
      <c r="BP1050" s="37"/>
      <c r="BQ1050" s="14"/>
      <c r="BR1050" s="14"/>
      <c r="BS1050" s="14"/>
      <c r="BT1050" s="14"/>
    </row>
    <row r="1051">
      <c r="A1051" s="26"/>
      <c r="B1051" s="27"/>
      <c r="C1051" s="28" t="s">
        <v>1421</v>
      </c>
      <c r="D1051" s="29" t="s">
        <v>1420</v>
      </c>
      <c r="E1051" s="30" t="s">
        <v>71</v>
      </c>
      <c r="F1051" s="31">
        <f t="shared" si="6"/>
        <v>0</v>
      </c>
      <c r="G1051" s="32">
        <f t="shared" si="4"/>
        <v>18</v>
      </c>
      <c r="H1051" s="33">
        <v>18.0</v>
      </c>
      <c r="I1051" s="34">
        <v>0.0</v>
      </c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25"/>
      <c r="BN1051" s="25"/>
      <c r="BO1051" s="25"/>
      <c r="BP1051" s="25"/>
      <c r="BQ1051" s="14"/>
      <c r="BR1051" s="14"/>
      <c r="BS1051" s="14"/>
      <c r="BT1051" s="14"/>
    </row>
    <row r="1052">
      <c r="A1052" s="28"/>
      <c r="B1052" s="27"/>
      <c r="C1052" s="28" t="s">
        <v>1422</v>
      </c>
      <c r="D1052" s="29" t="s">
        <v>1420</v>
      </c>
      <c r="E1052" s="30" t="s">
        <v>71</v>
      </c>
      <c r="F1052" s="31">
        <f t="shared" si="6"/>
        <v>0</v>
      </c>
      <c r="G1052" s="32">
        <f t="shared" si="4"/>
        <v>3</v>
      </c>
      <c r="H1052" s="33">
        <v>3.0</v>
      </c>
      <c r="I1052" s="41">
        <v>0.0</v>
      </c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7"/>
      <c r="BN1052" s="37"/>
      <c r="BO1052" s="37"/>
      <c r="BP1052" s="37"/>
      <c r="BQ1052" s="14"/>
      <c r="BR1052" s="14"/>
      <c r="BS1052" s="14"/>
      <c r="BT1052" s="14"/>
    </row>
    <row r="1053">
      <c r="A1053" s="15"/>
      <c r="B1053" s="2"/>
      <c r="C1053" s="16" t="s">
        <v>1423</v>
      </c>
      <c r="D1053" s="17" t="s">
        <v>1420</v>
      </c>
      <c r="E1053" s="18" t="s">
        <v>65</v>
      </c>
      <c r="F1053" s="19">
        <f t="shared" si="6"/>
        <v>0</v>
      </c>
      <c r="G1053" s="20">
        <f t="shared" si="4"/>
        <v>1</v>
      </c>
      <c r="H1053" s="21">
        <v>1.0</v>
      </c>
      <c r="I1053" s="22">
        <v>0.0</v>
      </c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37"/>
      <c r="BN1053" s="37"/>
      <c r="BO1053" s="37"/>
      <c r="BP1053" s="37"/>
      <c r="BQ1053" s="14"/>
      <c r="BR1053" s="14"/>
      <c r="BS1053" s="14"/>
      <c r="BT1053" s="14"/>
    </row>
    <row r="1054">
      <c r="A1054" s="16"/>
      <c r="B1054" s="2"/>
      <c r="C1054" s="16" t="s">
        <v>1424</v>
      </c>
      <c r="D1054" s="17" t="s">
        <v>1420</v>
      </c>
      <c r="E1054" s="18" t="s">
        <v>65</v>
      </c>
      <c r="F1054" s="19">
        <f t="shared" si="6"/>
        <v>0</v>
      </c>
      <c r="G1054" s="20">
        <f t="shared" si="4"/>
        <v>1</v>
      </c>
      <c r="H1054" s="21">
        <v>1.0</v>
      </c>
      <c r="I1054" s="22">
        <v>0.0</v>
      </c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5"/>
      <c r="BN1054" s="25"/>
      <c r="BO1054" s="25"/>
      <c r="BP1054" s="25"/>
      <c r="BQ1054" s="14"/>
      <c r="BR1054" s="14"/>
      <c r="BS1054" s="14"/>
      <c r="BT1054" s="14"/>
    </row>
    <row r="1055">
      <c r="A1055" s="16"/>
      <c r="B1055" s="2"/>
      <c r="C1055" s="43" t="s">
        <v>1425</v>
      </c>
      <c r="D1055" s="17" t="s">
        <v>1420</v>
      </c>
      <c r="E1055" s="18" t="s">
        <v>65</v>
      </c>
      <c r="F1055" s="19">
        <f t="shared" si="6"/>
        <v>1</v>
      </c>
      <c r="G1055" s="20">
        <f t="shared" si="4"/>
        <v>1</v>
      </c>
      <c r="H1055" s="21"/>
      <c r="I1055" s="22"/>
      <c r="J1055" s="23"/>
      <c r="K1055" s="23"/>
      <c r="L1055" s="23"/>
      <c r="M1055" s="23"/>
      <c r="N1055" s="23"/>
      <c r="O1055" s="23"/>
      <c r="P1055" s="40">
        <v>1.0</v>
      </c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5"/>
      <c r="BN1055" s="25"/>
      <c r="BO1055" s="25"/>
      <c r="BP1055" s="25"/>
      <c r="BQ1055" s="14"/>
      <c r="BR1055" s="14"/>
      <c r="BS1055" s="14"/>
      <c r="BT1055" s="14"/>
    </row>
    <row r="1056">
      <c r="A1056" s="26"/>
      <c r="B1056" s="27" t="s">
        <v>72</v>
      </c>
      <c r="C1056" s="28" t="s">
        <v>1426</v>
      </c>
      <c r="D1056" s="29" t="s">
        <v>1420</v>
      </c>
      <c r="E1056" s="30" t="s">
        <v>71</v>
      </c>
      <c r="F1056" s="31">
        <f t="shared" si="6"/>
        <v>0</v>
      </c>
      <c r="G1056" s="32">
        <f t="shared" si="4"/>
        <v>10</v>
      </c>
      <c r="H1056" s="33">
        <v>10.0</v>
      </c>
      <c r="I1056" s="34">
        <v>0.0</v>
      </c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25"/>
      <c r="BN1056" s="25"/>
      <c r="BO1056" s="25"/>
      <c r="BP1056" s="25"/>
      <c r="BQ1056" s="14"/>
      <c r="BR1056" s="14"/>
      <c r="BS1056" s="14"/>
      <c r="BT1056" s="14"/>
    </row>
    <row r="1057">
      <c r="A1057" s="15"/>
      <c r="B1057" s="2"/>
      <c r="C1057" s="16" t="s">
        <v>1427</v>
      </c>
      <c r="D1057" s="17" t="s">
        <v>1428</v>
      </c>
      <c r="E1057" s="18" t="s">
        <v>65</v>
      </c>
      <c r="F1057" s="19">
        <f t="shared" si="6"/>
        <v>0</v>
      </c>
      <c r="G1057" s="20">
        <f t="shared" si="4"/>
        <v>5</v>
      </c>
      <c r="H1057" s="21">
        <v>5.0</v>
      </c>
      <c r="I1057" s="22">
        <v>0.0</v>
      </c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5"/>
      <c r="BN1057" s="25"/>
      <c r="BO1057" s="25"/>
      <c r="BP1057" s="25"/>
      <c r="BQ1057" s="14"/>
      <c r="BR1057" s="14"/>
      <c r="BS1057" s="14"/>
      <c r="BT1057" s="14"/>
    </row>
    <row r="1058">
      <c r="A1058" s="15"/>
      <c r="B1058" s="2"/>
      <c r="C1058" s="16" t="s">
        <v>1429</v>
      </c>
      <c r="D1058" s="17" t="s">
        <v>1428</v>
      </c>
      <c r="E1058" s="18" t="s">
        <v>65</v>
      </c>
      <c r="F1058" s="19">
        <f t="shared" si="6"/>
        <v>0</v>
      </c>
      <c r="G1058" s="20">
        <f t="shared" si="4"/>
        <v>1</v>
      </c>
      <c r="H1058" s="21">
        <v>1.0</v>
      </c>
      <c r="I1058" s="22">
        <v>0.0</v>
      </c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37"/>
      <c r="BN1058" s="37"/>
      <c r="BO1058" s="37"/>
      <c r="BP1058" s="37"/>
      <c r="BQ1058" s="14"/>
      <c r="BR1058" s="14"/>
      <c r="BS1058" s="14"/>
      <c r="BT1058" s="14"/>
    </row>
    <row r="1059">
      <c r="A1059" s="15"/>
      <c r="B1059" s="2"/>
      <c r="C1059" s="43" t="s">
        <v>1430</v>
      </c>
      <c r="D1059" s="17" t="s">
        <v>1428</v>
      </c>
      <c r="E1059" s="18" t="s">
        <v>65</v>
      </c>
      <c r="F1059" s="19">
        <f t="shared" si="6"/>
        <v>1</v>
      </c>
      <c r="G1059" s="20">
        <f t="shared" si="4"/>
        <v>1</v>
      </c>
      <c r="H1059" s="21"/>
      <c r="I1059" s="22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40">
        <v>1.0</v>
      </c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37"/>
      <c r="BN1059" s="37"/>
      <c r="BO1059" s="37"/>
      <c r="BP1059" s="37"/>
      <c r="BQ1059" s="14"/>
      <c r="BR1059" s="14"/>
      <c r="BS1059" s="14"/>
      <c r="BT1059" s="14"/>
    </row>
    <row r="1060">
      <c r="A1060" s="15"/>
      <c r="B1060" s="2"/>
      <c r="C1060" s="43" t="s">
        <v>1431</v>
      </c>
      <c r="D1060" s="96" t="s">
        <v>1428</v>
      </c>
      <c r="E1060" s="97" t="s">
        <v>65</v>
      </c>
      <c r="F1060" s="19">
        <f t="shared" si="6"/>
        <v>1</v>
      </c>
      <c r="G1060" s="20">
        <f t="shared" si="4"/>
        <v>1</v>
      </c>
      <c r="H1060" s="21"/>
      <c r="I1060" s="22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40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40">
        <v>1.0</v>
      </c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37"/>
      <c r="BN1060" s="37"/>
      <c r="BO1060" s="37"/>
      <c r="BP1060" s="37"/>
      <c r="BQ1060" s="14"/>
      <c r="BR1060" s="14"/>
      <c r="BS1060" s="14"/>
      <c r="BT1060" s="14"/>
    </row>
    <row r="1061">
      <c r="A1061" s="42" t="s">
        <v>1432</v>
      </c>
      <c r="B1061" s="27" t="s">
        <v>102</v>
      </c>
      <c r="C1061" s="28" t="s">
        <v>1433</v>
      </c>
      <c r="D1061" s="29" t="s">
        <v>1428</v>
      </c>
      <c r="E1061" s="30" t="s">
        <v>71</v>
      </c>
      <c r="F1061" s="31">
        <f t="shared" si="6"/>
        <v>14</v>
      </c>
      <c r="G1061" s="32">
        <f t="shared" si="4"/>
        <v>59</v>
      </c>
      <c r="H1061" s="33">
        <v>45.0</v>
      </c>
      <c r="I1061" s="41">
        <v>21.0</v>
      </c>
      <c r="J1061" s="35">
        <v>1.0</v>
      </c>
      <c r="K1061" s="36"/>
      <c r="L1061" s="36"/>
      <c r="M1061" s="35">
        <v>1.0</v>
      </c>
      <c r="N1061" s="35">
        <v>1.0</v>
      </c>
      <c r="O1061" s="36"/>
      <c r="P1061" s="35">
        <v>1.0</v>
      </c>
      <c r="Q1061" s="36"/>
      <c r="R1061" s="36"/>
      <c r="S1061" s="35">
        <v>1.0</v>
      </c>
      <c r="T1061" s="36"/>
      <c r="U1061" s="36"/>
      <c r="V1061" s="36"/>
      <c r="W1061" s="35">
        <v>1.0</v>
      </c>
      <c r="X1061" s="35">
        <v>1.0</v>
      </c>
      <c r="Y1061" s="36"/>
      <c r="Z1061" s="36"/>
      <c r="AA1061" s="35">
        <v>1.0</v>
      </c>
      <c r="AB1061" s="35">
        <v>1.0</v>
      </c>
      <c r="AC1061" s="36"/>
      <c r="AD1061" s="36"/>
      <c r="AE1061" s="36"/>
      <c r="AF1061" s="36"/>
      <c r="AG1061" s="36"/>
      <c r="AH1061" s="36"/>
      <c r="AI1061" s="36"/>
      <c r="AJ1061" s="35">
        <v>1.0</v>
      </c>
      <c r="AK1061" s="35">
        <v>1.0</v>
      </c>
      <c r="AL1061" s="36"/>
      <c r="AM1061" s="36"/>
      <c r="AN1061" s="36"/>
      <c r="AO1061" s="36"/>
      <c r="AP1061" s="36"/>
      <c r="AQ1061" s="36"/>
      <c r="AR1061" s="35">
        <v>1.0</v>
      </c>
      <c r="AS1061" s="36"/>
      <c r="AT1061" s="36"/>
      <c r="AU1061" s="36"/>
      <c r="AV1061" s="35">
        <v>1.0</v>
      </c>
      <c r="AW1061" s="36"/>
      <c r="AX1061" s="36"/>
      <c r="AY1061" s="36"/>
      <c r="AZ1061" s="36"/>
      <c r="BA1061" s="35">
        <v>1.0</v>
      </c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14"/>
      <c r="BN1061" s="14"/>
      <c r="BO1061" s="14"/>
      <c r="BP1061" s="14"/>
      <c r="BQ1061" s="14"/>
      <c r="BR1061" s="14"/>
      <c r="BS1061" s="14"/>
      <c r="BT1061" s="14"/>
    </row>
    <row r="1062">
      <c r="A1062" s="26"/>
      <c r="B1062" s="27" t="s">
        <v>102</v>
      </c>
      <c r="C1062" s="28" t="s">
        <v>1434</v>
      </c>
      <c r="D1062" s="29" t="s">
        <v>1428</v>
      </c>
      <c r="E1062" s="30" t="s">
        <v>71</v>
      </c>
      <c r="F1062" s="31">
        <f t="shared" si="6"/>
        <v>0</v>
      </c>
      <c r="G1062" s="32">
        <f t="shared" si="4"/>
        <v>1</v>
      </c>
      <c r="H1062" s="33">
        <v>1.0</v>
      </c>
      <c r="I1062" s="34">
        <v>0.0</v>
      </c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25"/>
      <c r="BN1062" s="25"/>
      <c r="BO1062" s="25"/>
      <c r="BP1062" s="25"/>
      <c r="BQ1062" s="14"/>
      <c r="BR1062" s="14"/>
      <c r="BS1062" s="14"/>
      <c r="BT1062" s="14"/>
    </row>
    <row r="1063">
      <c r="A1063" s="28" t="s">
        <v>1435</v>
      </c>
      <c r="B1063" s="27" t="s">
        <v>75</v>
      </c>
      <c r="C1063" s="28" t="s">
        <v>1436</v>
      </c>
      <c r="D1063" s="29" t="s">
        <v>1437</v>
      </c>
      <c r="E1063" s="30" t="s">
        <v>71</v>
      </c>
      <c r="F1063" s="31">
        <f t="shared" si="6"/>
        <v>2</v>
      </c>
      <c r="G1063" s="32">
        <f t="shared" si="4"/>
        <v>24</v>
      </c>
      <c r="H1063" s="33">
        <v>22.0</v>
      </c>
      <c r="I1063" s="41">
        <v>1.0</v>
      </c>
      <c r="J1063" s="36"/>
      <c r="K1063" s="36"/>
      <c r="L1063" s="36"/>
      <c r="M1063" s="36"/>
      <c r="N1063" s="36"/>
      <c r="O1063" s="36"/>
      <c r="P1063" s="36"/>
      <c r="Q1063" s="36"/>
      <c r="R1063" s="35">
        <v>1.0</v>
      </c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5">
        <v>1.0</v>
      </c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14"/>
      <c r="BN1063" s="14"/>
      <c r="BO1063" s="14"/>
      <c r="BP1063" s="14"/>
      <c r="BQ1063" s="14"/>
      <c r="BR1063" s="14"/>
      <c r="BS1063" s="14"/>
      <c r="BT1063" s="14"/>
    </row>
    <row r="1064">
      <c r="A1064" s="15"/>
      <c r="B1064" s="2" t="s">
        <v>62</v>
      </c>
      <c r="C1064" s="16" t="s">
        <v>1438</v>
      </c>
      <c r="D1064" s="17" t="s">
        <v>1437</v>
      </c>
      <c r="E1064" s="18" t="s">
        <v>65</v>
      </c>
      <c r="F1064" s="19">
        <f t="shared" si="6"/>
        <v>0</v>
      </c>
      <c r="G1064" s="20">
        <f t="shared" si="4"/>
        <v>1</v>
      </c>
      <c r="H1064" s="21">
        <v>1.0</v>
      </c>
      <c r="I1064" s="22">
        <v>0.0</v>
      </c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37"/>
      <c r="BN1064" s="37"/>
      <c r="BO1064" s="37"/>
      <c r="BP1064" s="37"/>
      <c r="BQ1064" s="14"/>
      <c r="BR1064" s="14"/>
      <c r="BS1064" s="14"/>
      <c r="BT1064" s="14"/>
    </row>
    <row r="1065">
      <c r="A1065" s="28" t="s">
        <v>1439</v>
      </c>
      <c r="B1065" s="27"/>
      <c r="C1065" s="28" t="s">
        <v>1440</v>
      </c>
      <c r="D1065" s="29" t="s">
        <v>1437</v>
      </c>
      <c r="E1065" s="30" t="s">
        <v>71</v>
      </c>
      <c r="F1065" s="31">
        <f t="shared" si="6"/>
        <v>0</v>
      </c>
      <c r="G1065" s="32">
        <f t="shared" si="4"/>
        <v>3</v>
      </c>
      <c r="H1065" s="33">
        <v>3.0</v>
      </c>
      <c r="I1065" s="41">
        <v>0.0</v>
      </c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7"/>
      <c r="BN1065" s="37"/>
      <c r="BO1065" s="37"/>
      <c r="BP1065" s="37"/>
      <c r="BQ1065" s="14"/>
      <c r="BR1065" s="14"/>
      <c r="BS1065" s="14"/>
      <c r="BT1065" s="14"/>
    </row>
    <row r="1066">
      <c r="A1066" s="15"/>
      <c r="B1066" s="2"/>
      <c r="C1066" s="16" t="s">
        <v>1441</v>
      </c>
      <c r="D1066" s="17" t="s">
        <v>1437</v>
      </c>
      <c r="E1066" s="18" t="s">
        <v>65</v>
      </c>
      <c r="F1066" s="19">
        <f t="shared" si="6"/>
        <v>0</v>
      </c>
      <c r="G1066" s="20">
        <f t="shared" si="4"/>
        <v>1</v>
      </c>
      <c r="H1066" s="21">
        <v>1.0</v>
      </c>
      <c r="I1066" s="22">
        <v>0.0</v>
      </c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37"/>
      <c r="BN1066" s="37"/>
      <c r="BO1066" s="37"/>
      <c r="BP1066" s="37"/>
      <c r="BQ1066" s="14"/>
      <c r="BR1066" s="14"/>
      <c r="BS1066" s="14"/>
      <c r="BT1066" s="14"/>
    </row>
    <row r="1067">
      <c r="A1067" s="28"/>
      <c r="B1067" s="27"/>
      <c r="C1067" s="28" t="s">
        <v>1442</v>
      </c>
      <c r="D1067" s="29" t="s">
        <v>1437</v>
      </c>
      <c r="E1067" s="30" t="s">
        <v>71</v>
      </c>
      <c r="F1067" s="31">
        <f t="shared" si="6"/>
        <v>0</v>
      </c>
      <c r="G1067" s="32">
        <f t="shared" si="4"/>
        <v>1</v>
      </c>
      <c r="H1067" s="33">
        <v>1.0</v>
      </c>
      <c r="I1067" s="41">
        <v>1.0</v>
      </c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14"/>
      <c r="BN1067" s="14"/>
      <c r="BO1067" s="14"/>
      <c r="BP1067" s="14"/>
      <c r="BQ1067" s="14"/>
      <c r="BR1067" s="14"/>
      <c r="BS1067" s="14"/>
      <c r="BT1067" s="14"/>
    </row>
    <row r="1068">
      <c r="A1068" s="28"/>
      <c r="B1068" s="27" t="s">
        <v>72</v>
      </c>
      <c r="C1068" s="28" t="s">
        <v>1443</v>
      </c>
      <c r="D1068" s="29" t="s">
        <v>1444</v>
      </c>
      <c r="E1068" s="30" t="s">
        <v>71</v>
      </c>
      <c r="F1068" s="31">
        <f t="shared" si="6"/>
        <v>0</v>
      </c>
      <c r="G1068" s="32">
        <f t="shared" si="4"/>
        <v>60</v>
      </c>
      <c r="H1068" s="33">
        <v>60.0</v>
      </c>
      <c r="I1068" s="41">
        <v>1.0</v>
      </c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14"/>
      <c r="BN1068" s="14"/>
      <c r="BO1068" s="14"/>
      <c r="BP1068" s="14"/>
      <c r="BQ1068" s="14"/>
      <c r="BR1068" s="14"/>
      <c r="BS1068" s="14"/>
      <c r="BT1068" s="14"/>
    </row>
    <row r="1069">
      <c r="A1069" s="15"/>
      <c r="B1069" s="2"/>
      <c r="C1069" s="16" t="s">
        <v>1445</v>
      </c>
      <c r="D1069" s="17" t="s">
        <v>1444</v>
      </c>
      <c r="E1069" s="18" t="s">
        <v>65</v>
      </c>
      <c r="F1069" s="19">
        <f t="shared" si="6"/>
        <v>0</v>
      </c>
      <c r="G1069" s="20">
        <f t="shared" si="4"/>
        <v>2</v>
      </c>
      <c r="H1069" s="21">
        <v>2.0</v>
      </c>
      <c r="I1069" s="22">
        <v>0.0</v>
      </c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37"/>
      <c r="BN1069" s="37"/>
      <c r="BO1069" s="37"/>
      <c r="BP1069" s="37"/>
      <c r="BQ1069" s="14"/>
      <c r="BR1069" s="14"/>
      <c r="BS1069" s="14"/>
      <c r="BT1069" s="14"/>
    </row>
    <row r="1070">
      <c r="A1070" s="15"/>
      <c r="B1070" s="2"/>
      <c r="C1070" s="16" t="s">
        <v>1446</v>
      </c>
      <c r="D1070" s="17" t="s">
        <v>1444</v>
      </c>
      <c r="E1070" s="18" t="s">
        <v>65</v>
      </c>
      <c r="F1070" s="19">
        <f t="shared" si="6"/>
        <v>0</v>
      </c>
      <c r="G1070" s="20">
        <f t="shared" si="4"/>
        <v>1</v>
      </c>
      <c r="H1070" s="21">
        <v>1.0</v>
      </c>
      <c r="I1070" s="22">
        <v>0.0</v>
      </c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5"/>
      <c r="BN1070" s="25"/>
      <c r="BO1070" s="25"/>
      <c r="BP1070" s="25"/>
      <c r="BQ1070" s="14"/>
      <c r="BR1070" s="14"/>
      <c r="BS1070" s="14"/>
      <c r="BT1070" s="14"/>
    </row>
    <row r="1071">
      <c r="A1071" s="28"/>
      <c r="B1071" s="27" t="s">
        <v>72</v>
      </c>
      <c r="C1071" s="28" t="s">
        <v>1447</v>
      </c>
      <c r="D1071" s="29" t="s">
        <v>1444</v>
      </c>
      <c r="E1071" s="30" t="s">
        <v>71</v>
      </c>
      <c r="F1071" s="31">
        <f t="shared" si="6"/>
        <v>3</v>
      </c>
      <c r="G1071" s="32">
        <f t="shared" si="4"/>
        <v>10</v>
      </c>
      <c r="H1071" s="33">
        <v>7.0</v>
      </c>
      <c r="I1071" s="34">
        <v>1.0</v>
      </c>
      <c r="J1071" s="36"/>
      <c r="K1071" s="36"/>
      <c r="L1071" s="36"/>
      <c r="M1071" s="35">
        <v>1.0</v>
      </c>
      <c r="N1071" s="36"/>
      <c r="O1071" s="36"/>
      <c r="P1071" s="36"/>
      <c r="Q1071" s="36"/>
      <c r="R1071" s="36"/>
      <c r="S1071" s="36"/>
      <c r="T1071" s="36"/>
      <c r="U1071" s="36"/>
      <c r="V1071" s="36"/>
      <c r="W1071" s="35">
        <v>1.0</v>
      </c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5">
        <v>1.0</v>
      </c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14"/>
      <c r="BN1071" s="14"/>
      <c r="BO1071" s="14"/>
      <c r="BP1071" s="14"/>
      <c r="BQ1071" s="14"/>
      <c r="BR1071" s="14"/>
      <c r="BS1071" s="14"/>
      <c r="BT1071" s="14"/>
    </row>
    <row r="1072">
      <c r="A1072" s="15"/>
      <c r="B1072" s="2"/>
      <c r="C1072" s="16" t="s">
        <v>1448</v>
      </c>
      <c r="D1072" s="17" t="s">
        <v>1444</v>
      </c>
      <c r="E1072" s="18" t="s">
        <v>65</v>
      </c>
      <c r="F1072" s="19">
        <f t="shared" si="6"/>
        <v>0</v>
      </c>
      <c r="G1072" s="20">
        <f t="shared" si="4"/>
        <v>1</v>
      </c>
      <c r="H1072" s="21">
        <v>1.0</v>
      </c>
      <c r="I1072" s="22">
        <v>0.0</v>
      </c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5"/>
      <c r="BN1072" s="25"/>
      <c r="BO1072" s="25"/>
      <c r="BP1072" s="25"/>
      <c r="BQ1072" s="14"/>
      <c r="BR1072" s="14"/>
      <c r="BS1072" s="14"/>
      <c r="BT1072" s="14"/>
    </row>
    <row r="1073">
      <c r="A1073" s="26"/>
      <c r="B1073" s="27" t="s">
        <v>75</v>
      </c>
      <c r="C1073" s="28" t="s">
        <v>1449</v>
      </c>
      <c r="D1073" s="29" t="s">
        <v>1450</v>
      </c>
      <c r="E1073" s="30" t="s">
        <v>71</v>
      </c>
      <c r="F1073" s="31">
        <f t="shared" si="6"/>
        <v>6</v>
      </c>
      <c r="G1073" s="32">
        <f t="shared" si="4"/>
        <v>169</v>
      </c>
      <c r="H1073" s="33">
        <v>163.0</v>
      </c>
      <c r="I1073" s="34">
        <v>13.0</v>
      </c>
      <c r="J1073" s="36"/>
      <c r="K1073" s="36"/>
      <c r="L1073" s="36"/>
      <c r="M1073" s="35">
        <v>1.0</v>
      </c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5">
        <v>1.0</v>
      </c>
      <c r="Z1073" s="36"/>
      <c r="AA1073" s="36"/>
      <c r="AB1073" s="36"/>
      <c r="AC1073" s="35">
        <v>1.0</v>
      </c>
      <c r="AD1073" s="36"/>
      <c r="AE1073" s="36"/>
      <c r="AF1073" s="36"/>
      <c r="AG1073" s="36"/>
      <c r="AH1073" s="35">
        <v>1.0</v>
      </c>
      <c r="AI1073" s="36"/>
      <c r="AJ1073" s="36"/>
      <c r="AK1073" s="36"/>
      <c r="AL1073" s="36"/>
      <c r="AM1073" s="35">
        <v>1.0</v>
      </c>
      <c r="AN1073" s="36"/>
      <c r="AO1073" s="36"/>
      <c r="AP1073" s="36"/>
      <c r="AQ1073" s="36"/>
      <c r="AR1073" s="36"/>
      <c r="AS1073" s="36"/>
      <c r="AT1073" s="36"/>
      <c r="AU1073" s="35">
        <v>1.0</v>
      </c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14"/>
      <c r="BN1073" s="14"/>
      <c r="BO1073" s="14"/>
      <c r="BP1073" s="14"/>
      <c r="BQ1073" s="14"/>
      <c r="BR1073" s="14"/>
      <c r="BS1073" s="14"/>
      <c r="BT1073" s="14"/>
    </row>
    <row r="1074">
      <c r="A1074" s="15"/>
      <c r="B1074" s="2"/>
      <c r="C1074" s="16" t="s">
        <v>1451</v>
      </c>
      <c r="D1074" s="17" t="s">
        <v>1450</v>
      </c>
      <c r="E1074" s="18" t="s">
        <v>65</v>
      </c>
      <c r="F1074" s="19">
        <f t="shared" si="6"/>
        <v>0</v>
      </c>
      <c r="G1074" s="20">
        <f t="shared" si="4"/>
        <v>5</v>
      </c>
      <c r="H1074" s="21">
        <v>5.0</v>
      </c>
      <c r="I1074" s="22">
        <v>0.0</v>
      </c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5"/>
      <c r="BN1074" s="25"/>
      <c r="BO1074" s="25"/>
      <c r="BP1074" s="25"/>
      <c r="BQ1074" s="14"/>
      <c r="BR1074" s="14"/>
      <c r="BS1074" s="14"/>
      <c r="BT1074" s="14"/>
    </row>
    <row r="1075">
      <c r="A1075" s="15"/>
      <c r="B1075" s="2" t="s">
        <v>102</v>
      </c>
      <c r="C1075" s="16" t="s">
        <v>1452</v>
      </c>
      <c r="D1075" s="17" t="s">
        <v>1450</v>
      </c>
      <c r="E1075" s="18" t="s">
        <v>65</v>
      </c>
      <c r="F1075" s="19">
        <f t="shared" si="6"/>
        <v>0</v>
      </c>
      <c r="G1075" s="20">
        <f t="shared" si="4"/>
        <v>2</v>
      </c>
      <c r="H1075" s="21">
        <v>2.0</v>
      </c>
      <c r="I1075" s="22">
        <v>0.0</v>
      </c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37"/>
      <c r="BN1075" s="37"/>
      <c r="BO1075" s="37"/>
      <c r="BP1075" s="37"/>
      <c r="BQ1075" s="14"/>
      <c r="BR1075" s="14"/>
      <c r="BS1075" s="14"/>
      <c r="BT1075" s="14"/>
    </row>
    <row r="1076">
      <c r="A1076" s="28"/>
      <c r="B1076" s="27"/>
      <c r="C1076" s="28" t="s">
        <v>1453</v>
      </c>
      <c r="D1076" s="29" t="s">
        <v>1450</v>
      </c>
      <c r="E1076" s="30" t="s">
        <v>71</v>
      </c>
      <c r="F1076" s="31">
        <f t="shared" si="6"/>
        <v>0</v>
      </c>
      <c r="G1076" s="32">
        <f t="shared" si="4"/>
        <v>7</v>
      </c>
      <c r="H1076" s="33">
        <v>7.0</v>
      </c>
      <c r="I1076" s="41">
        <v>1.0</v>
      </c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14"/>
      <c r="BN1076" s="14"/>
      <c r="BO1076" s="14"/>
      <c r="BP1076" s="14"/>
      <c r="BQ1076" s="14"/>
      <c r="BR1076" s="14"/>
      <c r="BS1076" s="14"/>
      <c r="BT1076" s="14"/>
    </row>
    <row r="1077">
      <c r="A1077" s="26"/>
      <c r="B1077" s="27"/>
      <c r="C1077" s="28" t="s">
        <v>1454</v>
      </c>
      <c r="D1077" s="29" t="s">
        <v>1450</v>
      </c>
      <c r="E1077" s="30" t="s">
        <v>71</v>
      </c>
      <c r="F1077" s="31">
        <f t="shared" si="6"/>
        <v>0</v>
      </c>
      <c r="G1077" s="32">
        <f t="shared" si="4"/>
        <v>1</v>
      </c>
      <c r="H1077" s="33">
        <v>1.0</v>
      </c>
      <c r="I1077" s="34">
        <v>0.0</v>
      </c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25"/>
      <c r="BN1077" s="25"/>
      <c r="BO1077" s="25"/>
      <c r="BP1077" s="25"/>
      <c r="BQ1077" s="14"/>
      <c r="BR1077" s="14"/>
      <c r="BS1077" s="14"/>
      <c r="BT1077" s="14"/>
    </row>
    <row r="1078">
      <c r="A1078" s="15"/>
      <c r="B1078" s="2"/>
      <c r="C1078" s="16" t="s">
        <v>1455</v>
      </c>
      <c r="D1078" s="17" t="s">
        <v>1450</v>
      </c>
      <c r="E1078" s="18" t="s">
        <v>65</v>
      </c>
      <c r="F1078" s="19">
        <f t="shared" si="6"/>
        <v>0</v>
      </c>
      <c r="G1078" s="20">
        <f t="shared" si="4"/>
        <v>1</v>
      </c>
      <c r="H1078" s="21">
        <v>1.0</v>
      </c>
      <c r="I1078" s="22">
        <v>0.0</v>
      </c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5"/>
      <c r="BN1078" s="25"/>
      <c r="BO1078" s="25"/>
      <c r="BP1078" s="25"/>
      <c r="BQ1078" s="14"/>
      <c r="BR1078" s="14"/>
      <c r="BS1078" s="14"/>
      <c r="BT1078" s="14"/>
    </row>
    <row r="1079">
      <c r="A1079" s="15"/>
      <c r="B1079" s="2" t="s">
        <v>102</v>
      </c>
      <c r="C1079" s="16" t="s">
        <v>1456</v>
      </c>
      <c r="D1079" s="17" t="s">
        <v>1450</v>
      </c>
      <c r="E1079" s="18" t="s">
        <v>65</v>
      </c>
      <c r="F1079" s="19">
        <f t="shared" si="6"/>
        <v>0</v>
      </c>
      <c r="G1079" s="20">
        <f t="shared" si="4"/>
        <v>1</v>
      </c>
      <c r="H1079" s="21">
        <v>1.0</v>
      </c>
      <c r="I1079" s="22">
        <v>1.0</v>
      </c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14"/>
      <c r="BN1079" s="14"/>
      <c r="BO1079" s="14"/>
      <c r="BP1079" s="14"/>
      <c r="BQ1079" s="14"/>
      <c r="BR1079" s="14"/>
      <c r="BS1079" s="58"/>
      <c r="BT1079" s="58"/>
    </row>
    <row r="1080">
      <c r="A1080" s="15"/>
      <c r="B1080" s="2"/>
      <c r="C1080" s="43" t="s">
        <v>1457</v>
      </c>
      <c r="D1080" s="17" t="s">
        <v>1450</v>
      </c>
      <c r="E1080" s="18" t="s">
        <v>65</v>
      </c>
      <c r="F1080" s="19">
        <f t="shared" si="6"/>
        <v>10</v>
      </c>
      <c r="G1080" s="20">
        <f t="shared" si="4"/>
        <v>10</v>
      </c>
      <c r="H1080" s="21"/>
      <c r="I1080" s="22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40">
        <v>1.0</v>
      </c>
      <c r="AS1080" s="40">
        <v>1.0</v>
      </c>
      <c r="AT1080" s="40">
        <v>1.0</v>
      </c>
      <c r="AU1080" s="40">
        <v>1.0</v>
      </c>
      <c r="AV1080" s="23"/>
      <c r="AW1080" s="23"/>
      <c r="AX1080" s="40">
        <v>1.0</v>
      </c>
      <c r="AY1080" s="40">
        <v>1.0</v>
      </c>
      <c r="AZ1080" s="40">
        <v>1.0</v>
      </c>
      <c r="BA1080" s="40">
        <v>1.0</v>
      </c>
      <c r="BB1080" s="40">
        <v>1.0</v>
      </c>
      <c r="BC1080" s="40">
        <v>1.0</v>
      </c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37"/>
      <c r="BN1080" s="37"/>
      <c r="BO1080" s="37"/>
      <c r="BP1080" s="37"/>
      <c r="BQ1080" s="14"/>
      <c r="BR1080" s="14"/>
      <c r="BS1080" s="58"/>
      <c r="BT1080" s="58"/>
    </row>
    <row r="1081">
      <c r="A1081" s="26" t="s">
        <v>1458</v>
      </c>
      <c r="B1081" s="27" t="s">
        <v>72</v>
      </c>
      <c r="C1081" s="28" t="s">
        <v>1459</v>
      </c>
      <c r="D1081" s="29" t="s">
        <v>1460</v>
      </c>
      <c r="E1081" s="30" t="s">
        <v>71</v>
      </c>
      <c r="F1081" s="31">
        <f t="shared" si="6"/>
        <v>0</v>
      </c>
      <c r="G1081" s="32">
        <f t="shared" si="4"/>
        <v>133</v>
      </c>
      <c r="H1081" s="33">
        <v>133.0</v>
      </c>
      <c r="I1081" s="34">
        <v>0.0</v>
      </c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25"/>
      <c r="BN1081" s="25"/>
      <c r="BO1081" s="25"/>
      <c r="BP1081" s="25"/>
      <c r="BQ1081" s="14"/>
      <c r="BR1081" s="14"/>
      <c r="BS1081" s="14"/>
      <c r="BT1081" s="14"/>
    </row>
    <row r="1082">
      <c r="A1082" s="28"/>
      <c r="B1082" s="27"/>
      <c r="C1082" s="28" t="s">
        <v>1461</v>
      </c>
      <c r="D1082" s="29" t="s">
        <v>1460</v>
      </c>
      <c r="E1082" s="30" t="s">
        <v>71</v>
      </c>
      <c r="F1082" s="31">
        <f t="shared" si="6"/>
        <v>0</v>
      </c>
      <c r="G1082" s="32">
        <f t="shared" si="4"/>
        <v>1</v>
      </c>
      <c r="H1082" s="33">
        <v>1.0</v>
      </c>
      <c r="I1082" s="41">
        <v>0.0</v>
      </c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7"/>
      <c r="BN1082" s="37"/>
      <c r="BO1082" s="37"/>
      <c r="BP1082" s="37"/>
      <c r="BQ1082" s="14"/>
      <c r="BR1082" s="14"/>
      <c r="BS1082" s="14"/>
      <c r="BT1082" s="14"/>
    </row>
    <row r="1083">
      <c r="A1083" s="15"/>
      <c r="B1083" s="2"/>
      <c r="C1083" s="16" t="s">
        <v>1462</v>
      </c>
      <c r="D1083" s="17" t="s">
        <v>1460</v>
      </c>
      <c r="E1083" s="18" t="s">
        <v>65</v>
      </c>
      <c r="F1083" s="19">
        <f t="shared" si="6"/>
        <v>0</v>
      </c>
      <c r="G1083" s="20">
        <f t="shared" si="4"/>
        <v>4</v>
      </c>
      <c r="H1083" s="21">
        <v>4.0</v>
      </c>
      <c r="I1083" s="22">
        <v>0.0</v>
      </c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37"/>
      <c r="BN1083" s="37"/>
      <c r="BO1083" s="37"/>
      <c r="BP1083" s="37"/>
      <c r="BQ1083" s="14"/>
      <c r="BR1083" s="14"/>
      <c r="BS1083" s="14"/>
      <c r="BT1083" s="14"/>
    </row>
    <row r="1084">
      <c r="A1084" s="28"/>
      <c r="B1084" s="27"/>
      <c r="C1084" s="28" t="s">
        <v>1463</v>
      </c>
      <c r="D1084" s="29" t="s">
        <v>1460</v>
      </c>
      <c r="E1084" s="30" t="s">
        <v>71</v>
      </c>
      <c r="F1084" s="31">
        <f t="shared" si="6"/>
        <v>0</v>
      </c>
      <c r="G1084" s="32">
        <f t="shared" si="4"/>
        <v>1</v>
      </c>
      <c r="H1084" s="33">
        <v>1.0</v>
      </c>
      <c r="I1084" s="41">
        <v>0.0</v>
      </c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7"/>
      <c r="BN1084" s="37"/>
      <c r="BO1084" s="37"/>
      <c r="BP1084" s="37"/>
      <c r="BQ1084" s="14"/>
      <c r="BR1084" s="14"/>
      <c r="BS1084" s="14"/>
      <c r="BT1084" s="14"/>
    </row>
    <row r="1085">
      <c r="A1085" s="28"/>
      <c r="B1085" s="27"/>
      <c r="C1085" s="42" t="s">
        <v>1464</v>
      </c>
      <c r="D1085" s="29" t="s">
        <v>1460</v>
      </c>
      <c r="E1085" s="30" t="s">
        <v>71</v>
      </c>
      <c r="F1085" s="31">
        <f t="shared" si="6"/>
        <v>1</v>
      </c>
      <c r="G1085" s="32">
        <f t="shared" si="4"/>
        <v>1</v>
      </c>
      <c r="H1085" s="33"/>
      <c r="I1085" s="41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5">
        <v>1.0</v>
      </c>
      <c r="BJ1085" s="36"/>
      <c r="BK1085" s="36"/>
      <c r="BL1085" s="36"/>
      <c r="BM1085" s="37"/>
      <c r="BN1085" s="37"/>
      <c r="BO1085" s="37"/>
      <c r="BP1085" s="37"/>
      <c r="BQ1085" s="14"/>
      <c r="BR1085" s="14"/>
      <c r="BS1085" s="14"/>
      <c r="BT1085" s="14"/>
    </row>
    <row r="1086">
      <c r="A1086" s="15"/>
      <c r="B1086" s="2"/>
      <c r="C1086" s="2" t="s">
        <v>1465</v>
      </c>
      <c r="D1086" s="17" t="s">
        <v>1460</v>
      </c>
      <c r="E1086" s="18" t="s">
        <v>65</v>
      </c>
      <c r="F1086" s="19">
        <f t="shared" si="6"/>
        <v>0</v>
      </c>
      <c r="G1086" s="20">
        <f t="shared" si="4"/>
        <v>1</v>
      </c>
      <c r="H1086" s="21">
        <v>1.0</v>
      </c>
      <c r="I1086" s="22">
        <v>1.0</v>
      </c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14"/>
      <c r="BN1086" s="14"/>
      <c r="BO1086" s="14"/>
      <c r="BP1086" s="14"/>
      <c r="BQ1086" s="14"/>
      <c r="BR1086" s="14"/>
      <c r="BS1086" s="58"/>
      <c r="BT1086" s="58"/>
    </row>
    <row r="1087">
      <c r="A1087" s="26" t="s">
        <v>1466</v>
      </c>
      <c r="B1087" s="27" t="s">
        <v>102</v>
      </c>
      <c r="C1087" s="27" t="s">
        <v>1467</v>
      </c>
      <c r="D1087" s="29" t="s">
        <v>1468</v>
      </c>
      <c r="E1087" s="30" t="s">
        <v>71</v>
      </c>
      <c r="F1087" s="31">
        <f t="shared" si="6"/>
        <v>15</v>
      </c>
      <c r="G1087" s="32">
        <f t="shared" si="4"/>
        <v>169</v>
      </c>
      <c r="H1087" s="33">
        <v>154.0</v>
      </c>
      <c r="I1087" s="34">
        <v>20.0</v>
      </c>
      <c r="J1087" s="35">
        <v>1.0</v>
      </c>
      <c r="K1087" s="35">
        <v>1.0</v>
      </c>
      <c r="L1087" s="35">
        <v>1.0</v>
      </c>
      <c r="M1087" s="35">
        <v>1.0</v>
      </c>
      <c r="N1087" s="35">
        <v>1.0</v>
      </c>
      <c r="O1087" s="36"/>
      <c r="P1087" s="36"/>
      <c r="Q1087" s="36"/>
      <c r="R1087" s="35">
        <v>1.0</v>
      </c>
      <c r="S1087" s="35">
        <v>1.0</v>
      </c>
      <c r="T1087" s="35">
        <v>1.0</v>
      </c>
      <c r="U1087" s="35">
        <v>1.0</v>
      </c>
      <c r="V1087" s="36"/>
      <c r="W1087" s="36"/>
      <c r="X1087" s="35">
        <v>1.0</v>
      </c>
      <c r="Y1087" s="35">
        <v>1.0</v>
      </c>
      <c r="Z1087" s="35">
        <v>1.0</v>
      </c>
      <c r="AA1087" s="35">
        <v>1.0</v>
      </c>
      <c r="AB1087" s="36"/>
      <c r="AC1087" s="35">
        <v>1.0</v>
      </c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5">
        <v>1.0</v>
      </c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14"/>
      <c r="BN1087" s="14"/>
      <c r="BO1087" s="14"/>
      <c r="BP1087" s="14"/>
      <c r="BQ1087" s="14"/>
      <c r="BR1087" s="14"/>
      <c r="BS1087" s="57"/>
      <c r="BT1087" s="57"/>
    </row>
    <row r="1088">
      <c r="A1088" s="15"/>
      <c r="B1088" s="2"/>
      <c r="C1088" s="16" t="s">
        <v>1469</v>
      </c>
      <c r="D1088" s="17" t="s">
        <v>1468</v>
      </c>
      <c r="E1088" s="18" t="s">
        <v>65</v>
      </c>
      <c r="F1088" s="19">
        <f t="shared" si="6"/>
        <v>0</v>
      </c>
      <c r="G1088" s="20">
        <f t="shared" si="4"/>
        <v>5</v>
      </c>
      <c r="H1088" s="21">
        <v>5.0</v>
      </c>
      <c r="I1088" s="22">
        <v>0.0</v>
      </c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5"/>
      <c r="BN1088" s="25"/>
      <c r="BO1088" s="25"/>
      <c r="BP1088" s="25"/>
      <c r="BQ1088" s="14"/>
      <c r="BR1088" s="14"/>
      <c r="BS1088" s="14"/>
      <c r="BT1088" s="14"/>
    </row>
    <row r="1089">
      <c r="A1089" s="15"/>
      <c r="B1089" s="2"/>
      <c r="C1089" s="16" t="s">
        <v>1470</v>
      </c>
      <c r="D1089" s="17" t="s">
        <v>1468</v>
      </c>
      <c r="E1089" s="18" t="s">
        <v>65</v>
      </c>
      <c r="F1089" s="19">
        <f t="shared" si="6"/>
        <v>0</v>
      </c>
      <c r="G1089" s="20">
        <f t="shared" si="4"/>
        <v>1</v>
      </c>
      <c r="H1089" s="21">
        <v>1.0</v>
      </c>
      <c r="I1089" s="22">
        <v>0.0</v>
      </c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37"/>
      <c r="BN1089" s="37"/>
      <c r="BO1089" s="37"/>
      <c r="BP1089" s="37"/>
      <c r="BQ1089" s="14"/>
      <c r="BR1089" s="14"/>
      <c r="BS1089" s="14"/>
      <c r="BT1089" s="14"/>
    </row>
    <row r="1090">
      <c r="A1090" s="28"/>
      <c r="B1090" s="27"/>
      <c r="C1090" s="28" t="s">
        <v>1471</v>
      </c>
      <c r="D1090" s="29" t="s">
        <v>1468</v>
      </c>
      <c r="E1090" s="30" t="s">
        <v>71</v>
      </c>
      <c r="F1090" s="31">
        <f t="shared" si="6"/>
        <v>0</v>
      </c>
      <c r="G1090" s="32">
        <f t="shared" si="4"/>
        <v>1</v>
      </c>
      <c r="H1090" s="33">
        <v>1.0</v>
      </c>
      <c r="I1090" s="41">
        <v>0.0</v>
      </c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7"/>
      <c r="BN1090" s="37"/>
      <c r="BO1090" s="37"/>
      <c r="BP1090" s="37"/>
      <c r="BQ1090" s="14"/>
      <c r="BR1090" s="14"/>
      <c r="BS1090" s="57"/>
      <c r="BT1090" s="57"/>
    </row>
    <row r="1091">
      <c r="A1091" s="15"/>
      <c r="B1091" s="2"/>
      <c r="C1091" s="16" t="s">
        <v>1472</v>
      </c>
      <c r="D1091" s="17" t="s">
        <v>1468</v>
      </c>
      <c r="E1091" s="18" t="s">
        <v>65</v>
      </c>
      <c r="F1091" s="19">
        <f t="shared" si="6"/>
        <v>0</v>
      </c>
      <c r="G1091" s="20">
        <f t="shared" si="4"/>
        <v>2</v>
      </c>
      <c r="H1091" s="21">
        <v>2.0</v>
      </c>
      <c r="I1091" s="22">
        <v>0.0</v>
      </c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37"/>
      <c r="BN1091" s="37"/>
      <c r="BO1091" s="37"/>
      <c r="BP1091" s="37"/>
      <c r="BQ1091" s="14"/>
      <c r="BR1091" s="14"/>
      <c r="BS1091" s="14"/>
      <c r="BT1091" s="14"/>
    </row>
    <row r="1092">
      <c r="A1092" s="15"/>
      <c r="B1092" s="2" t="s">
        <v>102</v>
      </c>
      <c r="C1092" s="16" t="s">
        <v>1473</v>
      </c>
      <c r="D1092" s="17" t="s">
        <v>1474</v>
      </c>
      <c r="E1092" s="18" t="s">
        <v>65</v>
      </c>
      <c r="F1092" s="19">
        <f t="shared" si="6"/>
        <v>0</v>
      </c>
      <c r="G1092" s="20">
        <f t="shared" si="4"/>
        <v>4</v>
      </c>
      <c r="H1092" s="21">
        <v>4.0</v>
      </c>
      <c r="I1092" s="22">
        <v>0.0</v>
      </c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5"/>
      <c r="BN1092" s="25"/>
      <c r="BO1092" s="25"/>
      <c r="BP1092" s="25"/>
      <c r="BQ1092" s="14"/>
      <c r="BR1092" s="14"/>
      <c r="BS1092" s="14"/>
      <c r="BT1092" s="14"/>
    </row>
    <row r="1093">
      <c r="A1093" s="15"/>
      <c r="B1093" s="2" t="s">
        <v>102</v>
      </c>
      <c r="C1093" s="16" t="s">
        <v>1475</v>
      </c>
      <c r="D1093" s="17" t="s">
        <v>1474</v>
      </c>
      <c r="E1093" s="18" t="s">
        <v>65</v>
      </c>
      <c r="F1093" s="19">
        <f t="shared" si="6"/>
        <v>0</v>
      </c>
      <c r="G1093" s="20">
        <f t="shared" si="4"/>
        <v>3</v>
      </c>
      <c r="H1093" s="21">
        <v>3.0</v>
      </c>
      <c r="I1093" s="22">
        <v>0.0</v>
      </c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37"/>
      <c r="BN1093" s="37"/>
      <c r="BO1093" s="37"/>
      <c r="BP1093" s="37"/>
      <c r="BQ1093" s="14"/>
      <c r="BR1093" s="14"/>
      <c r="BS1093" s="14"/>
      <c r="BT1093" s="14"/>
    </row>
    <row r="1094">
      <c r="A1094" s="15"/>
      <c r="B1094" s="2"/>
      <c r="C1094" s="16" t="s">
        <v>1476</v>
      </c>
      <c r="D1094" s="17" t="s">
        <v>1474</v>
      </c>
      <c r="E1094" s="18" t="s">
        <v>65</v>
      </c>
      <c r="F1094" s="19">
        <f t="shared" si="6"/>
        <v>0</v>
      </c>
      <c r="G1094" s="20">
        <f t="shared" si="4"/>
        <v>1</v>
      </c>
      <c r="H1094" s="21">
        <v>1.0</v>
      </c>
      <c r="I1094" s="22">
        <v>0.0</v>
      </c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5"/>
      <c r="BN1094" s="25"/>
      <c r="BO1094" s="25"/>
      <c r="BP1094" s="25"/>
      <c r="BQ1094" s="14"/>
      <c r="BR1094" s="14"/>
      <c r="BS1094" s="14"/>
      <c r="BT1094" s="14"/>
    </row>
    <row r="1095">
      <c r="A1095" s="15"/>
      <c r="B1095" s="2"/>
      <c r="C1095" s="16" t="s">
        <v>1477</v>
      </c>
      <c r="D1095" s="17" t="s">
        <v>1474</v>
      </c>
      <c r="E1095" s="18" t="s">
        <v>65</v>
      </c>
      <c r="F1095" s="19">
        <f t="shared" si="6"/>
        <v>0</v>
      </c>
      <c r="G1095" s="20">
        <f t="shared" si="4"/>
        <v>1</v>
      </c>
      <c r="H1095" s="21">
        <v>1.0</v>
      </c>
      <c r="I1095" s="22">
        <v>0.0</v>
      </c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37"/>
      <c r="BN1095" s="37"/>
      <c r="BO1095" s="37"/>
      <c r="BP1095" s="37"/>
      <c r="BQ1095" s="14"/>
      <c r="BR1095" s="14"/>
      <c r="BS1095" s="14"/>
      <c r="BT1095" s="14"/>
    </row>
    <row r="1096">
      <c r="A1096" s="28" t="s">
        <v>1478</v>
      </c>
      <c r="B1096" s="27" t="s">
        <v>75</v>
      </c>
      <c r="C1096" s="28" t="s">
        <v>1479</v>
      </c>
      <c r="D1096" s="29" t="s">
        <v>1480</v>
      </c>
      <c r="E1096" s="30" t="s">
        <v>71</v>
      </c>
      <c r="F1096" s="31">
        <f t="shared" si="6"/>
        <v>0</v>
      </c>
      <c r="G1096" s="32">
        <f t="shared" si="4"/>
        <v>19</v>
      </c>
      <c r="H1096" s="33">
        <v>19.0</v>
      </c>
      <c r="I1096" s="41">
        <v>0.0</v>
      </c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7"/>
      <c r="BN1096" s="37"/>
      <c r="BO1096" s="37"/>
      <c r="BP1096" s="37"/>
      <c r="BQ1096" s="14"/>
      <c r="BR1096" s="14"/>
      <c r="BS1096" s="14"/>
      <c r="BT1096" s="14"/>
    </row>
    <row r="1097">
      <c r="A1097" s="15"/>
      <c r="B1097" s="2"/>
      <c r="C1097" s="16" t="s">
        <v>1481</v>
      </c>
      <c r="D1097" s="17" t="s">
        <v>1480</v>
      </c>
      <c r="E1097" s="18" t="s">
        <v>65</v>
      </c>
      <c r="F1097" s="19">
        <f t="shared" si="6"/>
        <v>0</v>
      </c>
      <c r="G1097" s="20">
        <f t="shared" si="4"/>
        <v>4</v>
      </c>
      <c r="H1097" s="21">
        <v>4.0</v>
      </c>
      <c r="I1097" s="22">
        <v>0.0</v>
      </c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37"/>
      <c r="BN1097" s="37"/>
      <c r="BO1097" s="37"/>
      <c r="BP1097" s="37"/>
      <c r="BQ1097" s="14"/>
      <c r="BR1097" s="14"/>
      <c r="BS1097" s="14"/>
      <c r="BT1097" s="14"/>
    </row>
    <row r="1098">
      <c r="A1098" s="28"/>
      <c r="B1098" s="27"/>
      <c r="C1098" s="28" t="s">
        <v>1482</v>
      </c>
      <c r="D1098" s="29" t="s">
        <v>1480</v>
      </c>
      <c r="E1098" s="30" t="s">
        <v>71</v>
      </c>
      <c r="F1098" s="31">
        <f t="shared" si="6"/>
        <v>0</v>
      </c>
      <c r="G1098" s="32">
        <f t="shared" si="4"/>
        <v>1</v>
      </c>
      <c r="H1098" s="33">
        <v>1.0</v>
      </c>
      <c r="I1098" s="41">
        <v>0.0</v>
      </c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7"/>
      <c r="BN1098" s="37"/>
      <c r="BO1098" s="37"/>
      <c r="BP1098" s="37"/>
      <c r="BQ1098" s="14"/>
      <c r="BR1098" s="14"/>
      <c r="BS1098" s="14"/>
      <c r="BT1098" s="14"/>
    </row>
    <row r="1099">
      <c r="A1099" s="26" t="s">
        <v>108</v>
      </c>
      <c r="B1099" s="27"/>
      <c r="C1099" s="28" t="s">
        <v>1483</v>
      </c>
      <c r="D1099" s="29" t="s">
        <v>1480</v>
      </c>
      <c r="E1099" s="30" t="s">
        <v>71</v>
      </c>
      <c r="F1099" s="31">
        <f t="shared" si="6"/>
        <v>0</v>
      </c>
      <c r="G1099" s="32">
        <f t="shared" si="4"/>
        <v>2</v>
      </c>
      <c r="H1099" s="33">
        <v>2.0</v>
      </c>
      <c r="I1099" s="34">
        <v>0.0</v>
      </c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25"/>
      <c r="BN1099" s="25"/>
      <c r="BO1099" s="25"/>
      <c r="BP1099" s="25"/>
      <c r="BQ1099" s="14"/>
      <c r="BR1099" s="14"/>
      <c r="BS1099" s="14"/>
      <c r="BT1099" s="14"/>
    </row>
    <row r="1100">
      <c r="A1100" s="15"/>
      <c r="B1100" s="2"/>
      <c r="C1100" s="16" t="s">
        <v>1484</v>
      </c>
      <c r="D1100" s="17" t="s">
        <v>1480</v>
      </c>
      <c r="E1100" s="18" t="s">
        <v>65</v>
      </c>
      <c r="F1100" s="19">
        <f t="shared" si="6"/>
        <v>0</v>
      </c>
      <c r="G1100" s="20">
        <f t="shared" si="4"/>
        <v>1</v>
      </c>
      <c r="H1100" s="21">
        <v>1.0</v>
      </c>
      <c r="I1100" s="22">
        <v>0.0</v>
      </c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5"/>
      <c r="BN1100" s="25"/>
      <c r="BO1100" s="25"/>
      <c r="BP1100" s="25"/>
      <c r="BQ1100" s="14"/>
      <c r="BR1100" s="14"/>
      <c r="BS1100" s="14"/>
      <c r="BT1100" s="14"/>
    </row>
    <row r="1101">
      <c r="A1101" s="15"/>
      <c r="B1101" s="2" t="s">
        <v>72</v>
      </c>
      <c r="C1101" s="16" t="s">
        <v>1485</v>
      </c>
      <c r="D1101" s="17" t="s">
        <v>1480</v>
      </c>
      <c r="E1101" s="18" t="s">
        <v>65</v>
      </c>
      <c r="F1101" s="19">
        <f t="shared" si="6"/>
        <v>0</v>
      </c>
      <c r="G1101" s="20">
        <f t="shared" si="4"/>
        <v>1</v>
      </c>
      <c r="H1101" s="21">
        <v>1.0</v>
      </c>
      <c r="I1101" s="22">
        <v>0.0</v>
      </c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37"/>
      <c r="BN1101" s="37"/>
      <c r="BO1101" s="37"/>
      <c r="BP1101" s="37"/>
      <c r="BQ1101" s="14"/>
      <c r="BR1101" s="14"/>
      <c r="BS1101" s="14"/>
      <c r="BT1101" s="14"/>
    </row>
    <row r="1102">
      <c r="A1102" s="28"/>
      <c r="B1102" s="27" t="s">
        <v>72</v>
      </c>
      <c r="C1102" s="28" t="s">
        <v>1486</v>
      </c>
      <c r="D1102" s="29" t="s">
        <v>1480</v>
      </c>
      <c r="E1102" s="30" t="s">
        <v>71</v>
      </c>
      <c r="F1102" s="31">
        <f t="shared" si="6"/>
        <v>0</v>
      </c>
      <c r="G1102" s="32">
        <f t="shared" si="4"/>
        <v>2</v>
      </c>
      <c r="H1102" s="33">
        <v>2.0</v>
      </c>
      <c r="I1102" s="41">
        <v>0.0</v>
      </c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7"/>
      <c r="BN1102" s="37"/>
      <c r="BO1102" s="37"/>
      <c r="BP1102" s="37"/>
      <c r="BQ1102" s="14"/>
      <c r="BR1102" s="14"/>
      <c r="BS1102" s="14"/>
      <c r="BT1102" s="14"/>
    </row>
    <row r="1103">
      <c r="A1103" s="15"/>
      <c r="B1103" s="2" t="s">
        <v>102</v>
      </c>
      <c r="C1103" s="16" t="s">
        <v>1487</v>
      </c>
      <c r="D1103" s="17" t="s">
        <v>1480</v>
      </c>
      <c r="E1103" s="18" t="s">
        <v>65</v>
      </c>
      <c r="F1103" s="19">
        <f t="shared" si="6"/>
        <v>0</v>
      </c>
      <c r="G1103" s="20">
        <f t="shared" si="4"/>
        <v>1</v>
      </c>
      <c r="H1103" s="21">
        <v>1.0</v>
      </c>
      <c r="I1103" s="22">
        <v>0.0</v>
      </c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5"/>
      <c r="BN1103" s="25"/>
      <c r="BO1103" s="25"/>
      <c r="BP1103" s="25"/>
      <c r="BQ1103" s="14"/>
      <c r="BR1103" s="14"/>
      <c r="BS1103" s="14"/>
      <c r="BT1103" s="14"/>
    </row>
    <row r="1104">
      <c r="A1104" s="26"/>
      <c r="B1104" s="27"/>
      <c r="C1104" s="28" t="s">
        <v>1488</v>
      </c>
      <c r="D1104" s="29" t="s">
        <v>1480</v>
      </c>
      <c r="E1104" s="30" t="s">
        <v>71</v>
      </c>
      <c r="F1104" s="31">
        <f t="shared" si="6"/>
        <v>1</v>
      </c>
      <c r="G1104" s="32">
        <f t="shared" si="4"/>
        <v>2</v>
      </c>
      <c r="H1104" s="33">
        <v>1.0</v>
      </c>
      <c r="I1104" s="34">
        <v>1.0</v>
      </c>
      <c r="J1104" s="36"/>
      <c r="K1104" s="36"/>
      <c r="L1104" s="36"/>
      <c r="M1104" s="35">
        <v>1.0</v>
      </c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14"/>
      <c r="BN1104" s="14"/>
      <c r="BO1104" s="14"/>
      <c r="BP1104" s="14"/>
      <c r="BQ1104" s="14"/>
      <c r="BR1104" s="14"/>
      <c r="BS1104" s="14"/>
      <c r="BT1104" s="14"/>
    </row>
    <row r="1105">
      <c r="A1105" s="26"/>
      <c r="B1105" s="27"/>
      <c r="C1105" s="42" t="s">
        <v>1489</v>
      </c>
      <c r="D1105" s="29" t="s">
        <v>1480</v>
      </c>
      <c r="E1105" s="30" t="s">
        <v>71</v>
      </c>
      <c r="F1105" s="31">
        <f t="shared" si="6"/>
        <v>1</v>
      </c>
      <c r="G1105" s="32">
        <f t="shared" si="4"/>
        <v>1</v>
      </c>
      <c r="H1105" s="33"/>
      <c r="I1105" s="34"/>
      <c r="J1105" s="36"/>
      <c r="K1105" s="36"/>
      <c r="L1105" s="36"/>
      <c r="M1105" s="35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5">
        <v>1.0</v>
      </c>
      <c r="BK1105" s="36"/>
      <c r="BL1105" s="36"/>
      <c r="BM1105" s="14"/>
      <c r="BN1105" s="14"/>
      <c r="BO1105" s="14"/>
      <c r="BP1105" s="14"/>
      <c r="BQ1105" s="14"/>
      <c r="BR1105" s="14"/>
      <c r="BS1105" s="14"/>
      <c r="BT1105" s="14"/>
    </row>
    <row r="1106">
      <c r="A1106" s="15"/>
      <c r="B1106" s="2"/>
      <c r="C1106" s="16" t="s">
        <v>1490</v>
      </c>
      <c r="D1106" s="17" t="s">
        <v>1480</v>
      </c>
      <c r="E1106" s="18" t="s">
        <v>65</v>
      </c>
      <c r="F1106" s="19">
        <f t="shared" si="6"/>
        <v>0</v>
      </c>
      <c r="G1106" s="20">
        <f t="shared" si="4"/>
        <v>1</v>
      </c>
      <c r="H1106" s="21">
        <v>1.0</v>
      </c>
      <c r="I1106" s="22">
        <v>1.0</v>
      </c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14"/>
      <c r="BN1106" s="14"/>
      <c r="BO1106" s="14"/>
      <c r="BP1106" s="14"/>
      <c r="BQ1106" s="14"/>
      <c r="BR1106" s="14"/>
      <c r="BS1106" s="58"/>
      <c r="BT1106" s="58"/>
    </row>
    <row r="1107">
      <c r="A1107" s="26"/>
      <c r="B1107" s="27"/>
      <c r="C1107" s="28" t="s">
        <v>1491</v>
      </c>
      <c r="D1107" s="29" t="s">
        <v>1492</v>
      </c>
      <c r="E1107" s="30" t="s">
        <v>71</v>
      </c>
      <c r="F1107" s="31">
        <f t="shared" si="6"/>
        <v>0</v>
      </c>
      <c r="G1107" s="32">
        <f t="shared" si="4"/>
        <v>41</v>
      </c>
      <c r="H1107" s="33">
        <v>41.0</v>
      </c>
      <c r="I1107" s="34">
        <v>0.0</v>
      </c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25"/>
      <c r="BN1107" s="25"/>
      <c r="BO1107" s="25"/>
      <c r="BP1107" s="25"/>
      <c r="BQ1107" s="14"/>
      <c r="BR1107" s="14"/>
      <c r="BS1107" s="14"/>
      <c r="BT1107" s="14"/>
    </row>
    <row r="1108">
      <c r="A1108" s="26"/>
      <c r="B1108" s="27"/>
      <c r="C1108" s="42" t="s">
        <v>1493</v>
      </c>
      <c r="D1108" s="29" t="s">
        <v>1492</v>
      </c>
      <c r="E1108" s="30" t="s">
        <v>71</v>
      </c>
      <c r="F1108" s="31">
        <f t="shared" si="6"/>
        <v>1</v>
      </c>
      <c r="G1108" s="32">
        <f t="shared" si="4"/>
        <v>1</v>
      </c>
      <c r="H1108" s="33"/>
      <c r="I1108" s="34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5">
        <v>1.0</v>
      </c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25"/>
      <c r="BN1108" s="25"/>
      <c r="BO1108" s="25"/>
      <c r="BP1108" s="25"/>
      <c r="BQ1108" s="14"/>
      <c r="BR1108" s="14"/>
      <c r="BS1108" s="14"/>
      <c r="BT1108" s="14"/>
    </row>
    <row r="1109">
      <c r="A1109" s="15"/>
      <c r="B1109" s="2"/>
      <c r="C1109" s="43" t="s">
        <v>1494</v>
      </c>
      <c r="D1109" s="17" t="s">
        <v>1492</v>
      </c>
      <c r="E1109" s="18" t="s">
        <v>65</v>
      </c>
      <c r="F1109" s="19">
        <f t="shared" si="6"/>
        <v>1</v>
      </c>
      <c r="G1109" s="20">
        <f t="shared" si="4"/>
        <v>1</v>
      </c>
      <c r="H1109" s="21"/>
      <c r="I1109" s="22"/>
      <c r="J1109" s="23"/>
      <c r="K1109" s="23"/>
      <c r="L1109" s="23"/>
      <c r="M1109" s="23"/>
      <c r="N1109" s="23"/>
      <c r="O1109" s="23"/>
      <c r="P1109" s="23"/>
      <c r="Q1109" s="23"/>
      <c r="R1109" s="23"/>
      <c r="S1109" s="40">
        <v>1.0</v>
      </c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5"/>
      <c r="BN1109" s="25"/>
      <c r="BO1109" s="25"/>
      <c r="BP1109" s="25"/>
      <c r="BQ1109" s="14"/>
      <c r="BR1109" s="14"/>
      <c r="BS1109" s="58"/>
      <c r="BT1109" s="58"/>
    </row>
    <row r="1110">
      <c r="A1110" s="26" t="s">
        <v>1495</v>
      </c>
      <c r="B1110" s="27" t="s">
        <v>72</v>
      </c>
      <c r="C1110" s="28" t="s">
        <v>1496</v>
      </c>
      <c r="D1110" s="29" t="s">
        <v>1497</v>
      </c>
      <c r="E1110" s="30" t="s">
        <v>71</v>
      </c>
      <c r="F1110" s="31">
        <f t="shared" si="6"/>
        <v>0</v>
      </c>
      <c r="G1110" s="32">
        <f t="shared" si="4"/>
        <v>115</v>
      </c>
      <c r="H1110" s="33">
        <v>115.0</v>
      </c>
      <c r="I1110" s="34">
        <v>0.0</v>
      </c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25"/>
      <c r="BN1110" s="25"/>
      <c r="BO1110" s="25"/>
      <c r="BP1110" s="25"/>
      <c r="BQ1110" s="14"/>
      <c r="BR1110" s="14"/>
      <c r="BS1110" s="14"/>
      <c r="BT1110" s="14"/>
    </row>
    <row r="1111">
      <c r="A1111" s="28"/>
      <c r="B1111" s="27" t="s">
        <v>62</v>
      </c>
      <c r="C1111" s="28" t="s">
        <v>1498</v>
      </c>
      <c r="D1111" s="29" t="s">
        <v>1497</v>
      </c>
      <c r="E1111" s="30" t="s">
        <v>71</v>
      </c>
      <c r="F1111" s="31">
        <f t="shared" si="6"/>
        <v>0</v>
      </c>
      <c r="G1111" s="32">
        <f t="shared" si="4"/>
        <v>10</v>
      </c>
      <c r="H1111" s="33">
        <v>10.0</v>
      </c>
      <c r="I1111" s="41">
        <v>0.0</v>
      </c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7"/>
      <c r="BN1111" s="37"/>
      <c r="BO1111" s="37"/>
      <c r="BP1111" s="37"/>
      <c r="BQ1111" s="14"/>
      <c r="BR1111" s="14"/>
      <c r="BS1111" s="14"/>
      <c r="BT1111" s="14"/>
    </row>
    <row r="1112">
      <c r="A1112" s="26"/>
      <c r="B1112" s="27"/>
      <c r="C1112" s="28" t="s">
        <v>1499</v>
      </c>
      <c r="D1112" s="29" t="s">
        <v>1497</v>
      </c>
      <c r="E1112" s="30" t="s">
        <v>71</v>
      </c>
      <c r="F1112" s="31">
        <f t="shared" si="6"/>
        <v>0</v>
      </c>
      <c r="G1112" s="32">
        <f t="shared" si="4"/>
        <v>1</v>
      </c>
      <c r="H1112" s="33">
        <v>1.0</v>
      </c>
      <c r="I1112" s="34">
        <v>0.0</v>
      </c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25"/>
      <c r="BN1112" s="25"/>
      <c r="BO1112" s="25"/>
      <c r="BP1112" s="25"/>
      <c r="BQ1112" s="14"/>
      <c r="BR1112" s="14"/>
      <c r="BS1112" s="14"/>
      <c r="BT1112" s="14"/>
    </row>
    <row r="1113">
      <c r="A1113" s="15"/>
      <c r="B1113" s="2"/>
      <c r="C1113" s="16" t="s">
        <v>1500</v>
      </c>
      <c r="D1113" s="17" t="s">
        <v>1497</v>
      </c>
      <c r="E1113" s="18" t="s">
        <v>65</v>
      </c>
      <c r="F1113" s="19">
        <f t="shared" si="6"/>
        <v>7</v>
      </c>
      <c r="G1113" s="20">
        <f t="shared" si="4"/>
        <v>10</v>
      </c>
      <c r="H1113" s="21">
        <v>3.0</v>
      </c>
      <c r="I1113" s="22">
        <v>1.0</v>
      </c>
      <c r="J1113" s="23"/>
      <c r="K1113" s="23"/>
      <c r="L1113" s="23"/>
      <c r="M1113" s="40">
        <v>1.0</v>
      </c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40">
        <v>1.0</v>
      </c>
      <c r="AB1113" s="40">
        <v>1.0</v>
      </c>
      <c r="AC1113" s="23"/>
      <c r="AD1113" s="23"/>
      <c r="AE1113" s="23"/>
      <c r="AF1113" s="23"/>
      <c r="AG1113" s="23"/>
      <c r="AH1113" s="40">
        <v>1.0</v>
      </c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40">
        <v>1.0</v>
      </c>
      <c r="BD1113" s="40">
        <v>1.0</v>
      </c>
      <c r="BE1113" s="23"/>
      <c r="BF1113" s="40">
        <v>1.0</v>
      </c>
      <c r="BG1113" s="23"/>
      <c r="BH1113" s="23"/>
      <c r="BI1113" s="23"/>
      <c r="BJ1113" s="23"/>
      <c r="BK1113" s="23"/>
      <c r="BL1113" s="23"/>
      <c r="BM1113" s="14"/>
      <c r="BN1113" s="14"/>
      <c r="BO1113" s="14"/>
      <c r="BP1113" s="14"/>
      <c r="BQ1113" s="14"/>
      <c r="BR1113" s="14"/>
      <c r="BS1113" s="58"/>
      <c r="BT1113" s="58"/>
    </row>
    <row r="1114">
      <c r="A1114" s="28"/>
      <c r="B1114" s="27"/>
      <c r="C1114" s="28" t="s">
        <v>1501</v>
      </c>
      <c r="D1114" s="29" t="s">
        <v>1497</v>
      </c>
      <c r="E1114" s="30" t="s">
        <v>71</v>
      </c>
      <c r="F1114" s="31">
        <f t="shared" si="6"/>
        <v>0</v>
      </c>
      <c r="G1114" s="32">
        <f t="shared" si="4"/>
        <v>7</v>
      </c>
      <c r="H1114" s="33">
        <v>7.0</v>
      </c>
      <c r="I1114" s="34">
        <v>0.0</v>
      </c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25"/>
      <c r="BN1114" s="25"/>
      <c r="BO1114" s="25"/>
      <c r="BP1114" s="25"/>
      <c r="BQ1114" s="14"/>
      <c r="BR1114" s="14"/>
      <c r="BS1114" s="14"/>
      <c r="BT1114" s="14"/>
    </row>
    <row r="1115">
      <c r="A1115" s="16"/>
      <c r="B1115" s="2" t="s">
        <v>102</v>
      </c>
      <c r="C1115" s="16" t="s">
        <v>1502</v>
      </c>
      <c r="D1115" s="17" t="s">
        <v>1497</v>
      </c>
      <c r="E1115" s="18" t="s">
        <v>65</v>
      </c>
      <c r="F1115" s="19">
        <f t="shared" si="6"/>
        <v>2</v>
      </c>
      <c r="G1115" s="20">
        <f t="shared" si="4"/>
        <v>4</v>
      </c>
      <c r="H1115" s="21">
        <v>2.0</v>
      </c>
      <c r="I1115" s="63">
        <v>2.0</v>
      </c>
      <c r="J1115" s="23"/>
      <c r="K1115" s="23"/>
      <c r="L1115" s="23"/>
      <c r="M1115" s="23"/>
      <c r="N1115" s="23"/>
      <c r="O1115" s="40">
        <v>1.0</v>
      </c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40">
        <v>1.0</v>
      </c>
      <c r="BK1115" s="23"/>
      <c r="BL1115" s="23"/>
      <c r="BM1115" s="14"/>
      <c r="BN1115" s="14"/>
      <c r="BO1115" s="14"/>
      <c r="BP1115" s="14"/>
      <c r="BQ1115" s="14"/>
      <c r="BR1115" s="14"/>
      <c r="BS1115" s="58"/>
      <c r="BT1115" s="58"/>
    </row>
    <row r="1116">
      <c r="A1116" s="16"/>
      <c r="B1116" s="2" t="s">
        <v>102</v>
      </c>
      <c r="C1116" s="43" t="s">
        <v>1503</v>
      </c>
      <c r="D1116" s="17" t="s">
        <v>1497</v>
      </c>
      <c r="E1116" s="18" t="s">
        <v>65</v>
      </c>
      <c r="F1116" s="19">
        <f t="shared" si="6"/>
        <v>1</v>
      </c>
      <c r="G1116" s="20">
        <f t="shared" si="4"/>
        <v>4</v>
      </c>
      <c r="H1116" s="21">
        <v>3.0</v>
      </c>
      <c r="I1116" s="63">
        <v>3.0</v>
      </c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40">
        <v>1.0</v>
      </c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14"/>
      <c r="BN1116" s="14"/>
      <c r="BO1116" s="14"/>
      <c r="BP1116" s="14"/>
      <c r="BQ1116" s="14"/>
      <c r="BR1116" s="14"/>
      <c r="BS1116" s="58"/>
      <c r="BT1116" s="58"/>
    </row>
    <row r="1117">
      <c r="A1117" s="16"/>
      <c r="B1117" s="2"/>
      <c r="C1117" s="43" t="s">
        <v>1504</v>
      </c>
      <c r="D1117" s="17" t="s">
        <v>1497</v>
      </c>
      <c r="E1117" s="18" t="s">
        <v>65</v>
      </c>
      <c r="F1117" s="19">
        <f t="shared" si="6"/>
        <v>1</v>
      </c>
      <c r="G1117" s="20">
        <f t="shared" si="4"/>
        <v>1</v>
      </c>
      <c r="H1117" s="21"/>
      <c r="I1117" s="6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40">
        <v>1.0</v>
      </c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14"/>
      <c r="BN1117" s="14"/>
      <c r="BO1117" s="14"/>
      <c r="BP1117" s="14"/>
      <c r="BQ1117" s="14"/>
      <c r="BR1117" s="14"/>
      <c r="BS1117" s="58"/>
      <c r="BT1117" s="58"/>
    </row>
    <row r="1118">
      <c r="A1118" s="16"/>
      <c r="B1118" s="2"/>
      <c r="C1118" s="43" t="s">
        <v>1505</v>
      </c>
      <c r="D1118" s="17" t="s">
        <v>1497</v>
      </c>
      <c r="E1118" s="18" t="s">
        <v>65</v>
      </c>
      <c r="F1118" s="19">
        <f t="shared" si="6"/>
        <v>1</v>
      </c>
      <c r="G1118" s="20">
        <f t="shared" si="4"/>
        <v>1</v>
      </c>
      <c r="H1118" s="21"/>
      <c r="I1118" s="6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40"/>
      <c r="AL1118" s="23"/>
      <c r="AM1118" s="23"/>
      <c r="AN1118" s="23"/>
      <c r="AO1118" s="23"/>
      <c r="AP1118" s="23"/>
      <c r="AQ1118" s="40">
        <v>1.0</v>
      </c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14"/>
      <c r="BN1118" s="14"/>
      <c r="BO1118" s="14"/>
      <c r="BP1118" s="14"/>
      <c r="BQ1118" s="14"/>
      <c r="BR1118" s="14"/>
      <c r="BS1118" s="58"/>
      <c r="BT1118" s="58"/>
    </row>
    <row r="1119">
      <c r="A1119" s="28" t="s">
        <v>1506</v>
      </c>
      <c r="B1119" s="27" t="s">
        <v>75</v>
      </c>
      <c r="C1119" s="28" t="s">
        <v>1507</v>
      </c>
      <c r="D1119" s="29" t="s">
        <v>1508</v>
      </c>
      <c r="E1119" s="30" t="s">
        <v>71</v>
      </c>
      <c r="F1119" s="31">
        <f t="shared" si="6"/>
        <v>47</v>
      </c>
      <c r="G1119" s="32">
        <f t="shared" si="4"/>
        <v>904</v>
      </c>
      <c r="H1119" s="33">
        <v>857.0</v>
      </c>
      <c r="I1119" s="41">
        <v>32.0</v>
      </c>
      <c r="J1119" s="35">
        <v>1.0</v>
      </c>
      <c r="K1119" s="35">
        <v>1.0</v>
      </c>
      <c r="L1119" s="35">
        <v>1.0</v>
      </c>
      <c r="M1119" s="35">
        <v>1.0</v>
      </c>
      <c r="N1119" s="36"/>
      <c r="O1119" s="35">
        <v>1.0</v>
      </c>
      <c r="P1119" s="35">
        <v>1.0</v>
      </c>
      <c r="Q1119" s="35">
        <v>1.0</v>
      </c>
      <c r="R1119" s="35">
        <v>1.0</v>
      </c>
      <c r="S1119" s="35">
        <v>1.0</v>
      </c>
      <c r="T1119" s="35">
        <v>1.0</v>
      </c>
      <c r="U1119" s="35">
        <v>1.0</v>
      </c>
      <c r="V1119" s="36"/>
      <c r="W1119" s="36"/>
      <c r="X1119" s="35">
        <v>1.0</v>
      </c>
      <c r="Y1119" s="35">
        <v>1.0</v>
      </c>
      <c r="Z1119" s="35">
        <v>1.0</v>
      </c>
      <c r="AA1119" s="35">
        <v>1.0</v>
      </c>
      <c r="AB1119" s="36"/>
      <c r="AC1119" s="35">
        <v>1.0</v>
      </c>
      <c r="AD1119" s="36"/>
      <c r="AE1119" s="35">
        <v>1.0</v>
      </c>
      <c r="AF1119" s="35">
        <v>1.0</v>
      </c>
      <c r="AG1119" s="35">
        <v>1.0</v>
      </c>
      <c r="AH1119" s="35">
        <v>1.0</v>
      </c>
      <c r="AI1119" s="35">
        <v>1.0</v>
      </c>
      <c r="AJ1119" s="35">
        <v>1.0</v>
      </c>
      <c r="AK1119" s="35">
        <v>1.0</v>
      </c>
      <c r="AL1119" s="35">
        <v>1.0</v>
      </c>
      <c r="AM1119" s="35">
        <v>1.0</v>
      </c>
      <c r="AN1119" s="35">
        <v>1.0</v>
      </c>
      <c r="AO1119" s="35">
        <v>1.0</v>
      </c>
      <c r="AP1119" s="35">
        <v>1.0</v>
      </c>
      <c r="AQ1119" s="35">
        <v>1.0</v>
      </c>
      <c r="AR1119" s="35">
        <v>1.0</v>
      </c>
      <c r="AS1119" s="35">
        <v>1.0</v>
      </c>
      <c r="AT1119" s="36"/>
      <c r="AU1119" s="35">
        <v>1.0</v>
      </c>
      <c r="AV1119" s="35">
        <v>1.0</v>
      </c>
      <c r="AW1119" s="35">
        <v>1.0</v>
      </c>
      <c r="AX1119" s="35">
        <v>1.0</v>
      </c>
      <c r="AY1119" s="35">
        <v>1.0</v>
      </c>
      <c r="AZ1119" s="35">
        <v>1.0</v>
      </c>
      <c r="BA1119" s="35">
        <v>1.0</v>
      </c>
      <c r="BB1119" s="35">
        <v>1.0</v>
      </c>
      <c r="BC1119" s="35">
        <v>1.0</v>
      </c>
      <c r="BD1119" s="35">
        <v>1.0</v>
      </c>
      <c r="BE1119" s="35">
        <v>1.0</v>
      </c>
      <c r="BF1119" s="35">
        <v>1.0</v>
      </c>
      <c r="BG1119" s="35">
        <v>1.0</v>
      </c>
      <c r="BH1119" s="35">
        <v>1.0</v>
      </c>
      <c r="BI1119" s="35">
        <v>1.0</v>
      </c>
      <c r="BJ1119" s="35">
        <v>1.0</v>
      </c>
      <c r="BK1119" s="36"/>
      <c r="BL1119" s="36"/>
      <c r="BM1119" s="14"/>
      <c r="BN1119" s="14"/>
      <c r="BO1119" s="14"/>
      <c r="BP1119" s="14"/>
      <c r="BQ1119" s="14"/>
      <c r="BR1119" s="14"/>
      <c r="BS1119" s="14"/>
      <c r="BT1119" s="14"/>
    </row>
    <row r="1120">
      <c r="A1120" s="26" t="s">
        <v>1509</v>
      </c>
      <c r="B1120" s="27" t="s">
        <v>102</v>
      </c>
      <c r="C1120" s="28" t="s">
        <v>1510</v>
      </c>
      <c r="D1120" s="29" t="s">
        <v>1508</v>
      </c>
      <c r="E1120" s="30" t="s">
        <v>71</v>
      </c>
      <c r="F1120" s="31">
        <f t="shared" si="6"/>
        <v>0</v>
      </c>
      <c r="G1120" s="32">
        <f t="shared" si="4"/>
        <v>11</v>
      </c>
      <c r="H1120" s="33">
        <v>11.0</v>
      </c>
      <c r="I1120" s="34">
        <v>0.0</v>
      </c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25"/>
      <c r="BN1120" s="25"/>
      <c r="BO1120" s="25"/>
      <c r="BP1120" s="25"/>
      <c r="BQ1120" s="14"/>
      <c r="BR1120" s="14"/>
      <c r="BS1120" s="14"/>
      <c r="BT1120" s="14"/>
    </row>
    <row r="1121">
      <c r="A1121" s="28"/>
      <c r="B1121" s="27" t="s">
        <v>62</v>
      </c>
      <c r="C1121" s="28" t="s">
        <v>1511</v>
      </c>
      <c r="D1121" s="29" t="s">
        <v>1508</v>
      </c>
      <c r="E1121" s="30" t="s">
        <v>71</v>
      </c>
      <c r="F1121" s="31">
        <f t="shared" si="6"/>
        <v>0</v>
      </c>
      <c r="G1121" s="32">
        <f t="shared" si="4"/>
        <v>3</v>
      </c>
      <c r="H1121" s="33">
        <v>3.0</v>
      </c>
      <c r="I1121" s="41">
        <v>0.0</v>
      </c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7"/>
      <c r="BN1121" s="37"/>
      <c r="BO1121" s="37"/>
      <c r="BP1121" s="37"/>
      <c r="BQ1121" s="14"/>
      <c r="BR1121" s="14"/>
      <c r="BS1121" s="14"/>
      <c r="BT1121" s="14"/>
    </row>
    <row r="1122">
      <c r="A1122" s="26"/>
      <c r="B1122" s="27"/>
      <c r="C1122" s="28" t="s">
        <v>1512</v>
      </c>
      <c r="D1122" s="29" t="s">
        <v>1508</v>
      </c>
      <c r="E1122" s="30" t="s">
        <v>71</v>
      </c>
      <c r="F1122" s="31">
        <f t="shared" si="6"/>
        <v>0</v>
      </c>
      <c r="G1122" s="32">
        <f t="shared" si="4"/>
        <v>1</v>
      </c>
      <c r="H1122" s="33">
        <v>1.0</v>
      </c>
      <c r="I1122" s="34">
        <v>0.0</v>
      </c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25"/>
      <c r="BN1122" s="25"/>
      <c r="BO1122" s="25"/>
      <c r="BP1122" s="25"/>
      <c r="BQ1122" s="14"/>
      <c r="BR1122" s="14"/>
      <c r="BS1122" s="14"/>
      <c r="BT1122" s="14"/>
    </row>
    <row r="1123">
      <c r="A1123" s="28"/>
      <c r="B1123" s="27"/>
      <c r="C1123" s="28" t="s">
        <v>1513</v>
      </c>
      <c r="D1123" s="29" t="s">
        <v>1508</v>
      </c>
      <c r="E1123" s="30" t="s">
        <v>71</v>
      </c>
      <c r="F1123" s="31">
        <f t="shared" si="6"/>
        <v>0</v>
      </c>
      <c r="G1123" s="32">
        <f t="shared" si="4"/>
        <v>1</v>
      </c>
      <c r="H1123" s="33">
        <v>1.0</v>
      </c>
      <c r="I1123" s="41">
        <v>0.0</v>
      </c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7"/>
      <c r="BN1123" s="37"/>
      <c r="BO1123" s="37"/>
      <c r="BP1123" s="37"/>
      <c r="BQ1123" s="14"/>
      <c r="BR1123" s="14"/>
      <c r="BS1123" s="14"/>
      <c r="BT1123" s="14"/>
    </row>
    <row r="1124">
      <c r="A1124" s="26"/>
      <c r="B1124" s="27" t="s">
        <v>62</v>
      </c>
      <c r="C1124" s="28" t="s">
        <v>1514</v>
      </c>
      <c r="D1124" s="29" t="s">
        <v>1508</v>
      </c>
      <c r="E1124" s="30" t="s">
        <v>71</v>
      </c>
      <c r="F1124" s="31">
        <f t="shared" si="6"/>
        <v>0</v>
      </c>
      <c r="G1124" s="32">
        <f t="shared" si="4"/>
        <v>1</v>
      </c>
      <c r="H1124" s="33">
        <v>1.0</v>
      </c>
      <c r="I1124" s="34">
        <v>0.0</v>
      </c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25"/>
      <c r="BN1124" s="25"/>
      <c r="BO1124" s="25"/>
      <c r="BP1124" s="25"/>
      <c r="BQ1124" s="14"/>
      <c r="BR1124" s="14"/>
      <c r="BS1124" s="14"/>
      <c r="BT1124" s="14"/>
    </row>
    <row r="1125">
      <c r="A1125" s="28"/>
      <c r="B1125" s="27" t="s">
        <v>102</v>
      </c>
      <c r="C1125" s="28" t="s">
        <v>1515</v>
      </c>
      <c r="D1125" s="29" t="s">
        <v>1508</v>
      </c>
      <c r="E1125" s="30" t="s">
        <v>71</v>
      </c>
      <c r="F1125" s="31">
        <f t="shared" si="6"/>
        <v>0</v>
      </c>
      <c r="G1125" s="32">
        <f t="shared" si="4"/>
        <v>1</v>
      </c>
      <c r="H1125" s="33">
        <v>1.0</v>
      </c>
      <c r="I1125" s="41">
        <v>0.0</v>
      </c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7"/>
      <c r="BN1125" s="37"/>
      <c r="BO1125" s="37"/>
      <c r="BP1125" s="37"/>
      <c r="BQ1125" s="14"/>
      <c r="BR1125" s="14"/>
      <c r="BS1125" s="14"/>
      <c r="BT1125" s="14"/>
    </row>
    <row r="1126">
      <c r="A1126" s="26"/>
      <c r="B1126" s="27"/>
      <c r="C1126" s="28" t="s">
        <v>1516</v>
      </c>
      <c r="D1126" s="29" t="s">
        <v>1517</v>
      </c>
      <c r="E1126" s="30" t="s">
        <v>71</v>
      </c>
      <c r="F1126" s="31">
        <f t="shared" si="6"/>
        <v>0</v>
      </c>
      <c r="G1126" s="32">
        <f t="shared" si="4"/>
        <v>1</v>
      </c>
      <c r="H1126" s="33">
        <v>1.0</v>
      </c>
      <c r="I1126" s="34">
        <v>0.0</v>
      </c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25"/>
      <c r="BN1126" s="25"/>
      <c r="BO1126" s="25"/>
      <c r="BP1126" s="25"/>
      <c r="BQ1126" s="14"/>
      <c r="BR1126" s="14"/>
      <c r="BS1126" s="14"/>
      <c r="BT1126" s="14"/>
    </row>
    <row r="1127">
      <c r="A1127" s="16"/>
      <c r="B1127" s="2"/>
      <c r="C1127" s="16" t="s">
        <v>1518</v>
      </c>
      <c r="D1127" s="17" t="s">
        <v>1517</v>
      </c>
      <c r="E1127" s="18" t="s">
        <v>65</v>
      </c>
      <c r="F1127" s="19">
        <f t="shared" si="6"/>
        <v>0</v>
      </c>
      <c r="G1127" s="20">
        <f t="shared" si="4"/>
        <v>1</v>
      </c>
      <c r="H1127" s="21">
        <v>1.0</v>
      </c>
      <c r="I1127" s="22">
        <v>0.0</v>
      </c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5"/>
      <c r="BN1127" s="25"/>
      <c r="BO1127" s="25"/>
      <c r="BP1127" s="25"/>
      <c r="BQ1127" s="14"/>
      <c r="BR1127" s="14"/>
      <c r="BS1127" s="14"/>
      <c r="BT1127" s="14"/>
    </row>
    <row r="1128">
      <c r="A1128" s="15"/>
      <c r="B1128" s="2" t="s">
        <v>72</v>
      </c>
      <c r="C1128" s="16" t="s">
        <v>1519</v>
      </c>
      <c r="D1128" s="17" t="s">
        <v>1517</v>
      </c>
      <c r="E1128" s="18" t="s">
        <v>65</v>
      </c>
      <c r="F1128" s="19">
        <f t="shared" si="6"/>
        <v>0</v>
      </c>
      <c r="G1128" s="20">
        <f t="shared" si="4"/>
        <v>2</v>
      </c>
      <c r="H1128" s="21">
        <v>2.0</v>
      </c>
      <c r="I1128" s="22">
        <v>0.0</v>
      </c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37"/>
      <c r="BN1128" s="37"/>
      <c r="BO1128" s="37"/>
      <c r="BP1128" s="37"/>
      <c r="BQ1128" s="14"/>
      <c r="BR1128" s="14"/>
      <c r="BS1128" s="14"/>
      <c r="BT1128" s="14"/>
    </row>
    <row r="1129">
      <c r="A1129" s="16"/>
      <c r="B1129" s="2" t="s">
        <v>62</v>
      </c>
      <c r="C1129" s="16" t="s">
        <v>1520</v>
      </c>
      <c r="D1129" s="17" t="s">
        <v>1517</v>
      </c>
      <c r="E1129" s="18" t="s">
        <v>65</v>
      </c>
      <c r="F1129" s="19">
        <f t="shared" si="6"/>
        <v>0</v>
      </c>
      <c r="G1129" s="20">
        <f t="shared" si="4"/>
        <v>1</v>
      </c>
      <c r="H1129" s="21">
        <v>1.0</v>
      </c>
      <c r="I1129" s="22">
        <v>0.0</v>
      </c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5"/>
      <c r="BN1129" s="25"/>
      <c r="BO1129" s="25"/>
      <c r="BP1129" s="25"/>
      <c r="BQ1129" s="14"/>
      <c r="BR1129" s="14"/>
      <c r="BS1129" s="14"/>
      <c r="BT1129" s="14"/>
    </row>
    <row r="1130">
      <c r="A1130" s="26" t="s">
        <v>1521</v>
      </c>
      <c r="B1130" s="27" t="s">
        <v>72</v>
      </c>
      <c r="C1130" s="28" t="s">
        <v>1522</v>
      </c>
      <c r="D1130" s="29" t="s">
        <v>1523</v>
      </c>
      <c r="E1130" s="30" t="s">
        <v>71</v>
      </c>
      <c r="F1130" s="31">
        <f t="shared" si="6"/>
        <v>0</v>
      </c>
      <c r="G1130" s="32">
        <f t="shared" si="4"/>
        <v>274</v>
      </c>
      <c r="H1130" s="33">
        <v>274.0</v>
      </c>
      <c r="I1130" s="34">
        <v>0.0</v>
      </c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25"/>
      <c r="BN1130" s="25"/>
      <c r="BO1130" s="25"/>
      <c r="BP1130" s="25"/>
      <c r="BQ1130" s="14"/>
      <c r="BR1130" s="14"/>
      <c r="BS1130" s="14"/>
      <c r="BT1130" s="14"/>
    </row>
    <row r="1131">
      <c r="A1131" s="28"/>
      <c r="B1131" s="27"/>
      <c r="C1131" s="28" t="s">
        <v>1524</v>
      </c>
      <c r="D1131" s="29" t="s">
        <v>1523</v>
      </c>
      <c r="E1131" s="30" t="s">
        <v>71</v>
      </c>
      <c r="F1131" s="31">
        <f t="shared" si="6"/>
        <v>0</v>
      </c>
      <c r="G1131" s="32">
        <f t="shared" si="4"/>
        <v>1</v>
      </c>
      <c r="H1131" s="33">
        <v>1.0</v>
      </c>
      <c r="I1131" s="41">
        <v>0.0</v>
      </c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7"/>
      <c r="BN1131" s="37"/>
      <c r="BO1131" s="37"/>
      <c r="BP1131" s="37"/>
      <c r="BQ1131" s="14"/>
      <c r="BR1131" s="14"/>
      <c r="BS1131" s="14"/>
      <c r="BT1131" s="14"/>
    </row>
    <row r="1132">
      <c r="A1132" s="28"/>
      <c r="B1132" s="27" t="s">
        <v>72</v>
      </c>
      <c r="C1132" s="28" t="s">
        <v>1525</v>
      </c>
      <c r="D1132" s="29" t="s">
        <v>1523</v>
      </c>
      <c r="E1132" s="30" t="s">
        <v>71</v>
      </c>
      <c r="F1132" s="31">
        <f t="shared" si="6"/>
        <v>0</v>
      </c>
      <c r="G1132" s="32">
        <f t="shared" si="4"/>
        <v>1</v>
      </c>
      <c r="H1132" s="33">
        <v>1.0</v>
      </c>
      <c r="I1132" s="34">
        <v>0.0</v>
      </c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25"/>
      <c r="BN1132" s="25"/>
      <c r="BO1132" s="25"/>
      <c r="BP1132" s="25"/>
      <c r="BQ1132" s="14"/>
      <c r="BR1132" s="14"/>
      <c r="BS1132" s="14"/>
      <c r="BT1132" s="14"/>
    </row>
    <row r="1133">
      <c r="A1133" s="15"/>
      <c r="B1133" s="2"/>
      <c r="C1133" s="16" t="s">
        <v>1526</v>
      </c>
      <c r="D1133" s="17" t="s">
        <v>1523</v>
      </c>
      <c r="E1133" s="18" t="s">
        <v>65</v>
      </c>
      <c r="F1133" s="19">
        <f t="shared" si="6"/>
        <v>3</v>
      </c>
      <c r="G1133" s="20">
        <f t="shared" si="4"/>
        <v>11</v>
      </c>
      <c r="H1133" s="21">
        <v>8.0</v>
      </c>
      <c r="I1133" s="22">
        <v>1.0</v>
      </c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40">
        <v>1.0</v>
      </c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40">
        <v>1.0</v>
      </c>
      <c r="AP1133" s="23"/>
      <c r="AQ1133" s="23"/>
      <c r="AR1133" s="40">
        <v>1.0</v>
      </c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14"/>
      <c r="BN1133" s="14"/>
      <c r="BO1133" s="14"/>
      <c r="BP1133" s="14"/>
      <c r="BQ1133" s="14"/>
      <c r="BR1133" s="14"/>
      <c r="BS1133" s="58"/>
      <c r="BT1133" s="58"/>
    </row>
    <row r="1134">
      <c r="A1134" s="28"/>
      <c r="B1134" s="27"/>
      <c r="C1134" s="28" t="s">
        <v>1527</v>
      </c>
      <c r="D1134" s="29" t="s">
        <v>1523</v>
      </c>
      <c r="E1134" s="30" t="s">
        <v>71</v>
      </c>
      <c r="F1134" s="31">
        <f t="shared" si="6"/>
        <v>0</v>
      </c>
      <c r="G1134" s="32">
        <f t="shared" si="4"/>
        <v>2</v>
      </c>
      <c r="H1134" s="33">
        <v>2.0</v>
      </c>
      <c r="I1134" s="34">
        <v>0.0</v>
      </c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25"/>
      <c r="BN1134" s="25"/>
      <c r="BO1134" s="25"/>
      <c r="BP1134" s="25"/>
      <c r="BQ1134" s="14"/>
      <c r="BR1134" s="14"/>
      <c r="BS1134" s="14"/>
      <c r="BT1134" s="14"/>
    </row>
    <row r="1135">
      <c r="A1135" s="28"/>
      <c r="B1135" s="27"/>
      <c r="C1135" s="42" t="s">
        <v>1528</v>
      </c>
      <c r="D1135" s="29" t="s">
        <v>1523</v>
      </c>
      <c r="E1135" s="30" t="s">
        <v>71</v>
      </c>
      <c r="F1135" s="31">
        <f t="shared" si="6"/>
        <v>1</v>
      </c>
      <c r="G1135" s="32">
        <f t="shared" si="4"/>
        <v>1</v>
      </c>
      <c r="H1135" s="33"/>
      <c r="I1135" s="34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5">
        <v>1.0</v>
      </c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25"/>
      <c r="BN1135" s="25"/>
      <c r="BO1135" s="25"/>
      <c r="BP1135" s="25"/>
      <c r="BQ1135" s="14"/>
      <c r="BR1135" s="14"/>
      <c r="BS1135" s="14"/>
      <c r="BT1135" s="14"/>
    </row>
    <row r="1136">
      <c r="A1136" s="16"/>
      <c r="B1136" s="2"/>
      <c r="C1136" s="16" t="s">
        <v>1529</v>
      </c>
      <c r="D1136" s="17" t="s">
        <v>1523</v>
      </c>
      <c r="E1136" s="18" t="s">
        <v>65</v>
      </c>
      <c r="F1136" s="19">
        <f t="shared" si="6"/>
        <v>0</v>
      </c>
      <c r="G1136" s="20">
        <f t="shared" si="4"/>
        <v>1</v>
      </c>
      <c r="H1136" s="21">
        <v>1.0</v>
      </c>
      <c r="I1136" s="63">
        <v>1.0</v>
      </c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14"/>
      <c r="BN1136" s="14"/>
      <c r="BO1136" s="14"/>
      <c r="BP1136" s="14"/>
      <c r="BQ1136" s="14"/>
      <c r="BR1136" s="14"/>
      <c r="BS1136" s="58"/>
      <c r="BT1136" s="58"/>
    </row>
    <row r="1137">
      <c r="A1137" s="16"/>
      <c r="B1137" s="2"/>
      <c r="C1137" s="16" t="s">
        <v>1530</v>
      </c>
      <c r="D1137" s="17" t="s">
        <v>1523</v>
      </c>
      <c r="E1137" s="18" t="s">
        <v>65</v>
      </c>
      <c r="F1137" s="19">
        <f t="shared" si="6"/>
        <v>1</v>
      </c>
      <c r="G1137" s="20">
        <f t="shared" si="4"/>
        <v>2</v>
      </c>
      <c r="H1137" s="21">
        <v>1.0</v>
      </c>
      <c r="I1137" s="63">
        <v>1.0</v>
      </c>
      <c r="J1137" s="23"/>
      <c r="K1137" s="23"/>
      <c r="L1137" s="23"/>
      <c r="M1137" s="23"/>
      <c r="N1137" s="23"/>
      <c r="O1137" s="23"/>
      <c r="P1137" s="23"/>
      <c r="Q1137" s="23"/>
      <c r="R1137" s="40">
        <v>1.0</v>
      </c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14"/>
      <c r="BN1137" s="14"/>
      <c r="BO1137" s="14"/>
      <c r="BP1137" s="14"/>
      <c r="BQ1137" s="14"/>
      <c r="BR1137" s="14"/>
      <c r="BS1137" s="58"/>
      <c r="BT1137" s="58"/>
    </row>
    <row r="1138">
      <c r="A1138" s="28" t="s">
        <v>1531</v>
      </c>
      <c r="B1138" s="27" t="s">
        <v>102</v>
      </c>
      <c r="C1138" s="28" t="s">
        <v>1532</v>
      </c>
      <c r="D1138" s="29" t="s">
        <v>1533</v>
      </c>
      <c r="E1138" s="30" t="s">
        <v>71</v>
      </c>
      <c r="F1138" s="31">
        <f t="shared" si="6"/>
        <v>0</v>
      </c>
      <c r="G1138" s="32">
        <f t="shared" si="4"/>
        <v>386</v>
      </c>
      <c r="H1138" s="33">
        <v>386.0</v>
      </c>
      <c r="I1138" s="41">
        <v>0.0</v>
      </c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7"/>
      <c r="BN1138" s="37"/>
      <c r="BO1138" s="37"/>
      <c r="BP1138" s="37"/>
      <c r="BQ1138" s="14"/>
      <c r="BR1138" s="14"/>
      <c r="BS1138" s="14"/>
      <c r="BT1138" s="14"/>
    </row>
    <row r="1139">
      <c r="A1139" s="26"/>
      <c r="B1139" s="27"/>
      <c r="C1139" s="28" t="s">
        <v>1534</v>
      </c>
      <c r="D1139" s="29" t="s">
        <v>1533</v>
      </c>
      <c r="E1139" s="30" t="s">
        <v>71</v>
      </c>
      <c r="F1139" s="31">
        <f t="shared" si="6"/>
        <v>0</v>
      </c>
      <c r="G1139" s="32">
        <f t="shared" si="4"/>
        <v>5</v>
      </c>
      <c r="H1139" s="33">
        <v>5.0</v>
      </c>
      <c r="I1139" s="34">
        <v>0.0</v>
      </c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25"/>
      <c r="BN1139" s="25"/>
      <c r="BO1139" s="25"/>
      <c r="BP1139" s="25"/>
      <c r="BQ1139" s="14"/>
      <c r="BR1139" s="14"/>
      <c r="BS1139" s="14"/>
      <c r="BT1139" s="14"/>
    </row>
    <row r="1140">
      <c r="A1140" s="15"/>
      <c r="B1140" s="2"/>
      <c r="C1140" s="16" t="s">
        <v>1535</v>
      </c>
      <c r="D1140" s="17" t="s">
        <v>1533</v>
      </c>
      <c r="E1140" s="18" t="s">
        <v>65</v>
      </c>
      <c r="F1140" s="19">
        <f t="shared" si="6"/>
        <v>0</v>
      </c>
      <c r="G1140" s="20">
        <f t="shared" si="4"/>
        <v>1</v>
      </c>
      <c r="H1140" s="21">
        <v>1.0</v>
      </c>
      <c r="I1140" s="22">
        <v>0.0</v>
      </c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5"/>
      <c r="BN1140" s="25"/>
      <c r="BO1140" s="25"/>
      <c r="BP1140" s="25"/>
      <c r="BQ1140" s="14"/>
      <c r="BR1140" s="14"/>
      <c r="BS1140" s="14"/>
      <c r="BT1140" s="14"/>
    </row>
    <row r="1141">
      <c r="A1141" s="15"/>
      <c r="B1141" s="2"/>
      <c r="C1141" s="43" t="s">
        <v>1536</v>
      </c>
      <c r="D1141" s="17" t="s">
        <v>1533</v>
      </c>
      <c r="E1141" s="18" t="s">
        <v>65</v>
      </c>
      <c r="F1141" s="19">
        <f t="shared" si="6"/>
        <v>1</v>
      </c>
      <c r="G1141" s="20">
        <f t="shared" si="4"/>
        <v>1</v>
      </c>
      <c r="H1141" s="21"/>
      <c r="I1141" s="22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40">
        <v>1.0</v>
      </c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5"/>
      <c r="BN1141" s="25"/>
      <c r="BO1141" s="25"/>
      <c r="BP1141" s="25"/>
      <c r="BQ1141" s="14"/>
      <c r="BR1141" s="14"/>
      <c r="BS1141" s="14"/>
      <c r="BT1141" s="14"/>
    </row>
    <row r="1142">
      <c r="A1142" s="28"/>
      <c r="B1142" s="27"/>
      <c r="C1142" s="28" t="s">
        <v>1537</v>
      </c>
      <c r="D1142" s="29" t="s">
        <v>1533</v>
      </c>
      <c r="E1142" s="30" t="s">
        <v>71</v>
      </c>
      <c r="F1142" s="31">
        <f t="shared" si="6"/>
        <v>0</v>
      </c>
      <c r="G1142" s="32">
        <f t="shared" si="4"/>
        <v>3</v>
      </c>
      <c r="H1142" s="33">
        <v>3.0</v>
      </c>
      <c r="I1142" s="34">
        <v>0.0</v>
      </c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25"/>
      <c r="BN1142" s="25"/>
      <c r="BO1142" s="25"/>
      <c r="BP1142" s="25"/>
      <c r="BQ1142" s="14"/>
      <c r="BR1142" s="14"/>
      <c r="BS1142" s="14"/>
      <c r="BT1142" s="14"/>
    </row>
    <row r="1143">
      <c r="A1143" s="28"/>
      <c r="B1143" s="27"/>
      <c r="C1143" s="28" t="s">
        <v>1538</v>
      </c>
      <c r="D1143" s="29" t="s">
        <v>1533</v>
      </c>
      <c r="E1143" s="30" t="s">
        <v>71</v>
      </c>
      <c r="F1143" s="31">
        <f t="shared" si="6"/>
        <v>0</v>
      </c>
      <c r="G1143" s="32">
        <f t="shared" si="4"/>
        <v>1</v>
      </c>
      <c r="H1143" s="33">
        <v>1.0</v>
      </c>
      <c r="I1143" s="41">
        <v>0.0</v>
      </c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7"/>
      <c r="BN1143" s="37"/>
      <c r="BO1143" s="37"/>
      <c r="BP1143" s="37"/>
      <c r="BQ1143" s="14"/>
      <c r="BR1143" s="14"/>
      <c r="BS1143" s="14"/>
      <c r="BT1143" s="14"/>
    </row>
    <row r="1144">
      <c r="A1144" s="28"/>
      <c r="B1144" s="27" t="s">
        <v>102</v>
      </c>
      <c r="C1144" s="28" t="s">
        <v>1539</v>
      </c>
      <c r="D1144" s="29" t="s">
        <v>1533</v>
      </c>
      <c r="E1144" s="30" t="s">
        <v>71</v>
      </c>
      <c r="F1144" s="31">
        <f t="shared" si="6"/>
        <v>1</v>
      </c>
      <c r="G1144" s="32">
        <f t="shared" si="4"/>
        <v>2</v>
      </c>
      <c r="H1144" s="33">
        <v>1.0</v>
      </c>
      <c r="I1144" s="34">
        <v>0.0</v>
      </c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5">
        <v>1.0</v>
      </c>
      <c r="BG1144" s="36"/>
      <c r="BH1144" s="36"/>
      <c r="BI1144" s="36"/>
      <c r="BJ1144" s="36"/>
      <c r="BK1144" s="36"/>
      <c r="BL1144" s="36"/>
      <c r="BM1144" s="25"/>
      <c r="BN1144" s="25"/>
      <c r="BO1144" s="25"/>
      <c r="BP1144" s="25"/>
      <c r="BQ1144" s="14"/>
      <c r="BR1144" s="14"/>
      <c r="BS1144" s="14"/>
      <c r="BT1144" s="14"/>
    </row>
    <row r="1145">
      <c r="A1145" s="28"/>
      <c r="B1145" s="27" t="s">
        <v>102</v>
      </c>
      <c r="C1145" s="28" t="s">
        <v>1540</v>
      </c>
      <c r="D1145" s="29" t="s">
        <v>1533</v>
      </c>
      <c r="E1145" s="30" t="s">
        <v>71</v>
      </c>
      <c r="F1145" s="31">
        <f t="shared" si="6"/>
        <v>0</v>
      </c>
      <c r="G1145" s="32">
        <f t="shared" si="4"/>
        <v>1</v>
      </c>
      <c r="H1145" s="33">
        <v>1.0</v>
      </c>
      <c r="I1145" s="41">
        <v>1.0</v>
      </c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14"/>
      <c r="BN1145" s="14"/>
      <c r="BO1145" s="14"/>
      <c r="BP1145" s="14"/>
      <c r="BQ1145" s="14"/>
      <c r="BR1145" s="14"/>
      <c r="BS1145" s="14"/>
      <c r="BT1145" s="14"/>
    </row>
    <row r="1146">
      <c r="A1146" s="28"/>
      <c r="B1146" s="27"/>
      <c r="C1146" s="42" t="s">
        <v>1541</v>
      </c>
      <c r="D1146" s="29" t="s">
        <v>1533</v>
      </c>
      <c r="E1146" s="30" t="s">
        <v>71</v>
      </c>
      <c r="F1146" s="31">
        <f t="shared" si="6"/>
        <v>2</v>
      </c>
      <c r="G1146" s="32">
        <f t="shared" si="4"/>
        <v>2</v>
      </c>
      <c r="H1146" s="33"/>
      <c r="I1146" s="41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5">
        <v>1.0</v>
      </c>
      <c r="BH1146" s="35">
        <v>1.0</v>
      </c>
      <c r="BI1146" s="36"/>
      <c r="BJ1146" s="36"/>
      <c r="BK1146" s="36"/>
      <c r="BL1146" s="36"/>
      <c r="BM1146" s="37"/>
      <c r="BN1146" s="37"/>
      <c r="BO1146" s="37"/>
      <c r="BP1146" s="37"/>
      <c r="BQ1146" s="14"/>
      <c r="BR1146" s="14"/>
      <c r="BS1146" s="14"/>
      <c r="BT1146" s="14"/>
    </row>
    <row r="1147">
      <c r="A1147" s="28" t="s">
        <v>1542</v>
      </c>
      <c r="B1147" s="27" t="s">
        <v>102</v>
      </c>
      <c r="C1147" s="28" t="s">
        <v>1543</v>
      </c>
      <c r="D1147" s="29" t="s">
        <v>1544</v>
      </c>
      <c r="E1147" s="30" t="s">
        <v>71</v>
      </c>
      <c r="F1147" s="31">
        <f t="shared" si="6"/>
        <v>0</v>
      </c>
      <c r="G1147" s="32">
        <f t="shared" si="4"/>
        <v>197</v>
      </c>
      <c r="H1147" s="33">
        <v>197.0</v>
      </c>
      <c r="I1147" s="41">
        <v>0.0</v>
      </c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7"/>
      <c r="BN1147" s="37"/>
      <c r="BO1147" s="37"/>
      <c r="BP1147" s="37"/>
      <c r="BQ1147" s="14"/>
      <c r="BR1147" s="14"/>
      <c r="BS1147" s="14"/>
      <c r="BT1147" s="14"/>
    </row>
    <row r="1148">
      <c r="A1148" s="15"/>
      <c r="B1148" s="2"/>
      <c r="C1148" s="16" t="s">
        <v>1545</v>
      </c>
      <c r="D1148" s="17" t="s">
        <v>1544</v>
      </c>
      <c r="E1148" s="18" t="s">
        <v>65</v>
      </c>
      <c r="F1148" s="19">
        <f t="shared" si="6"/>
        <v>0</v>
      </c>
      <c r="G1148" s="20">
        <f t="shared" si="4"/>
        <v>2</v>
      </c>
      <c r="H1148" s="21">
        <v>2.0</v>
      </c>
      <c r="I1148" s="22">
        <v>0.0</v>
      </c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37"/>
      <c r="BN1148" s="37"/>
      <c r="BO1148" s="37"/>
      <c r="BP1148" s="37"/>
      <c r="BQ1148" s="14"/>
      <c r="BR1148" s="14"/>
      <c r="BS1148" s="14"/>
      <c r="BT1148" s="14"/>
    </row>
    <row r="1149">
      <c r="A1149" s="15"/>
      <c r="B1149" s="2"/>
      <c r="C1149" s="16" t="s">
        <v>1546</v>
      </c>
      <c r="D1149" s="17" t="s">
        <v>1544</v>
      </c>
      <c r="E1149" s="18" t="s">
        <v>65</v>
      </c>
      <c r="F1149" s="19">
        <f t="shared" si="6"/>
        <v>0</v>
      </c>
      <c r="G1149" s="20">
        <f t="shared" si="4"/>
        <v>1</v>
      </c>
      <c r="H1149" s="21">
        <v>1.0</v>
      </c>
      <c r="I1149" s="22">
        <v>0.0</v>
      </c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5"/>
      <c r="BN1149" s="25"/>
      <c r="BO1149" s="25"/>
      <c r="BP1149" s="25"/>
      <c r="BQ1149" s="14"/>
      <c r="BR1149" s="14"/>
      <c r="BS1149" s="14"/>
      <c r="BT1149" s="14"/>
    </row>
    <row r="1150">
      <c r="A1150" s="15"/>
      <c r="B1150" s="2"/>
      <c r="C1150" s="16" t="s">
        <v>1547</v>
      </c>
      <c r="D1150" s="17" t="s">
        <v>1544</v>
      </c>
      <c r="E1150" s="18" t="s">
        <v>65</v>
      </c>
      <c r="F1150" s="19">
        <f t="shared" si="6"/>
        <v>0</v>
      </c>
      <c r="G1150" s="20">
        <f t="shared" si="4"/>
        <v>2</v>
      </c>
      <c r="H1150" s="21">
        <v>2.0</v>
      </c>
      <c r="I1150" s="22">
        <v>0.0</v>
      </c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37"/>
      <c r="BN1150" s="37"/>
      <c r="BO1150" s="37"/>
      <c r="BP1150" s="37"/>
      <c r="BQ1150" s="14"/>
      <c r="BR1150" s="14"/>
      <c r="BS1150" s="14"/>
      <c r="BT1150" s="14"/>
    </row>
    <row r="1151">
      <c r="A1151" s="28"/>
      <c r="B1151" s="27"/>
      <c r="C1151" s="28" t="s">
        <v>1548</v>
      </c>
      <c r="D1151" s="29" t="s">
        <v>1544</v>
      </c>
      <c r="E1151" s="30" t="s">
        <v>71</v>
      </c>
      <c r="F1151" s="31">
        <f t="shared" si="6"/>
        <v>0</v>
      </c>
      <c r="G1151" s="32">
        <f t="shared" si="4"/>
        <v>2</v>
      </c>
      <c r="H1151" s="33">
        <v>2.0</v>
      </c>
      <c r="I1151" s="41">
        <v>0.0</v>
      </c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7"/>
      <c r="BN1151" s="37"/>
      <c r="BO1151" s="37"/>
      <c r="BP1151" s="37"/>
      <c r="BQ1151" s="14"/>
      <c r="BR1151" s="14"/>
      <c r="BS1151" s="14"/>
      <c r="BT1151" s="14"/>
    </row>
    <row r="1152">
      <c r="A1152" s="26"/>
      <c r="B1152" s="27" t="s">
        <v>102</v>
      </c>
      <c r="C1152" s="28" t="s">
        <v>1549</v>
      </c>
      <c r="D1152" s="29" t="s">
        <v>1544</v>
      </c>
      <c r="E1152" s="30" t="s">
        <v>71</v>
      </c>
      <c r="F1152" s="31">
        <f t="shared" si="6"/>
        <v>1</v>
      </c>
      <c r="G1152" s="32">
        <f t="shared" si="4"/>
        <v>3</v>
      </c>
      <c r="H1152" s="33">
        <v>2.0</v>
      </c>
      <c r="I1152" s="34">
        <v>0.0</v>
      </c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5">
        <v>1.0</v>
      </c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25"/>
      <c r="BN1152" s="25"/>
      <c r="BO1152" s="25"/>
      <c r="BP1152" s="25"/>
      <c r="BQ1152" s="14"/>
      <c r="BR1152" s="14"/>
      <c r="BS1152" s="14"/>
      <c r="BT1152" s="14"/>
    </row>
    <row r="1153">
      <c r="A1153" s="28"/>
      <c r="B1153" s="27" t="s">
        <v>72</v>
      </c>
      <c r="C1153" s="28" t="s">
        <v>1550</v>
      </c>
      <c r="D1153" s="29" t="s">
        <v>1544</v>
      </c>
      <c r="E1153" s="30" t="s">
        <v>71</v>
      </c>
      <c r="F1153" s="31">
        <f t="shared" si="6"/>
        <v>0</v>
      </c>
      <c r="G1153" s="32">
        <f t="shared" si="4"/>
        <v>1</v>
      </c>
      <c r="H1153" s="33">
        <v>1.0</v>
      </c>
      <c r="I1153" s="41">
        <v>0.0</v>
      </c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7"/>
      <c r="BN1153" s="37"/>
      <c r="BO1153" s="37"/>
      <c r="BP1153" s="37"/>
      <c r="BQ1153" s="14"/>
      <c r="BR1153" s="14"/>
      <c r="BS1153" s="14"/>
      <c r="BT1153" s="14"/>
    </row>
    <row r="1154">
      <c r="A1154" s="15"/>
      <c r="B1154" s="2"/>
      <c r="C1154" s="16" t="s">
        <v>1551</v>
      </c>
      <c r="D1154" s="17" t="s">
        <v>1544</v>
      </c>
      <c r="E1154" s="18" t="s">
        <v>65</v>
      </c>
      <c r="F1154" s="19">
        <f t="shared" si="6"/>
        <v>4</v>
      </c>
      <c r="G1154" s="20">
        <f t="shared" si="4"/>
        <v>7</v>
      </c>
      <c r="H1154" s="21">
        <v>3.0</v>
      </c>
      <c r="I1154" s="22">
        <v>3.0</v>
      </c>
      <c r="J1154" s="23"/>
      <c r="K1154" s="23"/>
      <c r="L1154" s="23"/>
      <c r="M1154" s="23"/>
      <c r="N1154" s="23"/>
      <c r="O1154" s="23"/>
      <c r="P1154" s="23"/>
      <c r="Q1154" s="23"/>
      <c r="R1154" s="40">
        <v>1.0</v>
      </c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40">
        <v>1.0</v>
      </c>
      <c r="AI1154" s="23"/>
      <c r="AJ1154" s="23"/>
      <c r="AK1154" s="40">
        <v>1.0</v>
      </c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40">
        <v>1.0</v>
      </c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14"/>
      <c r="BN1154" s="14"/>
      <c r="BO1154" s="14"/>
      <c r="BP1154" s="14"/>
      <c r="BQ1154" s="14"/>
      <c r="BR1154" s="14"/>
      <c r="BS1154" s="58"/>
      <c r="BT1154" s="58"/>
    </row>
    <row r="1155">
      <c r="A1155" s="26" t="s">
        <v>108</v>
      </c>
      <c r="B1155" s="27"/>
      <c r="C1155" s="28" t="s">
        <v>1552</v>
      </c>
      <c r="D1155" s="29" t="s">
        <v>1553</v>
      </c>
      <c r="E1155" s="30" t="s">
        <v>71</v>
      </c>
      <c r="F1155" s="31">
        <f t="shared" si="6"/>
        <v>1</v>
      </c>
      <c r="G1155" s="32">
        <f t="shared" si="4"/>
        <v>16</v>
      </c>
      <c r="H1155" s="33">
        <v>15.0</v>
      </c>
      <c r="I1155" s="34">
        <v>1.0</v>
      </c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5">
        <v>1.0</v>
      </c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14"/>
      <c r="BN1155" s="14"/>
      <c r="BO1155" s="14"/>
      <c r="BP1155" s="14"/>
      <c r="BQ1155" s="14"/>
      <c r="BR1155" s="14"/>
      <c r="BS1155" s="14"/>
      <c r="BT1155" s="14"/>
    </row>
    <row r="1156">
      <c r="A1156" s="26"/>
      <c r="B1156" s="27"/>
      <c r="C1156" s="42" t="s">
        <v>1554</v>
      </c>
      <c r="D1156" s="29" t="s">
        <v>1553</v>
      </c>
      <c r="E1156" s="30" t="s">
        <v>71</v>
      </c>
      <c r="F1156" s="31">
        <f t="shared" si="6"/>
        <v>1</v>
      </c>
      <c r="G1156" s="32">
        <f t="shared" si="4"/>
        <v>1</v>
      </c>
      <c r="H1156" s="33"/>
      <c r="I1156" s="34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5"/>
      <c r="AN1156" s="36"/>
      <c r="AO1156" s="36"/>
      <c r="AP1156" s="36"/>
      <c r="AQ1156" s="36"/>
      <c r="AR1156" s="36"/>
      <c r="AS1156" s="36"/>
      <c r="AT1156" s="36"/>
      <c r="AU1156" s="36"/>
      <c r="AV1156" s="35">
        <v>1.0</v>
      </c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7"/>
      <c r="BN1156" s="37"/>
      <c r="BO1156" s="37"/>
      <c r="BP1156" s="37"/>
      <c r="BQ1156" s="14"/>
      <c r="BR1156" s="14"/>
      <c r="BS1156" s="14"/>
      <c r="BT1156" s="14"/>
    </row>
    <row r="1157">
      <c r="A1157" s="26"/>
      <c r="B1157" s="27"/>
      <c r="C1157" s="42" t="s">
        <v>1555</v>
      </c>
      <c r="D1157" s="29" t="s">
        <v>1553</v>
      </c>
      <c r="E1157" s="30" t="s">
        <v>71</v>
      </c>
      <c r="F1157" s="31">
        <f t="shared" si="6"/>
        <v>1</v>
      </c>
      <c r="G1157" s="32">
        <f t="shared" si="4"/>
        <v>1</v>
      </c>
      <c r="H1157" s="33"/>
      <c r="I1157" s="34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5"/>
      <c r="AN1157" s="36"/>
      <c r="AO1157" s="36"/>
      <c r="AP1157" s="36"/>
      <c r="AQ1157" s="36"/>
      <c r="AR1157" s="36"/>
      <c r="AS1157" s="36"/>
      <c r="AT1157" s="36"/>
      <c r="AU1157" s="36"/>
      <c r="AV1157" s="35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5">
        <v>1.0</v>
      </c>
      <c r="BJ1157" s="36"/>
      <c r="BK1157" s="36"/>
      <c r="BL1157" s="36"/>
      <c r="BM1157" s="37"/>
      <c r="BN1157" s="37"/>
      <c r="BO1157" s="37"/>
      <c r="BP1157" s="37"/>
      <c r="BQ1157" s="14"/>
      <c r="BR1157" s="14"/>
      <c r="BS1157" s="14"/>
      <c r="BT1157" s="14"/>
    </row>
    <row r="1158">
      <c r="A1158" s="15"/>
      <c r="B1158" s="2"/>
      <c r="C1158" s="16" t="s">
        <v>1556</v>
      </c>
      <c r="D1158" s="17" t="s">
        <v>1553</v>
      </c>
      <c r="E1158" s="18" t="s">
        <v>65</v>
      </c>
      <c r="F1158" s="19">
        <f t="shared" si="6"/>
        <v>0</v>
      </c>
      <c r="G1158" s="20">
        <f t="shared" si="4"/>
        <v>2</v>
      </c>
      <c r="H1158" s="21">
        <v>2.0</v>
      </c>
      <c r="I1158" s="22">
        <v>0.0</v>
      </c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5"/>
      <c r="BN1158" s="25"/>
      <c r="BO1158" s="25"/>
      <c r="BP1158" s="25"/>
      <c r="BQ1158" s="14"/>
      <c r="BR1158" s="14"/>
      <c r="BS1158" s="14"/>
      <c r="BT1158" s="14"/>
    </row>
    <row r="1159">
      <c r="A1159" s="15"/>
      <c r="B1159" s="2"/>
      <c r="C1159" s="16" t="s">
        <v>1557</v>
      </c>
      <c r="D1159" s="17" t="s">
        <v>1553</v>
      </c>
      <c r="E1159" s="18" t="s">
        <v>65</v>
      </c>
      <c r="F1159" s="19">
        <f t="shared" si="6"/>
        <v>0</v>
      </c>
      <c r="G1159" s="20">
        <f t="shared" si="4"/>
        <v>4</v>
      </c>
      <c r="H1159" s="21">
        <v>4.0</v>
      </c>
      <c r="I1159" s="22">
        <v>0.0</v>
      </c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37"/>
      <c r="BN1159" s="37"/>
      <c r="BO1159" s="37"/>
      <c r="BP1159" s="37"/>
      <c r="BQ1159" s="14"/>
      <c r="BR1159" s="14"/>
      <c r="BS1159" s="14"/>
      <c r="BT1159" s="14"/>
    </row>
    <row r="1160">
      <c r="A1160" s="16"/>
      <c r="B1160" s="2"/>
      <c r="C1160" s="16" t="s">
        <v>1558</v>
      </c>
      <c r="D1160" s="17" t="s">
        <v>1553</v>
      </c>
      <c r="E1160" s="18" t="s">
        <v>65</v>
      </c>
      <c r="F1160" s="19">
        <f t="shared" si="6"/>
        <v>0</v>
      </c>
      <c r="G1160" s="20">
        <f t="shared" si="4"/>
        <v>5</v>
      </c>
      <c r="H1160" s="21">
        <v>5.0</v>
      </c>
      <c r="I1160" s="22">
        <v>0.0</v>
      </c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5"/>
      <c r="BN1160" s="25"/>
      <c r="BO1160" s="25"/>
      <c r="BP1160" s="25"/>
      <c r="BQ1160" s="14"/>
      <c r="BR1160" s="14"/>
      <c r="BS1160" s="14"/>
      <c r="BT1160" s="14"/>
    </row>
    <row r="1161">
      <c r="A1161" s="16"/>
      <c r="B1161" s="2"/>
      <c r="C1161" s="43" t="s">
        <v>1559</v>
      </c>
      <c r="D1161" s="17" t="s">
        <v>1553</v>
      </c>
      <c r="E1161" s="18" t="s">
        <v>65</v>
      </c>
      <c r="F1161" s="19">
        <f t="shared" si="6"/>
        <v>1</v>
      </c>
      <c r="G1161" s="20">
        <f t="shared" si="4"/>
        <v>1</v>
      </c>
      <c r="H1161" s="21"/>
      <c r="I1161" s="22"/>
      <c r="J1161" s="23"/>
      <c r="K1161" s="23"/>
      <c r="L1161" s="23"/>
      <c r="M1161" s="23"/>
      <c r="N1161" s="23"/>
      <c r="O1161" s="23"/>
      <c r="P1161" s="23"/>
      <c r="Q1161" s="23"/>
      <c r="R1161" s="40">
        <v>1.0</v>
      </c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5"/>
      <c r="BN1161" s="25"/>
      <c r="BO1161" s="25"/>
      <c r="BP1161" s="25"/>
      <c r="BQ1161" s="14"/>
      <c r="BR1161" s="14"/>
      <c r="BS1161" s="14"/>
      <c r="BT1161" s="14"/>
    </row>
    <row r="1162">
      <c r="A1162" s="16"/>
      <c r="B1162" s="2"/>
      <c r="C1162" s="43" t="s">
        <v>1560</v>
      </c>
      <c r="D1162" s="17" t="s">
        <v>1553</v>
      </c>
      <c r="E1162" s="18" t="s">
        <v>65</v>
      </c>
      <c r="F1162" s="19">
        <f t="shared" si="6"/>
        <v>2</v>
      </c>
      <c r="G1162" s="20">
        <f t="shared" si="4"/>
        <v>2</v>
      </c>
      <c r="H1162" s="21"/>
      <c r="I1162" s="22"/>
      <c r="J1162" s="23"/>
      <c r="K1162" s="23"/>
      <c r="L1162" s="23"/>
      <c r="M1162" s="23"/>
      <c r="N1162" s="23"/>
      <c r="O1162" s="23"/>
      <c r="P1162" s="23"/>
      <c r="Q1162" s="23"/>
      <c r="R1162" s="40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40">
        <v>1.0</v>
      </c>
      <c r="AV1162" s="23"/>
      <c r="AW1162" s="23"/>
      <c r="AX1162" s="23"/>
      <c r="AY1162" s="40">
        <v>1.0</v>
      </c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5"/>
      <c r="BN1162" s="25"/>
      <c r="BO1162" s="25"/>
      <c r="BP1162" s="25"/>
      <c r="BQ1162" s="14"/>
      <c r="BR1162" s="14"/>
      <c r="BS1162" s="14"/>
      <c r="BT1162" s="14"/>
    </row>
    <row r="1163">
      <c r="A1163" s="15"/>
      <c r="B1163" s="2" t="s">
        <v>62</v>
      </c>
      <c r="C1163" s="16" t="s">
        <v>1561</v>
      </c>
      <c r="D1163" s="17" t="s">
        <v>1562</v>
      </c>
      <c r="E1163" s="18" t="s">
        <v>65</v>
      </c>
      <c r="F1163" s="19">
        <f t="shared" si="6"/>
        <v>0</v>
      </c>
      <c r="G1163" s="20">
        <f t="shared" si="4"/>
        <v>14</v>
      </c>
      <c r="H1163" s="21">
        <v>14.0</v>
      </c>
      <c r="I1163" s="22">
        <v>0.0</v>
      </c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37"/>
      <c r="BN1163" s="37"/>
      <c r="BO1163" s="37"/>
      <c r="BP1163" s="37"/>
      <c r="BQ1163" s="14"/>
      <c r="BR1163" s="14"/>
      <c r="BS1163" s="14"/>
      <c r="BT1163" s="14"/>
    </row>
    <row r="1164">
      <c r="A1164" s="15"/>
      <c r="B1164" s="2" t="s">
        <v>102</v>
      </c>
      <c r="C1164" s="16" t="s">
        <v>1563</v>
      </c>
      <c r="D1164" s="17" t="s">
        <v>1562</v>
      </c>
      <c r="E1164" s="18" t="s">
        <v>65</v>
      </c>
      <c r="F1164" s="19">
        <f t="shared" si="6"/>
        <v>0</v>
      </c>
      <c r="G1164" s="20">
        <f t="shared" si="4"/>
        <v>27</v>
      </c>
      <c r="H1164" s="21">
        <v>27.0</v>
      </c>
      <c r="I1164" s="22">
        <v>0.0</v>
      </c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5"/>
      <c r="BN1164" s="25"/>
      <c r="BO1164" s="25"/>
      <c r="BP1164" s="25"/>
      <c r="BQ1164" s="14"/>
      <c r="BR1164" s="14"/>
      <c r="BS1164" s="14"/>
      <c r="BT1164" s="14"/>
    </row>
    <row r="1165">
      <c r="A1165" s="15" t="s">
        <v>1564</v>
      </c>
      <c r="B1165" s="2" t="s">
        <v>75</v>
      </c>
      <c r="C1165" s="16" t="s">
        <v>1565</v>
      </c>
      <c r="D1165" s="17" t="s">
        <v>1562</v>
      </c>
      <c r="E1165" s="18" t="s">
        <v>65</v>
      </c>
      <c r="F1165" s="19">
        <f t="shared" si="6"/>
        <v>4</v>
      </c>
      <c r="G1165" s="20">
        <f t="shared" si="4"/>
        <v>31</v>
      </c>
      <c r="H1165" s="21">
        <v>27.0</v>
      </c>
      <c r="I1165" s="22">
        <v>3.0</v>
      </c>
      <c r="J1165" s="23"/>
      <c r="K1165" s="23"/>
      <c r="L1165" s="23"/>
      <c r="M1165" s="40">
        <v>1.0</v>
      </c>
      <c r="N1165" s="23"/>
      <c r="O1165" s="23"/>
      <c r="P1165" s="23"/>
      <c r="Q1165" s="23"/>
      <c r="R1165" s="40">
        <v>1.0</v>
      </c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40">
        <v>1.0</v>
      </c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40">
        <v>1.0</v>
      </c>
      <c r="BJ1165" s="23"/>
      <c r="BK1165" s="23"/>
      <c r="BL1165" s="23"/>
      <c r="BM1165" s="14"/>
      <c r="BN1165" s="14"/>
      <c r="BO1165" s="14"/>
      <c r="BP1165" s="14"/>
      <c r="BQ1165" s="14"/>
      <c r="BR1165" s="14"/>
      <c r="BS1165" s="58"/>
      <c r="BT1165" s="58"/>
    </row>
    <row r="1166">
      <c r="A1166" s="28"/>
      <c r="B1166" s="27" t="s">
        <v>75</v>
      </c>
      <c r="C1166" s="28" t="s">
        <v>1566</v>
      </c>
      <c r="D1166" s="29" t="s">
        <v>1562</v>
      </c>
      <c r="E1166" s="30" t="s">
        <v>71</v>
      </c>
      <c r="F1166" s="31">
        <f t="shared" si="6"/>
        <v>0</v>
      </c>
      <c r="G1166" s="32">
        <f t="shared" si="4"/>
        <v>3</v>
      </c>
      <c r="H1166" s="33">
        <v>3.0</v>
      </c>
      <c r="I1166" s="41">
        <v>0.0</v>
      </c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7"/>
      <c r="BN1166" s="37"/>
      <c r="BO1166" s="37"/>
      <c r="BP1166" s="37"/>
      <c r="BQ1166" s="14"/>
      <c r="BR1166" s="14"/>
      <c r="BS1166" s="14"/>
      <c r="BT1166" s="14"/>
    </row>
    <row r="1167">
      <c r="A1167" s="26"/>
      <c r="B1167" s="27"/>
      <c r="C1167" s="28" t="s">
        <v>1567</v>
      </c>
      <c r="D1167" s="29" t="s">
        <v>1562</v>
      </c>
      <c r="E1167" s="30" t="s">
        <v>71</v>
      </c>
      <c r="F1167" s="31">
        <f t="shared" si="6"/>
        <v>0</v>
      </c>
      <c r="G1167" s="32">
        <f t="shared" si="4"/>
        <v>1</v>
      </c>
      <c r="H1167" s="33">
        <v>1.0</v>
      </c>
      <c r="I1167" s="34">
        <v>1.0</v>
      </c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14"/>
      <c r="BN1167" s="14"/>
      <c r="BO1167" s="14"/>
      <c r="BP1167" s="14"/>
      <c r="BQ1167" s="14"/>
      <c r="BR1167" s="14"/>
      <c r="BS1167" s="14"/>
      <c r="BT1167" s="14"/>
    </row>
    <row r="1168">
      <c r="A1168" s="15"/>
      <c r="B1168" s="2"/>
      <c r="C1168" s="16" t="s">
        <v>1568</v>
      </c>
      <c r="D1168" s="17" t="s">
        <v>1562</v>
      </c>
      <c r="E1168" s="18" t="s">
        <v>65</v>
      </c>
      <c r="F1168" s="19">
        <f t="shared" si="6"/>
        <v>2</v>
      </c>
      <c r="G1168" s="20">
        <f t="shared" si="4"/>
        <v>3</v>
      </c>
      <c r="H1168" s="21">
        <v>1.0</v>
      </c>
      <c r="I1168" s="22">
        <v>1.0</v>
      </c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40">
        <v>1.0</v>
      </c>
      <c r="AI1168" s="23"/>
      <c r="AJ1168" s="23"/>
      <c r="AK1168" s="40">
        <v>1.0</v>
      </c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14"/>
      <c r="BN1168" s="14"/>
      <c r="BO1168" s="14"/>
      <c r="BP1168" s="14"/>
      <c r="BQ1168" s="14"/>
      <c r="BR1168" s="14"/>
      <c r="BS1168" s="58"/>
      <c r="BT1168" s="58"/>
    </row>
    <row r="1169">
      <c r="A1169" s="15"/>
      <c r="B1169" s="2"/>
      <c r="C1169" s="43" t="s">
        <v>1569</v>
      </c>
      <c r="D1169" s="17" t="s">
        <v>1562</v>
      </c>
      <c r="E1169" s="18" t="s">
        <v>65</v>
      </c>
      <c r="F1169" s="19">
        <f t="shared" si="6"/>
        <v>1</v>
      </c>
      <c r="G1169" s="20">
        <f t="shared" si="4"/>
        <v>1</v>
      </c>
      <c r="H1169" s="21"/>
      <c r="I1169" s="22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40">
        <v>1.0</v>
      </c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37"/>
      <c r="BN1169" s="37"/>
      <c r="BO1169" s="37"/>
      <c r="BP1169" s="37"/>
      <c r="BQ1169" s="14"/>
      <c r="BR1169" s="14"/>
      <c r="BS1169" s="58"/>
      <c r="BT1169" s="58"/>
    </row>
    <row r="1170">
      <c r="A1170" s="15"/>
      <c r="B1170" s="2"/>
      <c r="C1170" s="43" t="s">
        <v>1570</v>
      </c>
      <c r="D1170" s="17" t="s">
        <v>1562</v>
      </c>
      <c r="E1170" s="18" t="s">
        <v>65</v>
      </c>
      <c r="F1170" s="19">
        <f t="shared" si="6"/>
        <v>1</v>
      </c>
      <c r="G1170" s="20">
        <f t="shared" si="4"/>
        <v>1</v>
      </c>
      <c r="H1170" s="21"/>
      <c r="I1170" s="22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40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40">
        <v>1.0</v>
      </c>
      <c r="BK1170" s="23"/>
      <c r="BL1170" s="23"/>
      <c r="BM1170" s="37"/>
      <c r="BN1170" s="37"/>
      <c r="BO1170" s="37"/>
      <c r="BP1170" s="37"/>
      <c r="BQ1170" s="14"/>
      <c r="BR1170" s="14"/>
      <c r="BS1170" s="58"/>
      <c r="BT1170" s="58"/>
    </row>
    <row r="1171">
      <c r="A1171" s="26" t="s">
        <v>108</v>
      </c>
      <c r="B1171" s="27"/>
      <c r="C1171" s="28" t="s">
        <v>1571</v>
      </c>
      <c r="D1171" s="29" t="s">
        <v>1572</v>
      </c>
      <c r="E1171" s="30" t="s">
        <v>71</v>
      </c>
      <c r="F1171" s="31">
        <f t="shared" si="6"/>
        <v>0</v>
      </c>
      <c r="G1171" s="32">
        <f t="shared" si="4"/>
        <v>3</v>
      </c>
      <c r="H1171" s="33">
        <v>3.0</v>
      </c>
      <c r="I1171" s="34">
        <v>0.0</v>
      </c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25"/>
      <c r="BN1171" s="25"/>
      <c r="BO1171" s="25"/>
      <c r="BP1171" s="25"/>
      <c r="BQ1171" s="14"/>
      <c r="BR1171" s="14"/>
      <c r="BS1171" s="14"/>
      <c r="BT1171" s="14"/>
    </row>
    <row r="1172">
      <c r="A1172" s="28"/>
      <c r="B1172" s="27"/>
      <c r="C1172" s="28" t="s">
        <v>1573</v>
      </c>
      <c r="D1172" s="29" t="s">
        <v>1572</v>
      </c>
      <c r="E1172" s="30" t="s">
        <v>71</v>
      </c>
      <c r="F1172" s="31">
        <f t="shared" si="6"/>
        <v>0</v>
      </c>
      <c r="G1172" s="32">
        <f t="shared" si="4"/>
        <v>1</v>
      </c>
      <c r="H1172" s="33">
        <v>1.0</v>
      </c>
      <c r="I1172" s="41">
        <v>0.0</v>
      </c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7"/>
      <c r="BN1172" s="37"/>
      <c r="BO1172" s="37"/>
      <c r="BP1172" s="37"/>
      <c r="BQ1172" s="14"/>
      <c r="BR1172" s="14"/>
      <c r="BS1172" s="14"/>
      <c r="BT1172" s="14"/>
    </row>
    <row r="1173">
      <c r="A1173" s="15" t="s">
        <v>1574</v>
      </c>
      <c r="B1173" s="2" t="s">
        <v>62</v>
      </c>
      <c r="C1173" s="16" t="s">
        <v>1575</v>
      </c>
      <c r="D1173" s="17" t="s">
        <v>1572</v>
      </c>
      <c r="E1173" s="18" t="s">
        <v>65</v>
      </c>
      <c r="F1173" s="19">
        <f t="shared" si="6"/>
        <v>1</v>
      </c>
      <c r="G1173" s="20">
        <f t="shared" si="4"/>
        <v>7</v>
      </c>
      <c r="H1173" s="21">
        <v>6.0</v>
      </c>
      <c r="I1173" s="22">
        <v>0.0</v>
      </c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40">
        <v>1.0</v>
      </c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37"/>
      <c r="BN1173" s="37"/>
      <c r="BO1173" s="37"/>
      <c r="BP1173" s="37"/>
      <c r="BQ1173" s="14"/>
      <c r="BR1173" s="14"/>
      <c r="BS1173" s="14"/>
      <c r="BT1173" s="14"/>
    </row>
    <row r="1174">
      <c r="A1174" s="16"/>
      <c r="B1174" s="2"/>
      <c r="C1174" s="16" t="s">
        <v>1576</v>
      </c>
      <c r="D1174" s="17" t="s">
        <v>1572</v>
      </c>
      <c r="E1174" s="18" t="s">
        <v>65</v>
      </c>
      <c r="F1174" s="19">
        <f t="shared" si="6"/>
        <v>0</v>
      </c>
      <c r="G1174" s="20">
        <f t="shared" si="4"/>
        <v>1</v>
      </c>
      <c r="H1174" s="21">
        <v>1.0</v>
      </c>
      <c r="I1174" s="22">
        <v>0.0</v>
      </c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5"/>
      <c r="BN1174" s="25"/>
      <c r="BO1174" s="25"/>
      <c r="BP1174" s="25"/>
      <c r="BQ1174" s="14"/>
      <c r="BR1174" s="14"/>
      <c r="BS1174" s="14"/>
      <c r="BT1174" s="14"/>
    </row>
    <row r="1175">
      <c r="A1175" s="26"/>
      <c r="B1175" s="27"/>
      <c r="C1175" s="28" t="s">
        <v>1577</v>
      </c>
      <c r="D1175" s="29" t="s">
        <v>1572</v>
      </c>
      <c r="E1175" s="30" t="s">
        <v>71</v>
      </c>
      <c r="F1175" s="31">
        <f t="shared" si="6"/>
        <v>0</v>
      </c>
      <c r="G1175" s="32">
        <f t="shared" si="4"/>
        <v>2</v>
      </c>
      <c r="H1175" s="33">
        <v>2.0</v>
      </c>
      <c r="I1175" s="34">
        <v>0.0</v>
      </c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25"/>
      <c r="BN1175" s="25"/>
      <c r="BO1175" s="25"/>
      <c r="BP1175" s="25"/>
      <c r="BQ1175" s="14"/>
      <c r="BR1175" s="14"/>
      <c r="BS1175" s="14"/>
      <c r="BT1175" s="14"/>
    </row>
    <row r="1176">
      <c r="A1176" s="28"/>
      <c r="B1176" s="27"/>
      <c r="C1176" s="28" t="s">
        <v>1578</v>
      </c>
      <c r="D1176" s="29" t="s">
        <v>1572</v>
      </c>
      <c r="E1176" s="30" t="s">
        <v>71</v>
      </c>
      <c r="F1176" s="31">
        <f t="shared" si="6"/>
        <v>0</v>
      </c>
      <c r="G1176" s="32">
        <f t="shared" si="4"/>
        <v>1</v>
      </c>
      <c r="H1176" s="33">
        <v>1.0</v>
      </c>
      <c r="I1176" s="41">
        <v>1.0</v>
      </c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14"/>
      <c r="BN1176" s="14"/>
      <c r="BO1176" s="14"/>
      <c r="BP1176" s="14"/>
      <c r="BQ1176" s="14"/>
      <c r="BR1176" s="14"/>
      <c r="BS1176" s="14"/>
      <c r="BT1176" s="14"/>
    </row>
    <row r="1177">
      <c r="A1177" s="28" t="s">
        <v>1579</v>
      </c>
      <c r="B1177" s="27" t="s">
        <v>62</v>
      </c>
      <c r="C1177" s="28" t="s">
        <v>1580</v>
      </c>
      <c r="D1177" s="29" t="s">
        <v>1581</v>
      </c>
      <c r="E1177" s="30" t="s">
        <v>71</v>
      </c>
      <c r="F1177" s="31">
        <f t="shared" si="6"/>
        <v>0</v>
      </c>
      <c r="G1177" s="32">
        <f t="shared" si="4"/>
        <v>55</v>
      </c>
      <c r="H1177" s="33">
        <v>55.0</v>
      </c>
      <c r="I1177" s="41">
        <v>0.0</v>
      </c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7"/>
      <c r="BN1177" s="37"/>
      <c r="BO1177" s="37"/>
      <c r="BP1177" s="37"/>
      <c r="BQ1177" s="14"/>
      <c r="BR1177" s="14"/>
      <c r="BS1177" s="14"/>
      <c r="BT1177" s="14"/>
    </row>
    <row r="1178">
      <c r="A1178" s="26"/>
      <c r="B1178" s="27"/>
      <c r="C1178" s="28" t="s">
        <v>1582</v>
      </c>
      <c r="D1178" s="29" t="s">
        <v>1581</v>
      </c>
      <c r="E1178" s="30" t="s">
        <v>71</v>
      </c>
      <c r="F1178" s="31">
        <f t="shared" si="6"/>
        <v>0</v>
      </c>
      <c r="G1178" s="32">
        <f t="shared" si="4"/>
        <v>3</v>
      </c>
      <c r="H1178" s="33">
        <v>3.0</v>
      </c>
      <c r="I1178" s="34">
        <v>0.0</v>
      </c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25"/>
      <c r="BN1178" s="25"/>
      <c r="BO1178" s="25"/>
      <c r="BP1178" s="25"/>
      <c r="BQ1178" s="14"/>
      <c r="BR1178" s="14"/>
      <c r="BS1178" s="14"/>
      <c r="BT1178" s="14"/>
    </row>
    <row r="1179">
      <c r="A1179" s="15"/>
      <c r="B1179" s="2" t="s">
        <v>102</v>
      </c>
      <c r="C1179" s="16" t="s">
        <v>1583</v>
      </c>
      <c r="D1179" s="17" t="s">
        <v>1581</v>
      </c>
      <c r="E1179" s="18" t="s">
        <v>65</v>
      </c>
      <c r="F1179" s="19">
        <f t="shared" si="6"/>
        <v>0</v>
      </c>
      <c r="G1179" s="20">
        <f t="shared" si="4"/>
        <v>2</v>
      </c>
      <c r="H1179" s="21">
        <v>2.0</v>
      </c>
      <c r="I1179" s="22">
        <v>0.0</v>
      </c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5"/>
      <c r="BN1179" s="25"/>
      <c r="BO1179" s="25"/>
      <c r="BP1179" s="25"/>
      <c r="BQ1179" s="14"/>
      <c r="BR1179" s="14"/>
      <c r="BS1179" s="14"/>
      <c r="BT1179" s="14"/>
    </row>
    <row r="1180">
      <c r="A1180" s="26"/>
      <c r="B1180" s="27"/>
      <c r="C1180" s="28" t="s">
        <v>1584</v>
      </c>
      <c r="D1180" s="29" t="s">
        <v>1581</v>
      </c>
      <c r="E1180" s="30" t="s">
        <v>71</v>
      </c>
      <c r="F1180" s="31">
        <f t="shared" si="6"/>
        <v>0</v>
      </c>
      <c r="G1180" s="32">
        <f t="shared" si="4"/>
        <v>2</v>
      </c>
      <c r="H1180" s="33">
        <v>2.0</v>
      </c>
      <c r="I1180" s="34">
        <v>0.0</v>
      </c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25"/>
      <c r="BN1180" s="25"/>
      <c r="BO1180" s="25"/>
      <c r="BP1180" s="25"/>
      <c r="BQ1180" s="14"/>
      <c r="BR1180" s="14"/>
      <c r="BS1180" s="14"/>
      <c r="BT1180" s="14"/>
    </row>
    <row r="1181">
      <c r="A1181" s="15"/>
      <c r="B1181" s="2"/>
      <c r="C1181" s="16" t="s">
        <v>1585</v>
      </c>
      <c r="D1181" s="17" t="s">
        <v>1581</v>
      </c>
      <c r="E1181" s="18" t="s">
        <v>65</v>
      </c>
      <c r="F1181" s="19">
        <f t="shared" si="6"/>
        <v>0</v>
      </c>
      <c r="G1181" s="20">
        <f t="shared" si="4"/>
        <v>1</v>
      </c>
      <c r="H1181" s="21">
        <v>1.0</v>
      </c>
      <c r="I1181" s="22">
        <v>0.0</v>
      </c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5"/>
      <c r="BN1181" s="25"/>
      <c r="BO1181" s="25"/>
      <c r="BP1181" s="25"/>
      <c r="BQ1181" s="14"/>
      <c r="BR1181" s="14"/>
      <c r="BS1181" s="14"/>
      <c r="BT1181" s="14"/>
    </row>
    <row r="1182">
      <c r="A1182" s="26"/>
      <c r="B1182" s="27" t="s">
        <v>75</v>
      </c>
      <c r="C1182" s="28" t="s">
        <v>1586</v>
      </c>
      <c r="D1182" s="29" t="s">
        <v>1581</v>
      </c>
      <c r="E1182" s="30" t="s">
        <v>71</v>
      </c>
      <c r="F1182" s="31">
        <f t="shared" si="6"/>
        <v>0</v>
      </c>
      <c r="G1182" s="32">
        <f t="shared" si="4"/>
        <v>1</v>
      </c>
      <c r="H1182" s="33">
        <v>1.0</v>
      </c>
      <c r="I1182" s="34">
        <v>0.0</v>
      </c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25"/>
      <c r="BN1182" s="25"/>
      <c r="BO1182" s="25"/>
      <c r="BP1182" s="25"/>
      <c r="BQ1182" s="14"/>
      <c r="BR1182" s="14"/>
      <c r="BS1182" s="14"/>
      <c r="BT1182" s="14"/>
    </row>
    <row r="1183">
      <c r="A1183" s="28" t="s">
        <v>1587</v>
      </c>
      <c r="B1183" s="27" t="s">
        <v>102</v>
      </c>
      <c r="C1183" s="28" t="s">
        <v>1587</v>
      </c>
      <c r="D1183" s="29" t="s">
        <v>1588</v>
      </c>
      <c r="E1183" s="30" t="s">
        <v>71</v>
      </c>
      <c r="F1183" s="31">
        <f t="shared" si="6"/>
        <v>0</v>
      </c>
      <c r="G1183" s="32">
        <f t="shared" si="4"/>
        <v>1</v>
      </c>
      <c r="H1183" s="33">
        <v>1.0</v>
      </c>
      <c r="I1183" s="41">
        <v>0.0</v>
      </c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7"/>
      <c r="BN1183" s="37"/>
      <c r="BO1183" s="37"/>
      <c r="BP1183" s="37"/>
      <c r="BQ1183" s="14"/>
      <c r="BR1183" s="14"/>
      <c r="BS1183" s="14"/>
      <c r="BT1183" s="14"/>
    </row>
    <row r="1184">
      <c r="A1184" s="15"/>
      <c r="B1184" s="2"/>
      <c r="C1184" s="16" t="s">
        <v>1589</v>
      </c>
      <c r="D1184" s="17" t="s">
        <v>1588</v>
      </c>
      <c r="E1184" s="18" t="s">
        <v>65</v>
      </c>
      <c r="F1184" s="19">
        <f t="shared" si="6"/>
        <v>0</v>
      </c>
      <c r="G1184" s="20">
        <f t="shared" si="4"/>
        <v>1</v>
      </c>
      <c r="H1184" s="21">
        <v>1.0</v>
      </c>
      <c r="I1184" s="22">
        <v>0.0</v>
      </c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37"/>
      <c r="BN1184" s="37"/>
      <c r="BO1184" s="37"/>
      <c r="BP1184" s="37"/>
      <c r="BQ1184" s="14"/>
      <c r="BR1184" s="14"/>
      <c r="BS1184" s="14"/>
      <c r="BT1184" s="14"/>
    </row>
    <row r="1185">
      <c r="A1185" s="28"/>
      <c r="B1185" s="27"/>
      <c r="C1185" s="28" t="s">
        <v>1590</v>
      </c>
      <c r="D1185" s="29" t="s">
        <v>1588</v>
      </c>
      <c r="E1185" s="30" t="s">
        <v>71</v>
      </c>
      <c r="F1185" s="31">
        <f t="shared" si="6"/>
        <v>0</v>
      </c>
      <c r="G1185" s="32">
        <f t="shared" si="4"/>
        <v>1</v>
      </c>
      <c r="H1185" s="33">
        <v>1.0</v>
      </c>
      <c r="I1185" s="41">
        <v>0.0</v>
      </c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7"/>
      <c r="BN1185" s="37"/>
      <c r="BO1185" s="37"/>
      <c r="BP1185" s="37"/>
      <c r="BQ1185" s="14"/>
      <c r="BR1185" s="14"/>
      <c r="BS1185" s="14"/>
      <c r="BT1185" s="14"/>
    </row>
    <row r="1186">
      <c r="A1186" s="15"/>
      <c r="B1186" s="2"/>
      <c r="C1186" s="16" t="s">
        <v>1591</v>
      </c>
      <c r="D1186" s="17" t="s">
        <v>1588</v>
      </c>
      <c r="E1186" s="18" t="s">
        <v>65</v>
      </c>
      <c r="F1186" s="19">
        <f t="shared" si="6"/>
        <v>0</v>
      </c>
      <c r="G1186" s="20">
        <f t="shared" si="4"/>
        <v>4</v>
      </c>
      <c r="H1186" s="21">
        <v>4.0</v>
      </c>
      <c r="I1186" s="22">
        <v>0.0</v>
      </c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37"/>
      <c r="BN1186" s="37"/>
      <c r="BO1186" s="37"/>
      <c r="BP1186" s="37"/>
      <c r="BQ1186" s="14"/>
      <c r="BR1186" s="14"/>
      <c r="BS1186" s="14"/>
      <c r="BT1186" s="14"/>
    </row>
    <row r="1187">
      <c r="A1187" s="28" t="s">
        <v>108</v>
      </c>
      <c r="B1187" s="27"/>
      <c r="C1187" s="28" t="s">
        <v>1592</v>
      </c>
      <c r="D1187" s="29" t="s">
        <v>1588</v>
      </c>
      <c r="E1187" s="30" t="s">
        <v>71</v>
      </c>
      <c r="F1187" s="31">
        <f t="shared" si="6"/>
        <v>0</v>
      </c>
      <c r="G1187" s="32">
        <f t="shared" si="4"/>
        <v>1</v>
      </c>
      <c r="H1187" s="33">
        <v>1.0</v>
      </c>
      <c r="I1187" s="41">
        <v>0.0</v>
      </c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7"/>
      <c r="BN1187" s="37"/>
      <c r="BO1187" s="37"/>
      <c r="BP1187" s="37"/>
      <c r="BQ1187" s="14"/>
      <c r="BR1187" s="14"/>
      <c r="BS1187" s="14"/>
      <c r="BT1187" s="14"/>
    </row>
    <row r="1188">
      <c r="A1188" s="26"/>
      <c r="B1188" s="27"/>
      <c r="C1188" s="28" t="s">
        <v>1593</v>
      </c>
      <c r="D1188" s="29" t="s">
        <v>1588</v>
      </c>
      <c r="E1188" s="30" t="s">
        <v>71</v>
      </c>
      <c r="F1188" s="31">
        <f t="shared" si="6"/>
        <v>0</v>
      </c>
      <c r="G1188" s="32">
        <f t="shared" si="4"/>
        <v>1</v>
      </c>
      <c r="H1188" s="33">
        <v>1.0</v>
      </c>
      <c r="I1188" s="34">
        <v>0.0</v>
      </c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25"/>
      <c r="BN1188" s="25"/>
      <c r="BO1188" s="25"/>
      <c r="BP1188" s="25"/>
      <c r="BQ1188" s="14"/>
      <c r="BR1188" s="14"/>
      <c r="BS1188" s="14"/>
      <c r="BT1188" s="14"/>
    </row>
    <row r="1189">
      <c r="A1189" s="15"/>
      <c r="B1189" s="2"/>
      <c r="C1189" s="16" t="s">
        <v>1594</v>
      </c>
      <c r="D1189" s="17" t="s">
        <v>1588</v>
      </c>
      <c r="E1189" s="18" t="s">
        <v>65</v>
      </c>
      <c r="F1189" s="19">
        <f t="shared" si="6"/>
        <v>0</v>
      </c>
      <c r="G1189" s="20">
        <f t="shared" si="4"/>
        <v>1</v>
      </c>
      <c r="H1189" s="21">
        <v>1.0</v>
      </c>
      <c r="I1189" s="63">
        <v>0.0</v>
      </c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83"/>
      <c r="BE1189" s="83"/>
      <c r="BF1189" s="83"/>
      <c r="BG1189" s="83"/>
      <c r="BH1189" s="83"/>
      <c r="BI1189" s="83"/>
      <c r="BJ1189" s="83"/>
      <c r="BK1189" s="83"/>
      <c r="BL1189" s="83"/>
      <c r="BM1189" s="25"/>
      <c r="BN1189" s="25"/>
      <c r="BO1189" s="25"/>
      <c r="BP1189" s="25"/>
      <c r="BQ1189" s="14"/>
      <c r="BR1189" s="14"/>
      <c r="BS1189" s="14"/>
      <c r="BT1189" s="14"/>
    </row>
    <row r="1190">
      <c r="A1190" s="26" t="s">
        <v>1595</v>
      </c>
      <c r="B1190" s="27" t="s">
        <v>72</v>
      </c>
      <c r="C1190" s="44" t="s">
        <v>1596</v>
      </c>
      <c r="D1190" s="29" t="s">
        <v>1597</v>
      </c>
      <c r="E1190" s="30" t="s">
        <v>71</v>
      </c>
      <c r="F1190" s="31">
        <f t="shared" si="6"/>
        <v>50</v>
      </c>
      <c r="G1190" s="45">
        <f t="shared" si="4"/>
        <v>1089</v>
      </c>
      <c r="H1190" s="33">
        <v>1039.0</v>
      </c>
      <c r="I1190" s="34">
        <v>44.0</v>
      </c>
      <c r="J1190" s="35">
        <v>1.0</v>
      </c>
      <c r="K1190" s="35">
        <v>1.0</v>
      </c>
      <c r="L1190" s="35">
        <v>1.0</v>
      </c>
      <c r="M1190" s="35">
        <v>1.0</v>
      </c>
      <c r="N1190" s="35">
        <v>1.0</v>
      </c>
      <c r="O1190" s="35">
        <v>1.0</v>
      </c>
      <c r="P1190" s="35">
        <v>1.0</v>
      </c>
      <c r="Q1190" s="36"/>
      <c r="R1190" s="35">
        <v>1.0</v>
      </c>
      <c r="S1190" s="35">
        <v>1.0</v>
      </c>
      <c r="T1190" s="35">
        <v>1.0</v>
      </c>
      <c r="U1190" s="35">
        <v>1.0</v>
      </c>
      <c r="V1190" s="35">
        <v>1.0</v>
      </c>
      <c r="W1190" s="35">
        <v>1.0</v>
      </c>
      <c r="X1190" s="35">
        <v>1.0</v>
      </c>
      <c r="Y1190" s="35">
        <v>1.0</v>
      </c>
      <c r="Z1190" s="35">
        <v>1.0</v>
      </c>
      <c r="AA1190" s="35">
        <v>1.0</v>
      </c>
      <c r="AB1190" s="35">
        <v>1.0</v>
      </c>
      <c r="AC1190" s="35">
        <v>1.0</v>
      </c>
      <c r="AD1190" s="35">
        <v>1.0</v>
      </c>
      <c r="AE1190" s="35">
        <v>1.0</v>
      </c>
      <c r="AF1190" s="35">
        <v>1.0</v>
      </c>
      <c r="AG1190" s="35">
        <v>1.0</v>
      </c>
      <c r="AH1190" s="35">
        <v>1.0</v>
      </c>
      <c r="AI1190" s="35">
        <v>1.0</v>
      </c>
      <c r="AJ1190" s="35">
        <v>1.0</v>
      </c>
      <c r="AK1190" s="35">
        <v>1.0</v>
      </c>
      <c r="AL1190" s="35">
        <v>1.0</v>
      </c>
      <c r="AM1190" s="35">
        <v>1.0</v>
      </c>
      <c r="AN1190" s="35">
        <v>1.0</v>
      </c>
      <c r="AO1190" s="35">
        <v>1.0</v>
      </c>
      <c r="AP1190" s="35">
        <v>1.0</v>
      </c>
      <c r="AQ1190" s="35">
        <v>1.0</v>
      </c>
      <c r="AR1190" s="35">
        <v>1.0</v>
      </c>
      <c r="AS1190" s="35">
        <v>1.0</v>
      </c>
      <c r="AT1190" s="36"/>
      <c r="AU1190" s="35">
        <v>1.0</v>
      </c>
      <c r="AV1190" s="35">
        <v>1.0</v>
      </c>
      <c r="AW1190" s="35">
        <v>1.0</v>
      </c>
      <c r="AX1190" s="35">
        <v>1.0</v>
      </c>
      <c r="AY1190" s="35">
        <v>1.0</v>
      </c>
      <c r="AZ1190" s="35">
        <v>1.0</v>
      </c>
      <c r="BA1190" s="35">
        <v>1.0</v>
      </c>
      <c r="BB1190" s="35">
        <v>1.0</v>
      </c>
      <c r="BC1190" s="35">
        <v>1.0</v>
      </c>
      <c r="BD1190" s="36"/>
      <c r="BE1190" s="35">
        <v>1.0</v>
      </c>
      <c r="BF1190" s="35">
        <v>1.0</v>
      </c>
      <c r="BG1190" s="35">
        <v>1.0</v>
      </c>
      <c r="BH1190" s="35">
        <v>1.0</v>
      </c>
      <c r="BI1190" s="35">
        <v>1.0</v>
      </c>
      <c r="BJ1190" s="35">
        <v>1.0</v>
      </c>
      <c r="BK1190" s="36"/>
      <c r="BL1190" s="36"/>
      <c r="BM1190" s="14"/>
      <c r="BN1190" s="14"/>
      <c r="BO1190" s="14"/>
      <c r="BP1190" s="14"/>
      <c r="BQ1190" s="14"/>
      <c r="BR1190" s="14"/>
      <c r="BS1190" s="14"/>
      <c r="BT1190" s="14"/>
    </row>
    <row r="1191">
      <c r="A1191" s="28" t="s">
        <v>1598</v>
      </c>
      <c r="B1191" s="27" t="s">
        <v>102</v>
      </c>
      <c r="C1191" s="28" t="s">
        <v>1599</v>
      </c>
      <c r="D1191" s="29" t="s">
        <v>1597</v>
      </c>
      <c r="E1191" s="30" t="s">
        <v>71</v>
      </c>
      <c r="F1191" s="31">
        <f t="shared" si="6"/>
        <v>2</v>
      </c>
      <c r="G1191" s="32">
        <f t="shared" si="4"/>
        <v>54</v>
      </c>
      <c r="H1191" s="33">
        <v>52.0</v>
      </c>
      <c r="I1191" s="41">
        <v>6.0</v>
      </c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5">
        <v>1.0</v>
      </c>
      <c r="AI1191" s="36"/>
      <c r="AJ1191" s="36"/>
      <c r="AK1191" s="36"/>
      <c r="AL1191" s="36"/>
      <c r="AM1191" s="36"/>
      <c r="AN1191" s="36"/>
      <c r="AO1191" s="36"/>
      <c r="AP1191" s="35">
        <v>1.0</v>
      </c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14"/>
      <c r="BN1191" s="14"/>
      <c r="BO1191" s="14"/>
      <c r="BP1191" s="14"/>
      <c r="BQ1191" s="14"/>
      <c r="BR1191" s="14"/>
      <c r="BS1191" s="14"/>
      <c r="BT1191" s="14"/>
    </row>
    <row r="1192">
      <c r="A1192" s="15"/>
      <c r="B1192" s="2"/>
      <c r="C1192" s="16" t="s">
        <v>1600</v>
      </c>
      <c r="D1192" s="17" t="s">
        <v>1597</v>
      </c>
      <c r="E1192" s="18" t="s">
        <v>65</v>
      </c>
      <c r="F1192" s="19">
        <f t="shared" si="6"/>
        <v>0</v>
      </c>
      <c r="G1192" s="20">
        <f t="shared" si="4"/>
        <v>1</v>
      </c>
      <c r="H1192" s="21">
        <v>1.0</v>
      </c>
      <c r="I1192" s="22">
        <v>0.0</v>
      </c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37"/>
      <c r="BN1192" s="37"/>
      <c r="BO1192" s="37"/>
      <c r="BP1192" s="37"/>
      <c r="BQ1192" s="14"/>
      <c r="BR1192" s="14"/>
      <c r="BS1192" s="14"/>
      <c r="BT1192" s="14"/>
    </row>
    <row r="1193">
      <c r="A1193" s="15"/>
      <c r="B1193" s="2" t="s">
        <v>102</v>
      </c>
      <c r="C1193" s="16" t="s">
        <v>1601</v>
      </c>
      <c r="D1193" s="17" t="s">
        <v>1597</v>
      </c>
      <c r="E1193" s="18" t="s">
        <v>65</v>
      </c>
      <c r="F1193" s="19">
        <f t="shared" si="6"/>
        <v>0</v>
      </c>
      <c r="G1193" s="20">
        <f t="shared" si="4"/>
        <v>2</v>
      </c>
      <c r="H1193" s="21">
        <v>2.0</v>
      </c>
      <c r="I1193" s="22">
        <v>1.0</v>
      </c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14"/>
      <c r="BN1193" s="14"/>
      <c r="BO1193" s="14"/>
      <c r="BP1193" s="14"/>
      <c r="BQ1193" s="14"/>
      <c r="BR1193" s="14"/>
      <c r="BS1193" s="58"/>
      <c r="BT1193" s="58"/>
    </row>
    <row r="1194">
      <c r="A1194" s="26"/>
      <c r="B1194" s="27" t="s">
        <v>72</v>
      </c>
      <c r="C1194" s="28" t="s">
        <v>1602</v>
      </c>
      <c r="D1194" s="29" t="s">
        <v>1603</v>
      </c>
      <c r="E1194" s="30" t="s">
        <v>71</v>
      </c>
      <c r="F1194" s="31">
        <f t="shared" si="6"/>
        <v>1</v>
      </c>
      <c r="G1194" s="32">
        <f t="shared" si="4"/>
        <v>2</v>
      </c>
      <c r="H1194" s="33">
        <v>1.0</v>
      </c>
      <c r="I1194" s="34">
        <v>0.0</v>
      </c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5">
        <v>1.0</v>
      </c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25"/>
      <c r="BN1194" s="25"/>
      <c r="BO1194" s="25"/>
      <c r="BP1194" s="25"/>
      <c r="BQ1194" s="14"/>
      <c r="BR1194" s="14"/>
      <c r="BS1194" s="14"/>
      <c r="BT1194" s="14"/>
    </row>
    <row r="1195">
      <c r="A1195" s="15"/>
      <c r="B1195" s="2"/>
      <c r="C1195" s="16" t="s">
        <v>1604</v>
      </c>
      <c r="D1195" s="17" t="s">
        <v>1603</v>
      </c>
      <c r="E1195" s="18" t="s">
        <v>65</v>
      </c>
      <c r="F1195" s="19">
        <f t="shared" si="6"/>
        <v>0</v>
      </c>
      <c r="G1195" s="20">
        <f t="shared" si="4"/>
        <v>1</v>
      </c>
      <c r="H1195" s="21">
        <v>1.0</v>
      </c>
      <c r="I1195" s="22">
        <v>0.0</v>
      </c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5"/>
      <c r="BN1195" s="25"/>
      <c r="BO1195" s="25"/>
      <c r="BP1195" s="25"/>
      <c r="BQ1195" s="14"/>
      <c r="BR1195" s="14"/>
      <c r="BS1195" s="14"/>
      <c r="BT1195" s="14"/>
    </row>
    <row r="1196">
      <c r="A1196" s="26"/>
      <c r="B1196" s="27" t="s">
        <v>72</v>
      </c>
      <c r="C1196" s="28" t="s">
        <v>1605</v>
      </c>
      <c r="D1196" s="29" t="s">
        <v>1603</v>
      </c>
      <c r="E1196" s="30" t="s">
        <v>71</v>
      </c>
      <c r="F1196" s="31">
        <f t="shared" si="6"/>
        <v>0</v>
      </c>
      <c r="G1196" s="32">
        <f t="shared" si="4"/>
        <v>1</v>
      </c>
      <c r="H1196" s="33">
        <v>1.0</v>
      </c>
      <c r="I1196" s="34">
        <v>1.0</v>
      </c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14"/>
      <c r="BN1196" s="14"/>
      <c r="BO1196" s="14"/>
      <c r="BP1196" s="14"/>
      <c r="BQ1196" s="14"/>
      <c r="BR1196" s="14"/>
      <c r="BS1196" s="14"/>
      <c r="BT1196" s="14"/>
    </row>
    <row r="1197">
      <c r="A1197" s="26"/>
      <c r="B1197" s="27"/>
      <c r="C1197" s="28" t="s">
        <v>1606</v>
      </c>
      <c r="D1197" s="29" t="s">
        <v>1607</v>
      </c>
      <c r="E1197" s="30" t="s">
        <v>71</v>
      </c>
      <c r="F1197" s="31">
        <f t="shared" si="6"/>
        <v>0</v>
      </c>
      <c r="G1197" s="32">
        <f t="shared" si="4"/>
        <v>1</v>
      </c>
      <c r="H1197" s="33">
        <v>1.0</v>
      </c>
      <c r="I1197" s="34">
        <v>0.0</v>
      </c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25"/>
      <c r="BN1197" s="25"/>
      <c r="BO1197" s="25"/>
      <c r="BP1197" s="25"/>
      <c r="BQ1197" s="14"/>
      <c r="BR1197" s="14"/>
      <c r="BS1197" s="14"/>
      <c r="BT1197" s="14"/>
    </row>
    <row r="1198">
      <c r="A1198" s="26"/>
      <c r="B1198" s="27"/>
      <c r="C1198" s="42" t="s">
        <v>1608</v>
      </c>
      <c r="D1198" s="29" t="s">
        <v>1607</v>
      </c>
      <c r="E1198" s="30" t="s">
        <v>71</v>
      </c>
      <c r="F1198" s="31">
        <f t="shared" si="6"/>
        <v>1</v>
      </c>
      <c r="G1198" s="32">
        <f t="shared" si="4"/>
        <v>1</v>
      </c>
      <c r="H1198" s="33"/>
      <c r="I1198" s="34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5">
        <v>1.0</v>
      </c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25"/>
      <c r="BN1198" s="25"/>
      <c r="BO1198" s="25"/>
      <c r="BP1198" s="25"/>
      <c r="BQ1198" s="14"/>
      <c r="BR1198" s="14"/>
      <c r="BS1198" s="14"/>
      <c r="BT1198" s="14"/>
    </row>
    <row r="1199">
      <c r="A1199" s="15"/>
      <c r="B1199" s="2" t="s">
        <v>62</v>
      </c>
      <c r="C1199" s="16" t="s">
        <v>1609</v>
      </c>
      <c r="D1199" s="17" t="s">
        <v>1610</v>
      </c>
      <c r="E1199" s="18" t="s">
        <v>65</v>
      </c>
      <c r="F1199" s="19">
        <f t="shared" si="6"/>
        <v>0</v>
      </c>
      <c r="G1199" s="20">
        <f t="shared" si="4"/>
        <v>9</v>
      </c>
      <c r="H1199" s="21">
        <v>9.0</v>
      </c>
      <c r="I1199" s="22">
        <v>0.0</v>
      </c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5"/>
      <c r="BN1199" s="25"/>
      <c r="BO1199" s="25"/>
      <c r="BP1199" s="25"/>
      <c r="BQ1199" s="14"/>
      <c r="BR1199" s="14"/>
      <c r="BS1199" s="14"/>
      <c r="BT1199" s="14"/>
    </row>
    <row r="1200">
      <c r="A1200" s="26"/>
      <c r="B1200" s="27" t="s">
        <v>62</v>
      </c>
      <c r="C1200" s="28" t="s">
        <v>1611</v>
      </c>
      <c r="D1200" s="29" t="s">
        <v>1610</v>
      </c>
      <c r="E1200" s="30" t="s">
        <v>71</v>
      </c>
      <c r="F1200" s="31">
        <f t="shared" si="6"/>
        <v>2</v>
      </c>
      <c r="G1200" s="32">
        <f t="shared" si="4"/>
        <v>20</v>
      </c>
      <c r="H1200" s="33">
        <v>18.0</v>
      </c>
      <c r="I1200" s="34">
        <v>0.0</v>
      </c>
      <c r="J1200" s="36"/>
      <c r="K1200" s="35">
        <v>1.0</v>
      </c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5">
        <v>1.0</v>
      </c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25"/>
      <c r="BN1200" s="25"/>
      <c r="BO1200" s="25"/>
      <c r="BP1200" s="25"/>
      <c r="BQ1200" s="14"/>
      <c r="BR1200" s="14"/>
      <c r="BS1200" s="14"/>
      <c r="BT1200" s="14"/>
    </row>
    <row r="1201">
      <c r="A1201" s="15"/>
      <c r="B1201" s="2"/>
      <c r="C1201" s="16" t="s">
        <v>1612</v>
      </c>
      <c r="D1201" s="17" t="s">
        <v>1610</v>
      </c>
      <c r="E1201" s="18" t="s">
        <v>65</v>
      </c>
      <c r="F1201" s="19">
        <f t="shared" si="6"/>
        <v>0</v>
      </c>
      <c r="G1201" s="20">
        <f t="shared" si="4"/>
        <v>1</v>
      </c>
      <c r="H1201" s="21">
        <v>1.0</v>
      </c>
      <c r="I1201" s="22">
        <v>0.0</v>
      </c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5"/>
      <c r="BN1201" s="25"/>
      <c r="BO1201" s="25"/>
      <c r="BP1201" s="25"/>
      <c r="BQ1201" s="14"/>
      <c r="BR1201" s="14"/>
      <c r="BS1201" s="14"/>
      <c r="BT1201" s="14"/>
    </row>
    <row r="1202">
      <c r="A1202" s="26"/>
      <c r="B1202" s="27"/>
      <c r="C1202" s="28" t="s">
        <v>1613</v>
      </c>
      <c r="D1202" s="29" t="s">
        <v>1610</v>
      </c>
      <c r="E1202" s="30" t="s">
        <v>71</v>
      </c>
      <c r="F1202" s="31">
        <f t="shared" si="6"/>
        <v>0</v>
      </c>
      <c r="G1202" s="32">
        <f t="shared" si="4"/>
        <v>1</v>
      </c>
      <c r="H1202" s="33">
        <v>1.0</v>
      </c>
      <c r="I1202" s="34">
        <v>0.0</v>
      </c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25"/>
      <c r="BN1202" s="25"/>
      <c r="BO1202" s="25"/>
      <c r="BP1202" s="25"/>
      <c r="BQ1202" s="14"/>
      <c r="BR1202" s="14"/>
      <c r="BS1202" s="14"/>
      <c r="BT1202" s="14"/>
    </row>
    <row r="1203">
      <c r="A1203" s="28"/>
      <c r="B1203" s="27"/>
      <c r="C1203" s="28" t="s">
        <v>1614</v>
      </c>
      <c r="D1203" s="29" t="s">
        <v>1610</v>
      </c>
      <c r="E1203" s="30" t="s">
        <v>71</v>
      </c>
      <c r="F1203" s="31">
        <f t="shared" si="6"/>
        <v>0</v>
      </c>
      <c r="G1203" s="32">
        <f t="shared" si="4"/>
        <v>1</v>
      </c>
      <c r="H1203" s="33">
        <v>1.0</v>
      </c>
      <c r="I1203" s="41">
        <v>0.0</v>
      </c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7"/>
      <c r="BN1203" s="37"/>
      <c r="BO1203" s="37"/>
      <c r="BP1203" s="37"/>
      <c r="BQ1203" s="14"/>
      <c r="BR1203" s="14"/>
      <c r="BS1203" s="14"/>
      <c r="BT1203" s="14"/>
    </row>
    <row r="1204">
      <c r="A1204" s="26"/>
      <c r="B1204" s="27"/>
      <c r="C1204" s="28" t="s">
        <v>1615</v>
      </c>
      <c r="D1204" s="29" t="s">
        <v>1610</v>
      </c>
      <c r="E1204" s="30" t="s">
        <v>71</v>
      </c>
      <c r="F1204" s="31">
        <f t="shared" si="6"/>
        <v>0</v>
      </c>
      <c r="G1204" s="32">
        <f t="shared" si="4"/>
        <v>1</v>
      </c>
      <c r="H1204" s="33">
        <v>1.0</v>
      </c>
      <c r="I1204" s="34">
        <v>0.0</v>
      </c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25"/>
      <c r="BN1204" s="25"/>
      <c r="BO1204" s="25"/>
      <c r="BP1204" s="25"/>
      <c r="BQ1204" s="14"/>
      <c r="BR1204" s="14"/>
      <c r="BS1204" s="14"/>
      <c r="BT1204" s="14"/>
    </row>
    <row r="1205">
      <c r="A1205" s="15"/>
      <c r="B1205" s="2"/>
      <c r="C1205" s="16" t="s">
        <v>1616</v>
      </c>
      <c r="D1205" s="17" t="s">
        <v>1610</v>
      </c>
      <c r="E1205" s="18" t="s">
        <v>65</v>
      </c>
      <c r="F1205" s="19">
        <f t="shared" si="6"/>
        <v>0</v>
      </c>
      <c r="G1205" s="20">
        <f t="shared" si="4"/>
        <v>3</v>
      </c>
      <c r="H1205" s="21">
        <v>3.0</v>
      </c>
      <c r="I1205" s="22">
        <v>0.0</v>
      </c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5"/>
      <c r="BN1205" s="25"/>
      <c r="BO1205" s="25"/>
      <c r="BP1205" s="25"/>
      <c r="BQ1205" s="14"/>
      <c r="BR1205" s="14"/>
      <c r="BS1205" s="14"/>
      <c r="BT1205" s="14"/>
    </row>
    <row r="1206">
      <c r="A1206" s="15"/>
      <c r="B1206" s="2"/>
      <c r="C1206" s="16" t="s">
        <v>1617</v>
      </c>
      <c r="D1206" s="17" t="s">
        <v>1610</v>
      </c>
      <c r="E1206" s="18" t="s">
        <v>65</v>
      </c>
      <c r="F1206" s="19">
        <f t="shared" si="6"/>
        <v>0</v>
      </c>
      <c r="G1206" s="20">
        <f t="shared" si="4"/>
        <v>1</v>
      </c>
      <c r="H1206" s="21">
        <v>1.0</v>
      </c>
      <c r="I1206" s="22">
        <v>0.0</v>
      </c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37"/>
      <c r="BN1206" s="37"/>
      <c r="BO1206" s="37"/>
      <c r="BP1206" s="37"/>
      <c r="BQ1206" s="14"/>
      <c r="BR1206" s="14"/>
      <c r="BS1206" s="14"/>
      <c r="BT1206" s="14"/>
    </row>
    <row r="1207">
      <c r="A1207" s="28"/>
      <c r="B1207" s="27"/>
      <c r="C1207" s="28" t="s">
        <v>1618</v>
      </c>
      <c r="D1207" s="29" t="s">
        <v>1610</v>
      </c>
      <c r="E1207" s="30" t="s">
        <v>71</v>
      </c>
      <c r="F1207" s="31">
        <f t="shared" si="6"/>
        <v>0</v>
      </c>
      <c r="G1207" s="32">
        <f t="shared" si="4"/>
        <v>1</v>
      </c>
      <c r="H1207" s="33">
        <v>1.0</v>
      </c>
      <c r="I1207" s="41">
        <v>0.0</v>
      </c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7"/>
      <c r="BN1207" s="37"/>
      <c r="BO1207" s="37"/>
      <c r="BP1207" s="37"/>
      <c r="BQ1207" s="14"/>
      <c r="BR1207" s="14"/>
      <c r="BS1207" s="14"/>
      <c r="BT1207" s="14"/>
    </row>
    <row r="1208">
      <c r="A1208" s="15"/>
      <c r="B1208" s="2" t="s">
        <v>102</v>
      </c>
      <c r="C1208" s="16" t="s">
        <v>1619</v>
      </c>
      <c r="D1208" s="17" t="s">
        <v>1610</v>
      </c>
      <c r="E1208" s="18" t="s">
        <v>65</v>
      </c>
      <c r="F1208" s="19">
        <f t="shared" si="6"/>
        <v>3</v>
      </c>
      <c r="G1208" s="20">
        <f t="shared" si="4"/>
        <v>6</v>
      </c>
      <c r="H1208" s="21">
        <v>3.0</v>
      </c>
      <c r="I1208" s="22">
        <v>0.0</v>
      </c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40">
        <v>1.0</v>
      </c>
      <c r="AF1208" s="23"/>
      <c r="AG1208" s="40">
        <v>1.0</v>
      </c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40">
        <v>1.0</v>
      </c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37"/>
      <c r="BN1208" s="37"/>
      <c r="BO1208" s="37"/>
      <c r="BP1208" s="37"/>
      <c r="BQ1208" s="14"/>
      <c r="BR1208" s="14"/>
      <c r="BS1208" s="14"/>
      <c r="BT1208" s="14"/>
    </row>
    <row r="1209">
      <c r="A1209" s="28"/>
      <c r="B1209" s="27" t="s">
        <v>102</v>
      </c>
      <c r="C1209" s="28" t="s">
        <v>1620</v>
      </c>
      <c r="D1209" s="29" t="s">
        <v>1610</v>
      </c>
      <c r="E1209" s="30" t="s">
        <v>71</v>
      </c>
      <c r="F1209" s="31">
        <f t="shared" si="6"/>
        <v>0</v>
      </c>
      <c r="G1209" s="32">
        <f t="shared" si="4"/>
        <v>1</v>
      </c>
      <c r="H1209" s="33">
        <v>1.0</v>
      </c>
      <c r="I1209" s="41">
        <v>0.0</v>
      </c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7"/>
      <c r="BN1209" s="37"/>
      <c r="BO1209" s="37"/>
      <c r="BP1209" s="37"/>
      <c r="BQ1209" s="14"/>
      <c r="BR1209" s="14"/>
      <c r="BS1209" s="14"/>
      <c r="BT1209" s="14"/>
    </row>
    <row r="1210">
      <c r="A1210" s="15"/>
      <c r="B1210" s="2"/>
      <c r="C1210" s="16" t="s">
        <v>1621</v>
      </c>
      <c r="D1210" s="17" t="s">
        <v>1622</v>
      </c>
      <c r="E1210" s="18" t="s">
        <v>65</v>
      </c>
      <c r="F1210" s="19">
        <f t="shared" si="6"/>
        <v>0</v>
      </c>
      <c r="G1210" s="20">
        <f t="shared" si="4"/>
        <v>5</v>
      </c>
      <c r="H1210" s="21">
        <v>5.0</v>
      </c>
      <c r="I1210" s="22">
        <v>1.0</v>
      </c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14"/>
      <c r="BN1210" s="14"/>
      <c r="BO1210" s="14"/>
      <c r="BP1210" s="14"/>
      <c r="BQ1210" s="14"/>
      <c r="BR1210" s="14"/>
      <c r="BS1210" s="58"/>
      <c r="BT1210" s="58"/>
    </row>
    <row r="1211">
      <c r="A1211" s="15"/>
      <c r="B1211" s="2" t="s">
        <v>62</v>
      </c>
      <c r="C1211" s="16" t="s">
        <v>1623</v>
      </c>
      <c r="D1211" s="17" t="s">
        <v>1622</v>
      </c>
      <c r="E1211" s="18" t="s">
        <v>65</v>
      </c>
      <c r="F1211" s="19">
        <f t="shared" si="6"/>
        <v>0</v>
      </c>
      <c r="G1211" s="20">
        <f t="shared" si="4"/>
        <v>1</v>
      </c>
      <c r="H1211" s="21">
        <v>1.0</v>
      </c>
      <c r="I1211" s="22">
        <v>0.0</v>
      </c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5"/>
      <c r="BN1211" s="25"/>
      <c r="BO1211" s="25"/>
      <c r="BP1211" s="25"/>
      <c r="BQ1211" s="14"/>
      <c r="BR1211" s="14"/>
      <c r="BS1211" s="14"/>
      <c r="BT1211" s="14"/>
    </row>
    <row r="1212">
      <c r="A1212" s="15"/>
      <c r="B1212" s="2"/>
      <c r="C1212" s="43" t="s">
        <v>1624</v>
      </c>
      <c r="D1212" s="74" t="s">
        <v>1622</v>
      </c>
      <c r="E1212" s="18" t="s">
        <v>65</v>
      </c>
      <c r="F1212" s="19">
        <f t="shared" si="6"/>
        <v>2</v>
      </c>
      <c r="G1212" s="20">
        <f t="shared" si="4"/>
        <v>2</v>
      </c>
      <c r="H1212" s="21"/>
      <c r="I1212" s="22"/>
      <c r="J1212" s="23"/>
      <c r="K1212" s="23"/>
      <c r="L1212" s="23"/>
      <c r="M1212" s="23"/>
      <c r="N1212" s="23"/>
      <c r="O1212" s="40">
        <v>1.0</v>
      </c>
      <c r="P1212" s="23"/>
      <c r="Q1212" s="23"/>
      <c r="R1212" s="23"/>
      <c r="S1212" s="23"/>
      <c r="T1212" s="23"/>
      <c r="U1212" s="23"/>
      <c r="V1212" s="23"/>
      <c r="W1212" s="23"/>
      <c r="X1212" s="23"/>
      <c r="Y1212" s="40">
        <v>1.0</v>
      </c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5"/>
      <c r="BN1212" s="25"/>
      <c r="BO1212" s="25"/>
      <c r="BP1212" s="25"/>
      <c r="BQ1212" s="14"/>
      <c r="BR1212" s="14"/>
      <c r="BS1212" s="14"/>
      <c r="BT1212" s="14"/>
    </row>
    <row r="1213">
      <c r="A1213" s="26"/>
      <c r="B1213" s="27"/>
      <c r="C1213" s="28" t="s">
        <v>1625</v>
      </c>
      <c r="D1213" s="29" t="s">
        <v>1622</v>
      </c>
      <c r="E1213" s="30" t="s">
        <v>71</v>
      </c>
      <c r="F1213" s="31">
        <f t="shared" si="6"/>
        <v>0</v>
      </c>
      <c r="G1213" s="32">
        <f t="shared" si="4"/>
        <v>1</v>
      </c>
      <c r="H1213" s="33">
        <v>1.0</v>
      </c>
      <c r="I1213" s="34">
        <v>0.0</v>
      </c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25"/>
      <c r="BN1213" s="25"/>
      <c r="BO1213" s="25"/>
      <c r="BP1213" s="25"/>
      <c r="BQ1213" s="14"/>
      <c r="BR1213" s="14"/>
      <c r="BS1213" s="14"/>
      <c r="BT1213" s="14"/>
    </row>
    <row r="1214">
      <c r="A1214" s="28"/>
      <c r="B1214" s="27"/>
      <c r="C1214" s="28" t="s">
        <v>1626</v>
      </c>
      <c r="D1214" s="29" t="s">
        <v>1622</v>
      </c>
      <c r="E1214" s="30" t="s">
        <v>71</v>
      </c>
      <c r="F1214" s="31">
        <f t="shared" si="6"/>
        <v>0</v>
      </c>
      <c r="G1214" s="32">
        <f t="shared" si="4"/>
        <v>1</v>
      </c>
      <c r="H1214" s="33">
        <v>1.0</v>
      </c>
      <c r="I1214" s="41">
        <v>0.0</v>
      </c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7"/>
      <c r="BN1214" s="37"/>
      <c r="BO1214" s="37"/>
      <c r="BP1214" s="37"/>
      <c r="BQ1214" s="14"/>
      <c r="BR1214" s="14"/>
      <c r="BS1214" s="14"/>
      <c r="BT1214" s="14"/>
    </row>
    <row r="1215">
      <c r="A1215" s="98" t="s">
        <v>795</v>
      </c>
      <c r="B1215" s="27"/>
      <c r="C1215" s="28" t="s">
        <v>1549</v>
      </c>
      <c r="D1215" s="29" t="s">
        <v>1622</v>
      </c>
      <c r="E1215" s="30" t="s">
        <v>71</v>
      </c>
      <c r="F1215" s="31">
        <f t="shared" si="6"/>
        <v>4</v>
      </c>
      <c r="G1215" s="32">
        <f t="shared" si="4"/>
        <v>12</v>
      </c>
      <c r="H1215" s="33">
        <v>8.0</v>
      </c>
      <c r="I1215" s="34">
        <v>7.0</v>
      </c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5">
        <v>1.0</v>
      </c>
      <c r="AE1215" s="35">
        <v>1.0</v>
      </c>
      <c r="AF1215" s="35">
        <v>1.0</v>
      </c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5">
        <v>1.0</v>
      </c>
      <c r="BK1215" s="36"/>
      <c r="BL1215" s="36"/>
      <c r="BM1215" s="14"/>
      <c r="BN1215" s="14"/>
      <c r="BO1215" s="14"/>
      <c r="BP1215" s="14"/>
      <c r="BQ1215" s="14"/>
      <c r="BR1215" s="14"/>
      <c r="BS1215" s="14"/>
      <c r="BT1215" s="14"/>
    </row>
    <row r="1216">
      <c r="A1216" s="28" t="s">
        <v>1627</v>
      </c>
      <c r="B1216" s="27" t="s">
        <v>75</v>
      </c>
      <c r="C1216" s="28" t="s">
        <v>1628</v>
      </c>
      <c r="D1216" s="29" t="s">
        <v>1629</v>
      </c>
      <c r="E1216" s="30" t="s">
        <v>71</v>
      </c>
      <c r="F1216" s="31">
        <f t="shared" si="6"/>
        <v>0</v>
      </c>
      <c r="G1216" s="32">
        <f t="shared" si="4"/>
        <v>75</v>
      </c>
      <c r="H1216" s="33">
        <v>75.0</v>
      </c>
      <c r="I1216" s="41">
        <v>0.0</v>
      </c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7"/>
      <c r="BN1216" s="37"/>
      <c r="BO1216" s="37"/>
      <c r="BP1216" s="37"/>
      <c r="BQ1216" s="14"/>
      <c r="BR1216" s="14"/>
      <c r="BS1216" s="14"/>
      <c r="BT1216" s="14"/>
    </row>
    <row r="1217">
      <c r="A1217" s="15"/>
      <c r="B1217" s="2" t="s">
        <v>102</v>
      </c>
      <c r="C1217" s="16" t="s">
        <v>1630</v>
      </c>
      <c r="D1217" s="17" t="s">
        <v>1629</v>
      </c>
      <c r="E1217" s="18" t="s">
        <v>65</v>
      </c>
      <c r="F1217" s="19">
        <f t="shared" si="6"/>
        <v>0</v>
      </c>
      <c r="G1217" s="20">
        <f t="shared" si="4"/>
        <v>49</v>
      </c>
      <c r="H1217" s="21">
        <v>49.0</v>
      </c>
      <c r="I1217" s="22">
        <v>2.0</v>
      </c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14"/>
      <c r="BN1217" s="14"/>
      <c r="BO1217" s="14"/>
      <c r="BP1217" s="14"/>
      <c r="BQ1217" s="14"/>
      <c r="BR1217" s="14"/>
      <c r="BS1217" s="58"/>
      <c r="BT1217" s="58"/>
    </row>
    <row r="1218">
      <c r="A1218" s="28" t="s">
        <v>1631</v>
      </c>
      <c r="B1218" s="27"/>
      <c r="C1218" s="28" t="s">
        <v>1632</v>
      </c>
      <c r="D1218" s="29" t="s">
        <v>1629</v>
      </c>
      <c r="E1218" s="30" t="s">
        <v>71</v>
      </c>
      <c r="F1218" s="31">
        <f t="shared" si="6"/>
        <v>2</v>
      </c>
      <c r="G1218" s="32">
        <f t="shared" si="4"/>
        <v>43</v>
      </c>
      <c r="H1218" s="33">
        <v>41.0</v>
      </c>
      <c r="I1218" s="41">
        <v>3.0</v>
      </c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5">
        <v>1.0</v>
      </c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5">
        <v>1.0</v>
      </c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14"/>
      <c r="BN1218" s="14"/>
      <c r="BO1218" s="14"/>
      <c r="BP1218" s="14"/>
      <c r="BQ1218" s="14"/>
      <c r="BR1218" s="14"/>
      <c r="BS1218" s="14"/>
      <c r="BT1218" s="14"/>
    </row>
    <row r="1219">
      <c r="A1219" s="26"/>
      <c r="B1219" s="27"/>
      <c r="C1219" s="28" t="s">
        <v>1633</v>
      </c>
      <c r="D1219" s="29" t="s">
        <v>1629</v>
      </c>
      <c r="E1219" s="30" t="s">
        <v>71</v>
      </c>
      <c r="F1219" s="31">
        <f t="shared" si="6"/>
        <v>0</v>
      </c>
      <c r="G1219" s="32">
        <f t="shared" si="4"/>
        <v>4</v>
      </c>
      <c r="H1219" s="33">
        <v>4.0</v>
      </c>
      <c r="I1219" s="34">
        <v>0.0</v>
      </c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25"/>
      <c r="BN1219" s="25"/>
      <c r="BO1219" s="25"/>
      <c r="BP1219" s="25"/>
      <c r="BQ1219" s="14"/>
      <c r="BR1219" s="14"/>
      <c r="BS1219" s="14"/>
      <c r="BT1219" s="14"/>
    </row>
    <row r="1220">
      <c r="A1220" s="15"/>
      <c r="B1220" s="2"/>
      <c r="C1220" s="16" t="s">
        <v>1634</v>
      </c>
      <c r="D1220" s="17" t="s">
        <v>1629</v>
      </c>
      <c r="E1220" s="18" t="s">
        <v>65</v>
      </c>
      <c r="F1220" s="19">
        <f t="shared" si="6"/>
        <v>0</v>
      </c>
      <c r="G1220" s="20">
        <f t="shared" si="4"/>
        <v>1</v>
      </c>
      <c r="H1220" s="21">
        <v>1.0</v>
      </c>
      <c r="I1220" s="22">
        <v>0.0</v>
      </c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5"/>
      <c r="BN1220" s="25"/>
      <c r="BO1220" s="25"/>
      <c r="BP1220" s="25"/>
      <c r="BQ1220" s="14"/>
      <c r="BR1220" s="14"/>
      <c r="BS1220" s="14"/>
      <c r="BT1220" s="14"/>
    </row>
    <row r="1221">
      <c r="A1221" s="15"/>
      <c r="B1221" s="2" t="s">
        <v>102</v>
      </c>
      <c r="C1221" s="16" t="s">
        <v>1635</v>
      </c>
      <c r="D1221" s="17" t="s">
        <v>1629</v>
      </c>
      <c r="E1221" s="18" t="s">
        <v>65</v>
      </c>
      <c r="F1221" s="19">
        <f t="shared" si="6"/>
        <v>0</v>
      </c>
      <c r="G1221" s="20">
        <f t="shared" si="4"/>
        <v>2</v>
      </c>
      <c r="H1221" s="21">
        <v>2.0</v>
      </c>
      <c r="I1221" s="22">
        <v>0.0</v>
      </c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37"/>
      <c r="BN1221" s="37"/>
      <c r="BO1221" s="37"/>
      <c r="BP1221" s="37"/>
      <c r="BQ1221" s="14"/>
      <c r="BR1221" s="14"/>
      <c r="BS1221" s="14"/>
      <c r="BT1221" s="14"/>
    </row>
    <row r="1222">
      <c r="A1222" s="16"/>
      <c r="B1222" s="2"/>
      <c r="C1222" s="43" t="s">
        <v>1636</v>
      </c>
      <c r="D1222" s="74" t="s">
        <v>1629</v>
      </c>
      <c r="E1222" s="18" t="s">
        <v>65</v>
      </c>
      <c r="F1222" s="19">
        <f t="shared" si="6"/>
        <v>3</v>
      </c>
      <c r="G1222" s="20">
        <f t="shared" si="4"/>
        <v>3</v>
      </c>
      <c r="H1222" s="21"/>
      <c r="I1222" s="63"/>
      <c r="J1222" s="40"/>
      <c r="K1222" s="23"/>
      <c r="L1222" s="23"/>
      <c r="M1222" s="40">
        <v>1.0</v>
      </c>
      <c r="N1222" s="23"/>
      <c r="O1222" s="23"/>
      <c r="P1222" s="23"/>
      <c r="Q1222" s="23"/>
      <c r="R1222" s="40">
        <v>1.0</v>
      </c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40">
        <v>1.0</v>
      </c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37"/>
      <c r="BN1222" s="37"/>
      <c r="BO1222" s="37"/>
      <c r="BP1222" s="37"/>
      <c r="BQ1222" s="14"/>
      <c r="BR1222" s="14"/>
      <c r="BS1222" s="58"/>
      <c r="BT1222" s="58"/>
    </row>
    <row r="1223">
      <c r="A1223" s="28"/>
      <c r="B1223" s="27"/>
      <c r="C1223" s="28" t="s">
        <v>1637</v>
      </c>
      <c r="D1223" s="29" t="s">
        <v>1629</v>
      </c>
      <c r="E1223" s="30" t="s">
        <v>71</v>
      </c>
      <c r="F1223" s="31">
        <f t="shared" si="6"/>
        <v>2</v>
      </c>
      <c r="G1223" s="32">
        <f t="shared" si="4"/>
        <v>16</v>
      </c>
      <c r="H1223" s="33">
        <v>14.0</v>
      </c>
      <c r="I1223" s="41">
        <v>10.0</v>
      </c>
      <c r="J1223" s="35">
        <v>1.0</v>
      </c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5">
        <v>1.0</v>
      </c>
      <c r="BE1223" s="36"/>
      <c r="BF1223" s="36"/>
      <c r="BG1223" s="36"/>
      <c r="BH1223" s="36"/>
      <c r="BI1223" s="36"/>
      <c r="BJ1223" s="36"/>
      <c r="BK1223" s="36"/>
      <c r="BL1223" s="36"/>
      <c r="BM1223" s="14"/>
      <c r="BN1223" s="14"/>
      <c r="BO1223" s="14"/>
      <c r="BP1223" s="14"/>
      <c r="BQ1223" s="14"/>
      <c r="BR1223" s="14"/>
      <c r="BS1223" s="14"/>
      <c r="BT1223" s="14"/>
    </row>
    <row r="1224">
      <c r="A1224" s="26"/>
      <c r="B1224" s="27"/>
      <c r="C1224" s="28" t="s">
        <v>1638</v>
      </c>
      <c r="D1224" s="29" t="s">
        <v>1629</v>
      </c>
      <c r="E1224" s="30" t="s">
        <v>71</v>
      </c>
      <c r="F1224" s="31">
        <f t="shared" si="6"/>
        <v>1</v>
      </c>
      <c r="G1224" s="32">
        <f t="shared" si="4"/>
        <v>2</v>
      </c>
      <c r="H1224" s="33">
        <v>1.0</v>
      </c>
      <c r="I1224" s="34">
        <v>1.0</v>
      </c>
      <c r="J1224" s="36"/>
      <c r="K1224" s="36"/>
      <c r="L1224" s="36"/>
      <c r="M1224" s="36"/>
      <c r="N1224" s="36"/>
      <c r="O1224" s="36"/>
      <c r="P1224" s="36"/>
      <c r="Q1224" s="36"/>
      <c r="R1224" s="35">
        <v>1.0</v>
      </c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14"/>
      <c r="BN1224" s="14"/>
      <c r="BO1224" s="14"/>
      <c r="BP1224" s="14"/>
      <c r="BQ1224" s="14"/>
      <c r="BR1224" s="14"/>
      <c r="BS1224" s="14"/>
      <c r="BT1224" s="14"/>
    </row>
    <row r="1225">
      <c r="A1225" s="26" t="s">
        <v>1639</v>
      </c>
      <c r="B1225" s="27" t="s">
        <v>102</v>
      </c>
      <c r="C1225" s="44" t="s">
        <v>1640</v>
      </c>
      <c r="D1225" s="29" t="s">
        <v>1641</v>
      </c>
      <c r="E1225" s="30" t="s">
        <v>71</v>
      </c>
      <c r="F1225" s="31">
        <f t="shared" si="6"/>
        <v>41</v>
      </c>
      <c r="G1225" s="45">
        <f t="shared" si="4"/>
        <v>1025</v>
      </c>
      <c r="H1225" s="33">
        <v>984.0</v>
      </c>
      <c r="I1225" s="34">
        <v>41.0</v>
      </c>
      <c r="J1225" s="35">
        <v>1.0</v>
      </c>
      <c r="K1225" s="35">
        <v>1.0</v>
      </c>
      <c r="L1225" s="35">
        <v>1.0</v>
      </c>
      <c r="M1225" s="35">
        <v>1.0</v>
      </c>
      <c r="N1225" s="35">
        <v>1.0</v>
      </c>
      <c r="O1225" s="36"/>
      <c r="P1225" s="35">
        <v>1.0</v>
      </c>
      <c r="Q1225" s="36"/>
      <c r="R1225" s="35">
        <v>1.0</v>
      </c>
      <c r="S1225" s="35">
        <v>1.0</v>
      </c>
      <c r="T1225" s="35">
        <v>1.0</v>
      </c>
      <c r="U1225" s="35">
        <v>1.0</v>
      </c>
      <c r="V1225" s="35">
        <v>1.0</v>
      </c>
      <c r="W1225" s="35">
        <v>1.0</v>
      </c>
      <c r="X1225" s="35">
        <v>1.0</v>
      </c>
      <c r="Y1225" s="35">
        <v>1.0</v>
      </c>
      <c r="Z1225" s="35">
        <v>1.0</v>
      </c>
      <c r="AA1225" s="35">
        <v>1.0</v>
      </c>
      <c r="AB1225" s="35">
        <v>1.0</v>
      </c>
      <c r="AC1225" s="35">
        <v>1.0</v>
      </c>
      <c r="AD1225" s="36"/>
      <c r="AE1225" s="35">
        <v>1.0</v>
      </c>
      <c r="AF1225" s="35">
        <v>1.0</v>
      </c>
      <c r="AG1225" s="35">
        <v>1.0</v>
      </c>
      <c r="AH1225" s="35">
        <v>1.0</v>
      </c>
      <c r="AI1225" s="35">
        <v>1.0</v>
      </c>
      <c r="AJ1225" s="35">
        <v>1.0</v>
      </c>
      <c r="AK1225" s="35">
        <v>1.0</v>
      </c>
      <c r="AL1225" s="35">
        <v>1.0</v>
      </c>
      <c r="AM1225" s="35">
        <v>1.0</v>
      </c>
      <c r="AN1225" s="35">
        <v>1.0</v>
      </c>
      <c r="AO1225" s="36"/>
      <c r="AP1225" s="36"/>
      <c r="AQ1225" s="35">
        <v>1.0</v>
      </c>
      <c r="AR1225" s="35">
        <v>1.0</v>
      </c>
      <c r="AS1225" s="35">
        <v>1.0</v>
      </c>
      <c r="AT1225" s="36"/>
      <c r="AU1225" s="36"/>
      <c r="AV1225" s="35">
        <v>1.0</v>
      </c>
      <c r="AW1225" s="35">
        <v>1.0</v>
      </c>
      <c r="AX1225" s="35">
        <v>1.0</v>
      </c>
      <c r="AY1225" s="35">
        <v>1.0</v>
      </c>
      <c r="AZ1225" s="35">
        <v>1.0</v>
      </c>
      <c r="BA1225" s="35">
        <v>1.0</v>
      </c>
      <c r="BB1225" s="35">
        <v>1.0</v>
      </c>
      <c r="BC1225" s="36"/>
      <c r="BD1225" s="36"/>
      <c r="BE1225" s="36"/>
      <c r="BF1225" s="35">
        <v>1.0</v>
      </c>
      <c r="BG1225" s="36"/>
      <c r="BH1225" s="36"/>
      <c r="BI1225" s="35">
        <v>1.0</v>
      </c>
      <c r="BJ1225" s="35">
        <v>1.0</v>
      </c>
      <c r="BK1225" s="36"/>
      <c r="BL1225" s="36"/>
      <c r="BM1225" s="14"/>
      <c r="BN1225" s="14"/>
      <c r="BO1225" s="14"/>
      <c r="BP1225" s="14"/>
      <c r="BQ1225" s="14"/>
      <c r="BR1225" s="14"/>
      <c r="BS1225" s="14"/>
      <c r="BT1225" s="14"/>
    </row>
    <row r="1226">
      <c r="A1226" s="28" t="s">
        <v>185</v>
      </c>
      <c r="B1226" s="27" t="s">
        <v>72</v>
      </c>
      <c r="C1226" s="28" t="s">
        <v>1642</v>
      </c>
      <c r="D1226" s="29" t="s">
        <v>1641</v>
      </c>
      <c r="E1226" s="30" t="s">
        <v>71</v>
      </c>
      <c r="F1226" s="31">
        <f t="shared" si="6"/>
        <v>6</v>
      </c>
      <c r="G1226" s="32">
        <f t="shared" si="4"/>
        <v>347</v>
      </c>
      <c r="H1226" s="33">
        <v>341.0</v>
      </c>
      <c r="I1226" s="41">
        <v>40.0</v>
      </c>
      <c r="J1226" s="35">
        <v>1.0</v>
      </c>
      <c r="K1226" s="36"/>
      <c r="L1226" s="36"/>
      <c r="M1226" s="35">
        <v>1.0</v>
      </c>
      <c r="N1226" s="35">
        <v>1.0</v>
      </c>
      <c r="O1226" s="36"/>
      <c r="P1226" s="36"/>
      <c r="Q1226" s="36"/>
      <c r="R1226" s="36"/>
      <c r="S1226" s="36"/>
      <c r="T1226" s="36"/>
      <c r="U1226" s="36"/>
      <c r="V1226" s="36"/>
      <c r="W1226" s="35">
        <v>1.0</v>
      </c>
      <c r="X1226" s="36"/>
      <c r="Y1226" s="36"/>
      <c r="Z1226" s="36"/>
      <c r="AA1226" s="36"/>
      <c r="AB1226" s="36"/>
      <c r="AC1226" s="35">
        <v>1.0</v>
      </c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5">
        <v>1.0</v>
      </c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14"/>
      <c r="BN1226" s="14"/>
      <c r="BO1226" s="14"/>
      <c r="BP1226" s="14"/>
      <c r="BQ1226" s="14"/>
      <c r="BR1226" s="14"/>
      <c r="BS1226" s="14"/>
      <c r="BT1226" s="14"/>
    </row>
    <row r="1227">
      <c r="A1227" s="26"/>
      <c r="B1227" s="27"/>
      <c r="C1227" s="28" t="s">
        <v>1643</v>
      </c>
      <c r="D1227" s="29" t="s">
        <v>1641</v>
      </c>
      <c r="E1227" s="30" t="s">
        <v>71</v>
      </c>
      <c r="F1227" s="31">
        <f t="shared" si="6"/>
        <v>0</v>
      </c>
      <c r="G1227" s="32">
        <f t="shared" si="4"/>
        <v>1</v>
      </c>
      <c r="H1227" s="33">
        <v>1.0</v>
      </c>
      <c r="I1227" s="34">
        <v>0.0</v>
      </c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25"/>
      <c r="BN1227" s="25"/>
      <c r="BO1227" s="25"/>
      <c r="BP1227" s="25"/>
      <c r="BQ1227" s="14"/>
      <c r="BR1227" s="14"/>
      <c r="BS1227" s="14"/>
      <c r="BT1227" s="14"/>
    </row>
    <row r="1228">
      <c r="A1228" s="15"/>
      <c r="B1228" s="2" t="s">
        <v>102</v>
      </c>
      <c r="C1228" s="16" t="s">
        <v>1644</v>
      </c>
      <c r="D1228" s="17" t="s">
        <v>1641</v>
      </c>
      <c r="E1228" s="18" t="s">
        <v>65</v>
      </c>
      <c r="F1228" s="19">
        <f t="shared" si="6"/>
        <v>0</v>
      </c>
      <c r="G1228" s="20">
        <f t="shared" si="4"/>
        <v>1</v>
      </c>
      <c r="H1228" s="21">
        <v>1.0</v>
      </c>
      <c r="I1228" s="22">
        <v>0.0</v>
      </c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5"/>
      <c r="BN1228" s="25"/>
      <c r="BO1228" s="25"/>
      <c r="BP1228" s="25"/>
      <c r="BQ1228" s="14"/>
      <c r="BR1228" s="14"/>
      <c r="BS1228" s="14"/>
      <c r="BT1228" s="14"/>
    </row>
    <row r="1229">
      <c r="A1229" s="30"/>
      <c r="B1229" s="99"/>
      <c r="C1229" s="30" t="s">
        <v>1645</v>
      </c>
      <c r="D1229" s="29" t="s">
        <v>1641</v>
      </c>
      <c r="E1229" s="30" t="s">
        <v>71</v>
      </c>
      <c r="F1229" s="31">
        <f t="shared" si="6"/>
        <v>0</v>
      </c>
      <c r="G1229" s="32">
        <f t="shared" si="4"/>
        <v>1</v>
      </c>
      <c r="H1229" s="100">
        <v>1.0</v>
      </c>
      <c r="I1229" s="34">
        <v>0.0</v>
      </c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25"/>
      <c r="BN1229" s="25"/>
      <c r="BO1229" s="25"/>
      <c r="BP1229" s="25"/>
      <c r="BQ1229" s="14"/>
      <c r="BR1229" s="14"/>
      <c r="BS1229" s="14"/>
      <c r="BT1229" s="14"/>
    </row>
    <row r="1230">
      <c r="A1230" s="28"/>
      <c r="B1230" s="27"/>
      <c r="C1230" s="28" t="s">
        <v>1646</v>
      </c>
      <c r="D1230" s="29" t="s">
        <v>1641</v>
      </c>
      <c r="E1230" s="30" t="s">
        <v>71</v>
      </c>
      <c r="F1230" s="31">
        <f t="shared" si="6"/>
        <v>0</v>
      </c>
      <c r="G1230" s="32">
        <f t="shared" si="4"/>
        <v>5</v>
      </c>
      <c r="H1230" s="33">
        <v>5.0</v>
      </c>
      <c r="I1230" s="41">
        <v>1.0</v>
      </c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14"/>
      <c r="BN1230" s="14"/>
      <c r="BO1230" s="14"/>
      <c r="BP1230" s="14"/>
      <c r="BQ1230" s="14"/>
      <c r="BR1230" s="14"/>
      <c r="BS1230" s="14"/>
      <c r="BT1230" s="14"/>
    </row>
    <row r="1231">
      <c r="A1231" s="15"/>
      <c r="B1231" s="2"/>
      <c r="C1231" s="16" t="s">
        <v>1647</v>
      </c>
      <c r="D1231" s="17" t="s">
        <v>1641</v>
      </c>
      <c r="E1231" s="18" t="s">
        <v>65</v>
      </c>
      <c r="F1231" s="19">
        <f t="shared" si="6"/>
        <v>0</v>
      </c>
      <c r="G1231" s="20">
        <f t="shared" si="4"/>
        <v>3</v>
      </c>
      <c r="H1231" s="21">
        <v>3.0</v>
      </c>
      <c r="I1231" s="22">
        <v>1.0</v>
      </c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14"/>
      <c r="BN1231" s="14"/>
      <c r="BO1231" s="14"/>
      <c r="BP1231" s="14"/>
      <c r="BQ1231" s="14"/>
      <c r="BR1231" s="14"/>
      <c r="BS1231" s="58"/>
      <c r="BT1231" s="58"/>
    </row>
    <row r="1232">
      <c r="A1232" s="15"/>
      <c r="B1232" s="2" t="s">
        <v>75</v>
      </c>
      <c r="C1232" s="16" t="s">
        <v>1648</v>
      </c>
      <c r="D1232" s="17" t="s">
        <v>1641</v>
      </c>
      <c r="E1232" s="18" t="s">
        <v>65</v>
      </c>
      <c r="F1232" s="19">
        <f t="shared" si="6"/>
        <v>0</v>
      </c>
      <c r="G1232" s="20">
        <f t="shared" si="4"/>
        <v>1</v>
      </c>
      <c r="H1232" s="21">
        <v>1.0</v>
      </c>
      <c r="I1232" s="22">
        <v>0.0</v>
      </c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5"/>
      <c r="BN1232" s="25"/>
      <c r="BO1232" s="25"/>
      <c r="BP1232" s="25"/>
      <c r="BQ1232" s="14"/>
      <c r="BR1232" s="14"/>
      <c r="BS1232" s="14"/>
      <c r="BT1232" s="14"/>
    </row>
    <row r="1233">
      <c r="A1233" s="15"/>
      <c r="B1233" s="2"/>
      <c r="C1233" s="43" t="s">
        <v>1649</v>
      </c>
      <c r="D1233" s="17" t="s">
        <v>1641</v>
      </c>
      <c r="E1233" s="18" t="s">
        <v>65</v>
      </c>
      <c r="F1233" s="19">
        <f t="shared" si="6"/>
        <v>2</v>
      </c>
      <c r="G1233" s="20">
        <f t="shared" si="4"/>
        <v>2</v>
      </c>
      <c r="H1233" s="21"/>
      <c r="I1233" s="22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40">
        <v>1.0</v>
      </c>
      <c r="AT1233" s="23"/>
      <c r="AU1233" s="40">
        <v>1.0</v>
      </c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5"/>
      <c r="BN1233" s="25"/>
      <c r="BO1233" s="25"/>
      <c r="BP1233" s="25"/>
      <c r="BQ1233" s="14"/>
      <c r="BR1233" s="14"/>
      <c r="BS1233" s="14"/>
      <c r="BT1233" s="14"/>
    </row>
    <row r="1234">
      <c r="A1234" s="26" t="s">
        <v>1650</v>
      </c>
      <c r="B1234" s="27" t="s">
        <v>75</v>
      </c>
      <c r="C1234" s="28" t="s">
        <v>1651</v>
      </c>
      <c r="D1234" s="29" t="s">
        <v>1652</v>
      </c>
      <c r="E1234" s="30" t="s">
        <v>71</v>
      </c>
      <c r="F1234" s="31">
        <f t="shared" si="6"/>
        <v>52</v>
      </c>
      <c r="G1234" s="32">
        <f t="shared" si="4"/>
        <v>728</v>
      </c>
      <c r="H1234" s="33">
        <v>676.0</v>
      </c>
      <c r="I1234" s="34">
        <v>51.0</v>
      </c>
      <c r="J1234" s="35">
        <v>1.0</v>
      </c>
      <c r="K1234" s="35">
        <v>1.0</v>
      </c>
      <c r="L1234" s="35">
        <v>1.0</v>
      </c>
      <c r="M1234" s="35">
        <v>1.0</v>
      </c>
      <c r="N1234" s="35">
        <v>1.0</v>
      </c>
      <c r="O1234" s="35">
        <v>1.0</v>
      </c>
      <c r="P1234" s="35">
        <v>1.0</v>
      </c>
      <c r="Q1234" s="36"/>
      <c r="R1234" s="35">
        <v>1.0</v>
      </c>
      <c r="S1234" s="35">
        <v>1.0</v>
      </c>
      <c r="T1234" s="35">
        <v>1.0</v>
      </c>
      <c r="U1234" s="35">
        <v>1.0</v>
      </c>
      <c r="V1234" s="35">
        <v>1.0</v>
      </c>
      <c r="W1234" s="35">
        <v>1.0</v>
      </c>
      <c r="X1234" s="35">
        <v>1.0</v>
      </c>
      <c r="Y1234" s="35">
        <v>1.0</v>
      </c>
      <c r="Z1234" s="35">
        <v>1.0</v>
      </c>
      <c r="AA1234" s="35">
        <v>1.0</v>
      </c>
      <c r="AB1234" s="35">
        <v>1.0</v>
      </c>
      <c r="AC1234" s="35">
        <v>1.0</v>
      </c>
      <c r="AD1234" s="35">
        <v>1.0</v>
      </c>
      <c r="AE1234" s="35">
        <v>1.0</v>
      </c>
      <c r="AF1234" s="35">
        <v>1.0</v>
      </c>
      <c r="AG1234" s="35">
        <v>1.0</v>
      </c>
      <c r="AH1234" s="35">
        <v>1.0</v>
      </c>
      <c r="AI1234" s="35">
        <v>1.0</v>
      </c>
      <c r="AJ1234" s="35">
        <v>1.0</v>
      </c>
      <c r="AK1234" s="35">
        <v>1.0</v>
      </c>
      <c r="AL1234" s="35">
        <v>1.0</v>
      </c>
      <c r="AM1234" s="35">
        <v>1.0</v>
      </c>
      <c r="AN1234" s="35">
        <v>1.0</v>
      </c>
      <c r="AO1234" s="35">
        <v>1.0</v>
      </c>
      <c r="AP1234" s="35">
        <v>1.0</v>
      </c>
      <c r="AQ1234" s="35">
        <v>1.0</v>
      </c>
      <c r="AR1234" s="35">
        <v>1.0</v>
      </c>
      <c r="AS1234" s="35">
        <v>1.0</v>
      </c>
      <c r="AT1234" s="35">
        <v>1.0</v>
      </c>
      <c r="AU1234" s="35">
        <v>1.0</v>
      </c>
      <c r="AV1234" s="35">
        <v>1.0</v>
      </c>
      <c r="AW1234" s="35">
        <v>1.0</v>
      </c>
      <c r="AX1234" s="35">
        <v>1.0</v>
      </c>
      <c r="AY1234" s="35">
        <v>1.0</v>
      </c>
      <c r="AZ1234" s="35">
        <v>1.0</v>
      </c>
      <c r="BA1234" s="35">
        <v>1.0</v>
      </c>
      <c r="BB1234" s="35">
        <v>1.0</v>
      </c>
      <c r="BC1234" s="35">
        <v>1.0</v>
      </c>
      <c r="BD1234" s="35">
        <v>1.0</v>
      </c>
      <c r="BE1234" s="35">
        <v>1.0</v>
      </c>
      <c r="BF1234" s="35">
        <v>1.0</v>
      </c>
      <c r="BG1234" s="35">
        <v>1.0</v>
      </c>
      <c r="BH1234" s="35">
        <v>1.0</v>
      </c>
      <c r="BI1234" s="35">
        <v>1.0</v>
      </c>
      <c r="BJ1234" s="35">
        <v>1.0</v>
      </c>
      <c r="BK1234" s="36"/>
      <c r="BL1234" s="36"/>
      <c r="BM1234" s="14"/>
      <c r="BN1234" s="14"/>
      <c r="BO1234" s="14"/>
      <c r="BP1234" s="14"/>
      <c r="BQ1234" s="14"/>
      <c r="BR1234" s="14"/>
      <c r="BS1234" s="14"/>
      <c r="BT1234" s="14"/>
    </row>
    <row r="1235">
      <c r="A1235" s="15" t="s">
        <v>1653</v>
      </c>
      <c r="B1235" s="2" t="s">
        <v>62</v>
      </c>
      <c r="C1235" s="16" t="s">
        <v>1654</v>
      </c>
      <c r="D1235" s="17" t="s">
        <v>1652</v>
      </c>
      <c r="E1235" s="18" t="s">
        <v>65</v>
      </c>
      <c r="F1235" s="19">
        <f t="shared" si="6"/>
        <v>0</v>
      </c>
      <c r="G1235" s="20">
        <f t="shared" si="4"/>
        <v>19</v>
      </c>
      <c r="H1235" s="21">
        <v>19.0</v>
      </c>
      <c r="I1235" s="22">
        <v>0.0</v>
      </c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5"/>
      <c r="BN1235" s="25"/>
      <c r="BO1235" s="25"/>
      <c r="BP1235" s="25"/>
      <c r="BQ1235" s="14"/>
      <c r="BR1235" s="14"/>
      <c r="BS1235" s="14"/>
      <c r="BT1235" s="14"/>
    </row>
    <row r="1236">
      <c r="A1236" s="15"/>
      <c r="B1236" s="2" t="s">
        <v>185</v>
      </c>
      <c r="C1236" s="16" t="s">
        <v>1655</v>
      </c>
      <c r="D1236" s="17" t="s">
        <v>1652</v>
      </c>
      <c r="E1236" s="18" t="s">
        <v>65</v>
      </c>
      <c r="F1236" s="19">
        <f t="shared" si="6"/>
        <v>0</v>
      </c>
      <c r="G1236" s="20">
        <f t="shared" si="4"/>
        <v>2</v>
      </c>
      <c r="H1236" s="21">
        <v>2.0</v>
      </c>
      <c r="I1236" s="22">
        <v>0.0</v>
      </c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37"/>
      <c r="BN1236" s="37"/>
      <c r="BO1236" s="37"/>
      <c r="BP1236" s="37"/>
      <c r="BQ1236" s="14"/>
      <c r="BR1236" s="14"/>
      <c r="BS1236" s="14"/>
      <c r="BT1236" s="14"/>
    </row>
    <row r="1237">
      <c r="A1237" s="15"/>
      <c r="B1237" s="2"/>
      <c r="C1237" s="43" t="s">
        <v>1656</v>
      </c>
      <c r="D1237" s="17" t="s">
        <v>1652</v>
      </c>
      <c r="E1237" s="18" t="s">
        <v>65</v>
      </c>
      <c r="F1237" s="19">
        <f t="shared" si="6"/>
        <v>1</v>
      </c>
      <c r="G1237" s="20">
        <f t="shared" si="4"/>
        <v>1</v>
      </c>
      <c r="H1237" s="21"/>
      <c r="I1237" s="22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40">
        <v>1.0</v>
      </c>
      <c r="BJ1237" s="23"/>
      <c r="BK1237" s="23"/>
      <c r="BL1237" s="23"/>
      <c r="BM1237" s="37"/>
      <c r="BN1237" s="37"/>
      <c r="BO1237" s="37"/>
      <c r="BP1237" s="37"/>
      <c r="BQ1237" s="14"/>
      <c r="BR1237" s="14"/>
      <c r="BS1237" s="14"/>
      <c r="BT1237" s="14"/>
    </row>
    <row r="1238">
      <c r="A1238" s="28"/>
      <c r="B1238" s="27"/>
      <c r="C1238" s="28" t="s">
        <v>1657</v>
      </c>
      <c r="D1238" s="29" t="s">
        <v>1652</v>
      </c>
      <c r="E1238" s="30" t="s">
        <v>71</v>
      </c>
      <c r="F1238" s="31">
        <f t="shared" si="6"/>
        <v>0</v>
      </c>
      <c r="G1238" s="32">
        <f t="shared" si="4"/>
        <v>1</v>
      </c>
      <c r="H1238" s="33">
        <v>1.0</v>
      </c>
      <c r="I1238" s="41">
        <v>0.0</v>
      </c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5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7"/>
      <c r="BN1238" s="37"/>
      <c r="BO1238" s="37"/>
      <c r="BP1238" s="37"/>
      <c r="BQ1238" s="14"/>
      <c r="BR1238" s="14"/>
      <c r="BS1238" s="14"/>
      <c r="BT1238" s="14"/>
    </row>
    <row r="1239">
      <c r="A1239" s="28"/>
      <c r="B1239" s="27"/>
      <c r="C1239" s="42" t="s">
        <v>1658</v>
      </c>
      <c r="D1239" s="29" t="s">
        <v>1652</v>
      </c>
      <c r="E1239" s="30" t="s">
        <v>71</v>
      </c>
      <c r="F1239" s="31">
        <f t="shared" si="6"/>
        <v>1</v>
      </c>
      <c r="G1239" s="32">
        <f t="shared" si="4"/>
        <v>1</v>
      </c>
      <c r="H1239" s="33"/>
      <c r="I1239" s="41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5">
        <v>1.0</v>
      </c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7"/>
      <c r="BN1239" s="37"/>
      <c r="BO1239" s="37"/>
      <c r="BP1239" s="37"/>
      <c r="BQ1239" s="14"/>
      <c r="BR1239" s="14"/>
      <c r="BS1239" s="14"/>
      <c r="BT1239" s="14"/>
    </row>
    <row r="1240">
      <c r="A1240" s="26" t="s">
        <v>1659</v>
      </c>
      <c r="B1240" s="27" t="s">
        <v>102</v>
      </c>
      <c r="C1240" s="28" t="s">
        <v>1660</v>
      </c>
      <c r="D1240" s="29" t="s">
        <v>1661</v>
      </c>
      <c r="E1240" s="30" t="s">
        <v>71</v>
      </c>
      <c r="F1240" s="31">
        <f t="shared" si="6"/>
        <v>46</v>
      </c>
      <c r="G1240" s="32">
        <f t="shared" si="4"/>
        <v>904</v>
      </c>
      <c r="H1240" s="33">
        <v>858.0</v>
      </c>
      <c r="I1240" s="34">
        <v>47.0</v>
      </c>
      <c r="J1240" s="35">
        <v>1.0</v>
      </c>
      <c r="K1240" s="35">
        <v>1.0</v>
      </c>
      <c r="L1240" s="35">
        <v>1.0</v>
      </c>
      <c r="M1240" s="35">
        <v>1.0</v>
      </c>
      <c r="N1240" s="35">
        <v>1.0</v>
      </c>
      <c r="O1240" s="35">
        <v>1.0</v>
      </c>
      <c r="P1240" s="35">
        <v>1.0</v>
      </c>
      <c r="Q1240" s="36"/>
      <c r="R1240" s="35">
        <v>1.0</v>
      </c>
      <c r="S1240" s="35">
        <v>1.0</v>
      </c>
      <c r="T1240" s="35">
        <v>1.0</v>
      </c>
      <c r="U1240" s="35">
        <v>1.0</v>
      </c>
      <c r="V1240" s="35">
        <v>1.0</v>
      </c>
      <c r="W1240" s="36"/>
      <c r="X1240" s="35">
        <v>1.0</v>
      </c>
      <c r="Y1240" s="35">
        <v>1.0</v>
      </c>
      <c r="Z1240" s="35">
        <v>1.0</v>
      </c>
      <c r="AA1240" s="35">
        <v>1.0</v>
      </c>
      <c r="AB1240" s="36"/>
      <c r="AC1240" s="35">
        <v>1.0</v>
      </c>
      <c r="AD1240" s="36"/>
      <c r="AE1240" s="35">
        <v>1.0</v>
      </c>
      <c r="AF1240" s="35">
        <v>1.0</v>
      </c>
      <c r="AG1240" s="35">
        <v>1.0</v>
      </c>
      <c r="AH1240" s="35">
        <v>1.0</v>
      </c>
      <c r="AI1240" s="36"/>
      <c r="AJ1240" s="35">
        <v>1.0</v>
      </c>
      <c r="AK1240" s="35">
        <v>1.0</v>
      </c>
      <c r="AL1240" s="35">
        <v>1.0</v>
      </c>
      <c r="AM1240" s="35">
        <v>1.0</v>
      </c>
      <c r="AN1240" s="35">
        <v>1.0</v>
      </c>
      <c r="AO1240" s="35">
        <v>1.0</v>
      </c>
      <c r="AP1240" s="35">
        <v>1.0</v>
      </c>
      <c r="AQ1240" s="35">
        <v>1.0</v>
      </c>
      <c r="AR1240" s="35">
        <v>1.0</v>
      </c>
      <c r="AS1240" s="35">
        <v>1.0</v>
      </c>
      <c r="AT1240" s="35">
        <v>1.0</v>
      </c>
      <c r="AU1240" s="35">
        <v>1.0</v>
      </c>
      <c r="AV1240" s="36"/>
      <c r="AW1240" s="35">
        <v>1.0</v>
      </c>
      <c r="AX1240" s="35">
        <v>1.0</v>
      </c>
      <c r="AY1240" s="35">
        <v>1.0</v>
      </c>
      <c r="AZ1240" s="35">
        <v>1.0</v>
      </c>
      <c r="BA1240" s="35">
        <v>1.0</v>
      </c>
      <c r="BB1240" s="35">
        <v>1.0</v>
      </c>
      <c r="BC1240" s="35">
        <v>1.0</v>
      </c>
      <c r="BD1240" s="35">
        <v>1.0</v>
      </c>
      <c r="BE1240" s="35">
        <v>1.0</v>
      </c>
      <c r="BF1240" s="35">
        <v>1.0</v>
      </c>
      <c r="BG1240" s="35">
        <v>1.0</v>
      </c>
      <c r="BH1240" s="35">
        <v>1.0</v>
      </c>
      <c r="BI1240" s="35">
        <v>1.0</v>
      </c>
      <c r="BJ1240" s="36"/>
      <c r="BK1240" s="36"/>
      <c r="BL1240" s="36"/>
      <c r="BM1240" s="14"/>
      <c r="BN1240" s="14"/>
      <c r="BO1240" s="14"/>
      <c r="BP1240" s="14"/>
      <c r="BQ1240" s="14"/>
      <c r="BR1240" s="14"/>
      <c r="BS1240" s="14"/>
      <c r="BT1240" s="14"/>
    </row>
    <row r="1241">
      <c r="A1241" s="28" t="s">
        <v>1662</v>
      </c>
      <c r="B1241" s="27" t="s">
        <v>72</v>
      </c>
      <c r="C1241" s="28" t="s">
        <v>1663</v>
      </c>
      <c r="D1241" s="29" t="s">
        <v>1661</v>
      </c>
      <c r="E1241" s="30" t="s">
        <v>71</v>
      </c>
      <c r="F1241" s="31">
        <f t="shared" si="6"/>
        <v>41</v>
      </c>
      <c r="G1241" s="32">
        <f t="shared" si="4"/>
        <v>278</v>
      </c>
      <c r="H1241" s="33">
        <v>237.0</v>
      </c>
      <c r="I1241" s="41">
        <v>40.0</v>
      </c>
      <c r="J1241" s="35">
        <v>1.0</v>
      </c>
      <c r="K1241" s="35">
        <v>1.0</v>
      </c>
      <c r="L1241" s="36"/>
      <c r="M1241" s="35">
        <v>1.0</v>
      </c>
      <c r="N1241" s="35">
        <v>1.0</v>
      </c>
      <c r="O1241" s="35">
        <v>1.0</v>
      </c>
      <c r="P1241" s="35">
        <v>1.0</v>
      </c>
      <c r="Q1241" s="36"/>
      <c r="R1241" s="35">
        <v>1.0</v>
      </c>
      <c r="S1241" s="36"/>
      <c r="T1241" s="36"/>
      <c r="U1241" s="35">
        <v>1.0</v>
      </c>
      <c r="V1241" s="35">
        <v>1.0</v>
      </c>
      <c r="W1241" s="35">
        <v>1.0</v>
      </c>
      <c r="X1241" s="35">
        <v>1.0</v>
      </c>
      <c r="Y1241" s="35">
        <v>1.0</v>
      </c>
      <c r="Z1241" s="36"/>
      <c r="AA1241" s="35">
        <v>1.0</v>
      </c>
      <c r="AB1241" s="36"/>
      <c r="AC1241" s="36"/>
      <c r="AD1241" s="35">
        <v>1.0</v>
      </c>
      <c r="AE1241" s="35">
        <v>1.0</v>
      </c>
      <c r="AF1241" s="35">
        <v>1.0</v>
      </c>
      <c r="AG1241" s="35">
        <v>1.0</v>
      </c>
      <c r="AH1241" s="35">
        <v>1.0</v>
      </c>
      <c r="AI1241" s="101">
        <v>1.0</v>
      </c>
      <c r="AJ1241" s="35">
        <v>1.0</v>
      </c>
      <c r="AK1241" s="36"/>
      <c r="AL1241" s="35">
        <v>1.0</v>
      </c>
      <c r="AM1241" s="35">
        <v>1.0</v>
      </c>
      <c r="AN1241" s="36"/>
      <c r="AO1241" s="35">
        <v>1.0</v>
      </c>
      <c r="AP1241" s="36"/>
      <c r="AQ1241" s="35">
        <v>1.0</v>
      </c>
      <c r="AR1241" s="35">
        <v>1.0</v>
      </c>
      <c r="AS1241" s="35">
        <v>1.0</v>
      </c>
      <c r="AT1241" s="35">
        <v>1.0</v>
      </c>
      <c r="AU1241" s="36"/>
      <c r="AV1241" s="35">
        <v>1.0</v>
      </c>
      <c r="AW1241" s="35">
        <v>1.0</v>
      </c>
      <c r="AX1241" s="35">
        <v>1.0</v>
      </c>
      <c r="AY1241" s="35">
        <v>1.0</v>
      </c>
      <c r="AZ1241" s="35">
        <v>1.0</v>
      </c>
      <c r="BA1241" s="35">
        <v>1.0</v>
      </c>
      <c r="BB1241" s="35">
        <v>1.0</v>
      </c>
      <c r="BC1241" s="35">
        <v>1.0</v>
      </c>
      <c r="BD1241" s="35">
        <v>1.0</v>
      </c>
      <c r="BE1241" s="35">
        <v>1.0</v>
      </c>
      <c r="BF1241" s="35">
        <v>1.0</v>
      </c>
      <c r="BG1241" s="36"/>
      <c r="BH1241" s="35">
        <v>1.0</v>
      </c>
      <c r="BI1241" s="35">
        <v>1.0</v>
      </c>
      <c r="BJ1241" s="35">
        <v>1.0</v>
      </c>
      <c r="BK1241" s="36"/>
      <c r="BL1241" s="36"/>
      <c r="BM1241" s="14"/>
      <c r="BN1241" s="14"/>
      <c r="BO1241" s="14"/>
      <c r="BP1241" s="14"/>
      <c r="BQ1241" s="14"/>
      <c r="BR1241" s="14"/>
      <c r="BS1241" s="14"/>
      <c r="BT1241" s="14"/>
    </row>
    <row r="1242">
      <c r="A1242" s="15"/>
      <c r="B1242" s="2"/>
      <c r="C1242" s="16" t="s">
        <v>1664</v>
      </c>
      <c r="D1242" s="17" t="s">
        <v>1661</v>
      </c>
      <c r="E1242" s="18" t="s">
        <v>65</v>
      </c>
      <c r="F1242" s="19">
        <f t="shared" si="6"/>
        <v>0</v>
      </c>
      <c r="G1242" s="20">
        <f t="shared" si="4"/>
        <v>2</v>
      </c>
      <c r="H1242" s="21">
        <v>2.0</v>
      </c>
      <c r="I1242" s="22">
        <v>0.0</v>
      </c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37"/>
      <c r="BN1242" s="37"/>
      <c r="BO1242" s="37"/>
      <c r="BP1242" s="37"/>
      <c r="BQ1242" s="14"/>
      <c r="BR1242" s="14"/>
      <c r="BS1242" s="14"/>
      <c r="BT1242" s="14"/>
    </row>
    <row r="1243">
      <c r="A1243" s="28"/>
      <c r="B1243" s="27"/>
      <c r="C1243" s="28" t="s">
        <v>1665</v>
      </c>
      <c r="D1243" s="29" t="s">
        <v>1661</v>
      </c>
      <c r="E1243" s="30" t="s">
        <v>71</v>
      </c>
      <c r="F1243" s="31">
        <f t="shared" si="6"/>
        <v>0</v>
      </c>
      <c r="G1243" s="32">
        <f t="shared" si="4"/>
        <v>1</v>
      </c>
      <c r="H1243" s="33">
        <v>1.0</v>
      </c>
      <c r="I1243" s="41">
        <v>0.0</v>
      </c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5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7"/>
      <c r="BN1243" s="37"/>
      <c r="BO1243" s="37"/>
      <c r="BP1243" s="37"/>
      <c r="BQ1243" s="14"/>
      <c r="BR1243" s="14"/>
      <c r="BS1243" s="14"/>
      <c r="BT1243" s="14"/>
    </row>
    <row r="1244">
      <c r="A1244" s="28"/>
      <c r="B1244" s="27"/>
      <c r="C1244" s="42" t="s">
        <v>1666</v>
      </c>
      <c r="D1244" s="29" t="s">
        <v>1661</v>
      </c>
      <c r="E1244" s="30" t="s">
        <v>71</v>
      </c>
      <c r="F1244" s="31">
        <f t="shared" si="6"/>
        <v>1</v>
      </c>
      <c r="G1244" s="32">
        <f t="shared" si="4"/>
        <v>1</v>
      </c>
      <c r="H1244" s="33"/>
      <c r="I1244" s="41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5"/>
      <c r="AI1244" s="36"/>
      <c r="AJ1244" s="36"/>
      <c r="AK1244" s="35">
        <v>1.0</v>
      </c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5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7"/>
      <c r="BN1244" s="37"/>
      <c r="BO1244" s="37"/>
      <c r="BP1244" s="37"/>
      <c r="BQ1244" s="14"/>
      <c r="BR1244" s="14"/>
      <c r="BS1244" s="14"/>
      <c r="BT1244" s="14"/>
    </row>
    <row r="1245">
      <c r="A1245" s="26" t="s">
        <v>1667</v>
      </c>
      <c r="B1245" s="27" t="s">
        <v>72</v>
      </c>
      <c r="C1245" s="28" t="s">
        <v>1668</v>
      </c>
      <c r="D1245" s="29" t="s">
        <v>1669</v>
      </c>
      <c r="E1245" s="30" t="s">
        <v>71</v>
      </c>
      <c r="F1245" s="31">
        <f t="shared" si="6"/>
        <v>26</v>
      </c>
      <c r="G1245" s="32">
        <f t="shared" si="4"/>
        <v>170</v>
      </c>
      <c r="H1245" s="33">
        <v>144.0</v>
      </c>
      <c r="I1245" s="34">
        <v>16.0</v>
      </c>
      <c r="J1245" s="35">
        <v>1.0</v>
      </c>
      <c r="K1245" s="36"/>
      <c r="L1245" s="36"/>
      <c r="M1245" s="35">
        <v>1.0</v>
      </c>
      <c r="N1245" s="36"/>
      <c r="O1245" s="36"/>
      <c r="P1245" s="36"/>
      <c r="Q1245" s="36"/>
      <c r="R1245" s="35">
        <v>1.0</v>
      </c>
      <c r="S1245" s="35">
        <v>1.0</v>
      </c>
      <c r="T1245" s="36"/>
      <c r="U1245" s="36"/>
      <c r="V1245" s="36"/>
      <c r="W1245" s="35">
        <v>1.0</v>
      </c>
      <c r="X1245" s="36"/>
      <c r="Y1245" s="36"/>
      <c r="Z1245" s="36"/>
      <c r="AA1245" s="35">
        <v>1.0</v>
      </c>
      <c r="AB1245" s="35">
        <v>1.0</v>
      </c>
      <c r="AC1245" s="35">
        <v>1.0</v>
      </c>
      <c r="AD1245" s="36"/>
      <c r="AE1245" s="36"/>
      <c r="AF1245" s="36"/>
      <c r="AG1245" s="35">
        <v>1.0</v>
      </c>
      <c r="AH1245" s="35">
        <v>1.0</v>
      </c>
      <c r="AI1245" s="36"/>
      <c r="AJ1245" s="36"/>
      <c r="AK1245" s="35">
        <v>1.0</v>
      </c>
      <c r="AL1245" s="35">
        <v>1.0</v>
      </c>
      <c r="AM1245" s="35">
        <v>1.0</v>
      </c>
      <c r="AN1245" s="36"/>
      <c r="AO1245" s="36"/>
      <c r="AP1245" s="35">
        <v>1.0</v>
      </c>
      <c r="AQ1245" s="35">
        <v>1.0</v>
      </c>
      <c r="AR1245" s="36"/>
      <c r="AS1245" s="35">
        <v>1.0</v>
      </c>
      <c r="AT1245" s="35">
        <v>1.0</v>
      </c>
      <c r="AU1245" s="36"/>
      <c r="AV1245" s="36"/>
      <c r="AW1245" s="36"/>
      <c r="AX1245" s="35">
        <v>1.0</v>
      </c>
      <c r="AY1245" s="36"/>
      <c r="AZ1245" s="36"/>
      <c r="BA1245" s="35">
        <v>1.0</v>
      </c>
      <c r="BB1245" s="35">
        <v>1.0</v>
      </c>
      <c r="BC1245" s="36"/>
      <c r="BD1245" s="36"/>
      <c r="BE1245" s="35">
        <v>1.0</v>
      </c>
      <c r="BF1245" s="35">
        <v>1.0</v>
      </c>
      <c r="BG1245" s="35">
        <v>1.0</v>
      </c>
      <c r="BH1245" s="35">
        <v>1.0</v>
      </c>
      <c r="BI1245" s="35">
        <v>1.0</v>
      </c>
      <c r="BJ1245" s="35">
        <v>1.0</v>
      </c>
      <c r="BK1245" s="36"/>
      <c r="BL1245" s="36"/>
      <c r="BM1245" s="14"/>
      <c r="BN1245" s="14"/>
      <c r="BO1245" s="14"/>
      <c r="BP1245" s="14"/>
      <c r="BQ1245" s="14"/>
      <c r="BR1245" s="14"/>
      <c r="BS1245" s="14"/>
      <c r="BT1245" s="14"/>
    </row>
    <row r="1246">
      <c r="A1246" s="15"/>
      <c r="B1246" s="2" t="s">
        <v>102</v>
      </c>
      <c r="C1246" s="16" t="s">
        <v>1670</v>
      </c>
      <c r="D1246" s="17" t="s">
        <v>1669</v>
      </c>
      <c r="E1246" s="18" t="s">
        <v>65</v>
      </c>
      <c r="F1246" s="19">
        <f t="shared" si="6"/>
        <v>0</v>
      </c>
      <c r="G1246" s="20">
        <f t="shared" si="4"/>
        <v>6</v>
      </c>
      <c r="H1246" s="21">
        <v>6.0</v>
      </c>
      <c r="I1246" s="22">
        <v>1.0</v>
      </c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14"/>
      <c r="BN1246" s="14"/>
      <c r="BO1246" s="14"/>
      <c r="BP1246" s="14"/>
      <c r="BQ1246" s="14"/>
      <c r="BR1246" s="14"/>
      <c r="BS1246" s="58"/>
      <c r="BT1246" s="58"/>
    </row>
    <row r="1247">
      <c r="A1247" s="26"/>
      <c r="B1247" s="27" t="s">
        <v>72</v>
      </c>
      <c r="C1247" s="28" t="s">
        <v>1671</v>
      </c>
      <c r="D1247" s="29" t="s">
        <v>1669</v>
      </c>
      <c r="E1247" s="30" t="s">
        <v>71</v>
      </c>
      <c r="F1247" s="31">
        <f t="shared" si="6"/>
        <v>0</v>
      </c>
      <c r="G1247" s="32">
        <f t="shared" si="4"/>
        <v>1</v>
      </c>
      <c r="H1247" s="33">
        <v>1.0</v>
      </c>
      <c r="I1247" s="34">
        <v>0.0</v>
      </c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25"/>
      <c r="BN1247" s="25"/>
      <c r="BO1247" s="25"/>
      <c r="BP1247" s="25"/>
      <c r="BQ1247" s="14"/>
      <c r="BR1247" s="14"/>
      <c r="BS1247" s="14"/>
      <c r="BT1247" s="14"/>
    </row>
    <row r="1248">
      <c r="A1248" s="15"/>
      <c r="B1248" s="2"/>
      <c r="C1248" s="16" t="s">
        <v>1672</v>
      </c>
      <c r="D1248" s="17" t="s">
        <v>1669</v>
      </c>
      <c r="E1248" s="18" t="s">
        <v>65</v>
      </c>
      <c r="F1248" s="19">
        <f t="shared" si="6"/>
        <v>0</v>
      </c>
      <c r="G1248" s="20">
        <f t="shared" si="4"/>
        <v>1</v>
      </c>
      <c r="H1248" s="21">
        <v>1.0</v>
      </c>
      <c r="I1248" s="22">
        <v>0.0</v>
      </c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5"/>
      <c r="BN1248" s="25"/>
      <c r="BO1248" s="25"/>
      <c r="BP1248" s="25"/>
      <c r="BQ1248" s="14"/>
      <c r="BR1248" s="14"/>
      <c r="BS1248" s="14"/>
      <c r="BT1248" s="14"/>
    </row>
    <row r="1249">
      <c r="A1249" s="15"/>
      <c r="B1249" s="2"/>
      <c r="C1249" s="43" t="s">
        <v>1673</v>
      </c>
      <c r="D1249" s="17" t="s">
        <v>1669</v>
      </c>
      <c r="E1249" s="18" t="s">
        <v>65</v>
      </c>
      <c r="F1249" s="19">
        <f t="shared" si="6"/>
        <v>1</v>
      </c>
      <c r="G1249" s="20">
        <f t="shared" si="4"/>
        <v>1</v>
      </c>
      <c r="H1249" s="21"/>
      <c r="I1249" s="22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40">
        <v>1.0</v>
      </c>
      <c r="BK1249" s="23"/>
      <c r="BL1249" s="23"/>
      <c r="BM1249" s="25"/>
      <c r="BN1249" s="25"/>
      <c r="BO1249" s="25"/>
      <c r="BP1249" s="25"/>
      <c r="BQ1249" s="14"/>
      <c r="BR1249" s="14"/>
      <c r="BS1249" s="14"/>
      <c r="BT1249" s="14"/>
    </row>
    <row r="1250">
      <c r="A1250" s="15"/>
      <c r="B1250" s="2"/>
      <c r="C1250" s="16" t="s">
        <v>1674</v>
      </c>
      <c r="D1250" s="17" t="s">
        <v>1669</v>
      </c>
      <c r="E1250" s="18" t="s">
        <v>65</v>
      </c>
      <c r="F1250" s="19">
        <f t="shared" si="6"/>
        <v>0</v>
      </c>
      <c r="G1250" s="20">
        <f t="shared" si="4"/>
        <v>1</v>
      </c>
      <c r="H1250" s="21">
        <v>1.0</v>
      </c>
      <c r="I1250" s="22">
        <v>0.0</v>
      </c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37"/>
      <c r="BN1250" s="37"/>
      <c r="BO1250" s="37"/>
      <c r="BP1250" s="37"/>
      <c r="BQ1250" s="14"/>
      <c r="BR1250" s="14"/>
      <c r="BS1250" s="14"/>
      <c r="BT1250" s="14"/>
    </row>
    <row r="1251">
      <c r="A1251" s="28"/>
      <c r="B1251" s="27" t="s">
        <v>72</v>
      </c>
      <c r="C1251" s="28" t="s">
        <v>1675</v>
      </c>
      <c r="D1251" s="29" t="s">
        <v>1676</v>
      </c>
      <c r="E1251" s="30" t="s">
        <v>71</v>
      </c>
      <c r="F1251" s="31">
        <f t="shared" si="6"/>
        <v>0</v>
      </c>
      <c r="G1251" s="32">
        <f t="shared" si="4"/>
        <v>6</v>
      </c>
      <c r="H1251" s="33">
        <v>6.0</v>
      </c>
      <c r="I1251" s="41">
        <v>0.0</v>
      </c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7"/>
      <c r="BN1251" s="37"/>
      <c r="BO1251" s="37"/>
      <c r="BP1251" s="37"/>
      <c r="BQ1251" s="14"/>
      <c r="BR1251" s="14"/>
      <c r="BS1251" s="14"/>
      <c r="BT1251" s="14"/>
    </row>
    <row r="1252">
      <c r="A1252" s="26"/>
      <c r="B1252" s="27"/>
      <c r="C1252" s="28" t="s">
        <v>1677</v>
      </c>
      <c r="D1252" s="29" t="s">
        <v>1676</v>
      </c>
      <c r="E1252" s="30" t="s">
        <v>71</v>
      </c>
      <c r="F1252" s="31">
        <f t="shared" si="6"/>
        <v>2</v>
      </c>
      <c r="G1252" s="32">
        <f t="shared" si="4"/>
        <v>15</v>
      </c>
      <c r="H1252" s="33">
        <v>13.0</v>
      </c>
      <c r="I1252" s="34">
        <v>4.0</v>
      </c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5">
        <v>1.0</v>
      </c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5">
        <v>1.0</v>
      </c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14"/>
      <c r="BN1252" s="14"/>
      <c r="BO1252" s="14"/>
      <c r="BP1252" s="14"/>
      <c r="BQ1252" s="14"/>
      <c r="BR1252" s="14"/>
      <c r="BS1252" s="14"/>
      <c r="BT1252" s="14"/>
    </row>
    <row r="1253">
      <c r="A1253" s="28"/>
      <c r="B1253" s="27"/>
      <c r="C1253" s="28" t="s">
        <v>1678</v>
      </c>
      <c r="D1253" s="29" t="s">
        <v>1676</v>
      </c>
      <c r="E1253" s="30" t="s">
        <v>71</v>
      </c>
      <c r="F1253" s="31">
        <f t="shared" si="6"/>
        <v>0</v>
      </c>
      <c r="G1253" s="32">
        <f t="shared" si="4"/>
        <v>4</v>
      </c>
      <c r="H1253" s="33">
        <v>4.0</v>
      </c>
      <c r="I1253" s="41">
        <v>0.0</v>
      </c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7"/>
      <c r="BN1253" s="37"/>
      <c r="BO1253" s="37"/>
      <c r="BP1253" s="37"/>
      <c r="BQ1253" s="14"/>
      <c r="BR1253" s="14"/>
      <c r="BS1253" s="14"/>
      <c r="BT1253" s="14"/>
    </row>
    <row r="1254">
      <c r="A1254" s="26"/>
      <c r="B1254" s="27"/>
      <c r="C1254" s="28" t="s">
        <v>1679</v>
      </c>
      <c r="D1254" s="29" t="s">
        <v>1676</v>
      </c>
      <c r="E1254" s="30" t="s">
        <v>71</v>
      </c>
      <c r="F1254" s="31">
        <f t="shared" si="6"/>
        <v>0</v>
      </c>
      <c r="G1254" s="32">
        <f t="shared" si="4"/>
        <v>1</v>
      </c>
      <c r="H1254" s="33">
        <v>1.0</v>
      </c>
      <c r="I1254" s="34">
        <v>0.0</v>
      </c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25"/>
      <c r="BN1254" s="25"/>
      <c r="BO1254" s="25"/>
      <c r="BP1254" s="25"/>
      <c r="BQ1254" s="14"/>
      <c r="BR1254" s="14"/>
      <c r="BS1254" s="14"/>
      <c r="BT1254" s="14"/>
    </row>
    <row r="1255">
      <c r="A1255" s="28" t="s">
        <v>108</v>
      </c>
      <c r="B1255" s="27"/>
      <c r="C1255" s="28" t="s">
        <v>1680</v>
      </c>
      <c r="D1255" s="29" t="s">
        <v>1676</v>
      </c>
      <c r="E1255" s="30" t="s">
        <v>71</v>
      </c>
      <c r="F1255" s="31">
        <f t="shared" si="6"/>
        <v>0</v>
      </c>
      <c r="G1255" s="32">
        <f t="shared" si="4"/>
        <v>1</v>
      </c>
      <c r="H1255" s="33">
        <v>1.0</v>
      </c>
      <c r="I1255" s="41">
        <v>0.0</v>
      </c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7"/>
      <c r="BN1255" s="37"/>
      <c r="BO1255" s="37"/>
      <c r="BP1255" s="37"/>
      <c r="BQ1255" s="14"/>
      <c r="BR1255" s="14"/>
      <c r="BS1255" s="14"/>
      <c r="BT1255" s="14"/>
    </row>
    <row r="1256">
      <c r="A1256" s="26" t="s">
        <v>1681</v>
      </c>
      <c r="B1256" s="27"/>
      <c r="C1256" s="28" t="s">
        <v>1682</v>
      </c>
      <c r="D1256" s="29" t="s">
        <v>1683</v>
      </c>
      <c r="E1256" s="30" t="s">
        <v>71</v>
      </c>
      <c r="F1256" s="31">
        <f t="shared" si="6"/>
        <v>1</v>
      </c>
      <c r="G1256" s="32">
        <f t="shared" si="4"/>
        <v>9</v>
      </c>
      <c r="H1256" s="33">
        <v>8.0</v>
      </c>
      <c r="I1256" s="34">
        <v>1.0</v>
      </c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5">
        <v>1.0</v>
      </c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14"/>
      <c r="BN1256" s="14"/>
      <c r="BO1256" s="14"/>
      <c r="BP1256" s="14"/>
      <c r="BQ1256" s="14"/>
      <c r="BR1256" s="14"/>
      <c r="BS1256" s="14"/>
      <c r="BT1256" s="14"/>
    </row>
    <row r="1257">
      <c r="A1257" s="28"/>
      <c r="B1257" s="27"/>
      <c r="C1257" s="28" t="s">
        <v>1684</v>
      </c>
      <c r="D1257" s="29" t="s">
        <v>1683</v>
      </c>
      <c r="E1257" s="30" t="s">
        <v>71</v>
      </c>
      <c r="F1257" s="31">
        <f t="shared" si="6"/>
        <v>1</v>
      </c>
      <c r="G1257" s="32">
        <f t="shared" si="4"/>
        <v>8</v>
      </c>
      <c r="H1257" s="33">
        <v>7.0</v>
      </c>
      <c r="I1257" s="41">
        <v>3.0</v>
      </c>
      <c r="J1257" s="35">
        <v>1.0</v>
      </c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14"/>
      <c r="BN1257" s="14"/>
      <c r="BO1257" s="14"/>
      <c r="BP1257" s="14"/>
      <c r="BQ1257" s="14"/>
      <c r="BR1257" s="14"/>
      <c r="BS1257" s="14"/>
      <c r="BT1257" s="14"/>
    </row>
    <row r="1258">
      <c r="A1258" s="26"/>
      <c r="B1258" s="27"/>
      <c r="C1258" s="28" t="s">
        <v>1685</v>
      </c>
      <c r="D1258" s="29" t="s">
        <v>1683</v>
      </c>
      <c r="E1258" s="30" t="s">
        <v>71</v>
      </c>
      <c r="F1258" s="31">
        <f t="shared" si="6"/>
        <v>4</v>
      </c>
      <c r="G1258" s="32">
        <f t="shared" si="4"/>
        <v>5</v>
      </c>
      <c r="H1258" s="33">
        <v>1.0</v>
      </c>
      <c r="I1258" s="34">
        <v>1.0</v>
      </c>
      <c r="J1258" s="35">
        <v>1.0</v>
      </c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5">
        <v>1.0</v>
      </c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5">
        <v>1.0</v>
      </c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5">
        <v>1.0</v>
      </c>
      <c r="BK1258" s="36"/>
      <c r="BL1258" s="36"/>
      <c r="BM1258" s="14"/>
      <c r="BN1258" s="14"/>
      <c r="BO1258" s="14"/>
      <c r="BP1258" s="14"/>
      <c r="BQ1258" s="14"/>
      <c r="BR1258" s="14"/>
      <c r="BS1258" s="14"/>
      <c r="BT1258" s="14"/>
    </row>
    <row r="1259">
      <c r="A1259" s="26"/>
      <c r="B1259" s="27"/>
      <c r="C1259" s="28" t="s">
        <v>1686</v>
      </c>
      <c r="D1259" s="29" t="s">
        <v>1687</v>
      </c>
      <c r="E1259" s="30" t="s">
        <v>71</v>
      </c>
      <c r="F1259" s="31">
        <f t="shared" si="6"/>
        <v>0</v>
      </c>
      <c r="G1259" s="32">
        <f t="shared" si="4"/>
        <v>2</v>
      </c>
      <c r="H1259" s="33">
        <v>2.0</v>
      </c>
      <c r="I1259" s="34">
        <v>0.0</v>
      </c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25"/>
      <c r="BN1259" s="25"/>
      <c r="BO1259" s="25"/>
      <c r="BP1259" s="25"/>
      <c r="BQ1259" s="14"/>
      <c r="BR1259" s="14"/>
      <c r="BS1259" s="14"/>
      <c r="BT1259" s="14"/>
    </row>
    <row r="1260">
      <c r="A1260" s="16"/>
      <c r="B1260" s="2"/>
      <c r="C1260" s="16" t="s">
        <v>1688</v>
      </c>
      <c r="D1260" s="17" t="s">
        <v>1687</v>
      </c>
      <c r="E1260" s="18" t="s">
        <v>65</v>
      </c>
      <c r="F1260" s="19">
        <f t="shared" si="6"/>
        <v>0</v>
      </c>
      <c r="G1260" s="20">
        <f t="shared" si="4"/>
        <v>1</v>
      </c>
      <c r="H1260" s="21">
        <v>1.0</v>
      </c>
      <c r="I1260" s="22">
        <v>0.0</v>
      </c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5"/>
      <c r="BN1260" s="25"/>
      <c r="BO1260" s="25"/>
      <c r="BP1260" s="25"/>
      <c r="BQ1260" s="14"/>
      <c r="BR1260" s="14"/>
      <c r="BS1260" s="14"/>
      <c r="BT1260" s="14"/>
    </row>
    <row r="1261">
      <c r="A1261" s="15"/>
      <c r="B1261" s="2"/>
      <c r="C1261" s="16" t="s">
        <v>1689</v>
      </c>
      <c r="D1261" s="17" t="s">
        <v>1687</v>
      </c>
      <c r="E1261" s="18" t="s">
        <v>65</v>
      </c>
      <c r="F1261" s="19">
        <f t="shared" si="6"/>
        <v>0</v>
      </c>
      <c r="G1261" s="20">
        <f t="shared" si="4"/>
        <v>4</v>
      </c>
      <c r="H1261" s="21">
        <v>4.0</v>
      </c>
      <c r="I1261" s="22">
        <v>0.0</v>
      </c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37"/>
      <c r="BN1261" s="37"/>
      <c r="BO1261" s="37"/>
      <c r="BP1261" s="37"/>
      <c r="BQ1261" s="14"/>
      <c r="BR1261" s="14"/>
      <c r="BS1261" s="14"/>
      <c r="BT1261" s="14"/>
    </row>
    <row r="1262">
      <c r="A1262" s="15" t="s">
        <v>1690</v>
      </c>
      <c r="B1262" s="2"/>
      <c r="C1262" s="16" t="s">
        <v>1691</v>
      </c>
      <c r="D1262" s="17" t="s">
        <v>1692</v>
      </c>
      <c r="E1262" s="18" t="s">
        <v>65</v>
      </c>
      <c r="F1262" s="19">
        <f t="shared" si="6"/>
        <v>0</v>
      </c>
      <c r="G1262" s="20">
        <f t="shared" si="4"/>
        <v>122</v>
      </c>
      <c r="H1262" s="21">
        <v>122.0</v>
      </c>
      <c r="I1262" s="22">
        <v>0.0</v>
      </c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40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5"/>
      <c r="BN1262" s="25"/>
      <c r="BO1262" s="25"/>
      <c r="BP1262" s="25"/>
      <c r="BQ1262" s="14"/>
      <c r="BR1262" s="14"/>
      <c r="BS1262" s="14"/>
      <c r="BT1262" s="14"/>
    </row>
    <row r="1263">
      <c r="A1263" s="15" t="s">
        <v>1693</v>
      </c>
      <c r="B1263" s="2" t="s">
        <v>185</v>
      </c>
      <c r="C1263" s="16" t="s">
        <v>1694</v>
      </c>
      <c r="D1263" s="17" t="s">
        <v>1692</v>
      </c>
      <c r="E1263" s="18" t="s">
        <v>65</v>
      </c>
      <c r="F1263" s="19">
        <f t="shared" si="6"/>
        <v>31</v>
      </c>
      <c r="G1263" s="20">
        <f t="shared" si="4"/>
        <v>247</v>
      </c>
      <c r="H1263" s="21">
        <v>216.0</v>
      </c>
      <c r="I1263" s="22">
        <v>23.0</v>
      </c>
      <c r="J1263" s="23"/>
      <c r="K1263" s="23"/>
      <c r="L1263" s="23"/>
      <c r="M1263" s="23"/>
      <c r="N1263" s="23"/>
      <c r="O1263" s="23"/>
      <c r="P1263" s="23"/>
      <c r="Q1263" s="23"/>
      <c r="R1263" s="40">
        <v>1.0</v>
      </c>
      <c r="S1263" s="23"/>
      <c r="T1263" s="23"/>
      <c r="U1263" s="40">
        <v>1.0</v>
      </c>
      <c r="V1263" s="40">
        <v>1.0</v>
      </c>
      <c r="W1263" s="23"/>
      <c r="X1263" s="40">
        <v>1.0</v>
      </c>
      <c r="Y1263" s="40">
        <v>1.0</v>
      </c>
      <c r="Z1263" s="40">
        <v>1.0</v>
      </c>
      <c r="AA1263" s="40">
        <v>1.0</v>
      </c>
      <c r="AB1263" s="23"/>
      <c r="AC1263" s="23"/>
      <c r="AD1263" s="40">
        <v>1.0</v>
      </c>
      <c r="AE1263" s="40">
        <v>1.0</v>
      </c>
      <c r="AF1263" s="40">
        <v>1.0</v>
      </c>
      <c r="AG1263" s="40">
        <v>1.0</v>
      </c>
      <c r="AH1263" s="40">
        <v>1.0</v>
      </c>
      <c r="AI1263" s="40">
        <v>1.0</v>
      </c>
      <c r="AJ1263" s="40">
        <v>1.0</v>
      </c>
      <c r="AK1263" s="40">
        <v>1.0</v>
      </c>
      <c r="AL1263" s="40">
        <v>1.0</v>
      </c>
      <c r="AM1263" s="40">
        <v>1.0</v>
      </c>
      <c r="AN1263" s="23"/>
      <c r="AO1263" s="40">
        <v>1.0</v>
      </c>
      <c r="AP1263" s="40">
        <v>1.0</v>
      </c>
      <c r="AQ1263" s="40">
        <v>1.0</v>
      </c>
      <c r="AR1263" s="40">
        <v>1.0</v>
      </c>
      <c r="AS1263" s="40">
        <v>1.0</v>
      </c>
      <c r="AT1263" s="40">
        <v>1.0</v>
      </c>
      <c r="AU1263" s="40">
        <v>1.0</v>
      </c>
      <c r="AV1263" s="40">
        <v>1.0</v>
      </c>
      <c r="AW1263" s="23"/>
      <c r="AX1263" s="40">
        <v>1.0</v>
      </c>
      <c r="AY1263" s="23"/>
      <c r="AZ1263" s="40">
        <v>1.0</v>
      </c>
      <c r="BA1263" s="23"/>
      <c r="BB1263" s="23"/>
      <c r="BC1263" s="23"/>
      <c r="BD1263" s="23"/>
      <c r="BE1263" s="23"/>
      <c r="BF1263" s="40">
        <v>1.0</v>
      </c>
      <c r="BG1263" s="40">
        <v>1.0</v>
      </c>
      <c r="BH1263" s="40">
        <v>1.0</v>
      </c>
      <c r="BI1263" s="40">
        <v>1.0</v>
      </c>
      <c r="BJ1263" s="23"/>
      <c r="BK1263" s="23"/>
      <c r="BL1263" s="23"/>
      <c r="BM1263" s="14"/>
      <c r="BN1263" s="14"/>
      <c r="BO1263" s="14"/>
      <c r="BP1263" s="14"/>
      <c r="BQ1263" s="14"/>
      <c r="BR1263" s="14"/>
      <c r="BS1263" s="58"/>
      <c r="BT1263" s="58"/>
    </row>
    <row r="1264">
      <c r="A1264" s="15"/>
      <c r="B1264" s="2"/>
      <c r="C1264" s="16" t="s">
        <v>1695</v>
      </c>
      <c r="D1264" s="17" t="s">
        <v>1692</v>
      </c>
      <c r="E1264" s="18" t="s">
        <v>65</v>
      </c>
      <c r="F1264" s="19">
        <f t="shared" si="6"/>
        <v>0</v>
      </c>
      <c r="G1264" s="20">
        <f t="shared" si="4"/>
        <v>10</v>
      </c>
      <c r="H1264" s="21">
        <v>10.0</v>
      </c>
      <c r="I1264" s="22">
        <v>2.0</v>
      </c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14"/>
      <c r="BN1264" s="14"/>
      <c r="BO1264" s="14"/>
      <c r="BP1264" s="14"/>
      <c r="BQ1264" s="14"/>
      <c r="BR1264" s="14"/>
      <c r="BS1264" s="58"/>
      <c r="BT1264" s="58"/>
    </row>
    <row r="1265">
      <c r="A1265" s="15"/>
      <c r="B1265" s="2"/>
      <c r="C1265" s="16" t="s">
        <v>1696</v>
      </c>
      <c r="D1265" s="17" t="s">
        <v>1692</v>
      </c>
      <c r="E1265" s="18" t="s">
        <v>65</v>
      </c>
      <c r="F1265" s="19">
        <f t="shared" si="6"/>
        <v>0</v>
      </c>
      <c r="G1265" s="20">
        <f t="shared" si="4"/>
        <v>1</v>
      </c>
      <c r="H1265" s="21">
        <v>1.0</v>
      </c>
      <c r="I1265" s="22">
        <v>0.0</v>
      </c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37"/>
      <c r="BN1265" s="37"/>
      <c r="BO1265" s="37"/>
      <c r="BP1265" s="37"/>
      <c r="BQ1265" s="14"/>
      <c r="BR1265" s="14"/>
      <c r="BS1265" s="14"/>
      <c r="BT1265" s="14"/>
    </row>
    <row r="1266">
      <c r="A1266" s="28"/>
      <c r="B1266" s="27"/>
      <c r="C1266" s="42" t="s">
        <v>1697</v>
      </c>
      <c r="D1266" s="102" t="s">
        <v>1692</v>
      </c>
      <c r="E1266" s="103" t="s">
        <v>71</v>
      </c>
      <c r="F1266" s="31">
        <f t="shared" si="6"/>
        <v>5</v>
      </c>
      <c r="G1266" s="32">
        <f t="shared" si="4"/>
        <v>5</v>
      </c>
      <c r="H1266" s="33"/>
      <c r="I1266" s="41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5">
        <v>1.0</v>
      </c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5">
        <v>1.0</v>
      </c>
      <c r="AR1266" s="36"/>
      <c r="AS1266" s="36"/>
      <c r="AT1266" s="35">
        <v>1.0</v>
      </c>
      <c r="AU1266" s="36"/>
      <c r="AV1266" s="36"/>
      <c r="AW1266" s="36"/>
      <c r="AX1266" s="35">
        <v>1.0</v>
      </c>
      <c r="AY1266" s="35">
        <v>1.0</v>
      </c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7"/>
      <c r="BN1266" s="37"/>
      <c r="BO1266" s="37"/>
      <c r="BP1266" s="37"/>
      <c r="BQ1266" s="14"/>
      <c r="BR1266" s="14"/>
      <c r="BS1266" s="14"/>
      <c r="BT1266" s="14"/>
    </row>
    <row r="1267">
      <c r="A1267" s="28"/>
      <c r="B1267" s="27" t="s">
        <v>62</v>
      </c>
      <c r="C1267" s="28" t="s">
        <v>1698</v>
      </c>
      <c r="D1267" s="29" t="s">
        <v>1699</v>
      </c>
      <c r="E1267" s="30" t="s">
        <v>71</v>
      </c>
      <c r="F1267" s="31">
        <f t="shared" si="6"/>
        <v>0</v>
      </c>
      <c r="G1267" s="32">
        <f t="shared" si="4"/>
        <v>19</v>
      </c>
      <c r="H1267" s="33">
        <v>19.0</v>
      </c>
      <c r="I1267" s="41">
        <v>0.0</v>
      </c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7"/>
      <c r="BN1267" s="37"/>
      <c r="BO1267" s="37"/>
      <c r="BP1267" s="37"/>
      <c r="BQ1267" s="14"/>
      <c r="BR1267" s="14"/>
      <c r="BS1267" s="14"/>
      <c r="BT1267" s="14"/>
    </row>
    <row r="1268">
      <c r="A1268" s="26"/>
      <c r="B1268" s="27" t="s">
        <v>72</v>
      </c>
      <c r="C1268" s="28" t="s">
        <v>1700</v>
      </c>
      <c r="D1268" s="29" t="s">
        <v>1699</v>
      </c>
      <c r="E1268" s="30" t="s">
        <v>71</v>
      </c>
      <c r="F1268" s="31">
        <f t="shared" si="6"/>
        <v>0</v>
      </c>
      <c r="G1268" s="32">
        <f t="shared" si="4"/>
        <v>2</v>
      </c>
      <c r="H1268" s="33">
        <v>2.0</v>
      </c>
      <c r="I1268" s="34">
        <v>0.0</v>
      </c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25"/>
      <c r="BN1268" s="25"/>
      <c r="BO1268" s="25"/>
      <c r="BP1268" s="25"/>
      <c r="BQ1268" s="14"/>
      <c r="BR1268" s="14"/>
      <c r="BS1268" s="14"/>
      <c r="BT1268" s="14"/>
    </row>
    <row r="1269">
      <c r="A1269" s="15"/>
      <c r="B1269" s="2"/>
      <c r="C1269" s="16" t="s">
        <v>1701</v>
      </c>
      <c r="D1269" s="17" t="s">
        <v>1699</v>
      </c>
      <c r="E1269" s="18" t="s">
        <v>65</v>
      </c>
      <c r="F1269" s="19">
        <f t="shared" si="6"/>
        <v>0</v>
      </c>
      <c r="G1269" s="20">
        <f t="shared" si="4"/>
        <v>1</v>
      </c>
      <c r="H1269" s="21">
        <v>1.0</v>
      </c>
      <c r="I1269" s="22">
        <v>0.0</v>
      </c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5"/>
      <c r="BN1269" s="25"/>
      <c r="BO1269" s="25"/>
      <c r="BP1269" s="25"/>
      <c r="BQ1269" s="14"/>
      <c r="BR1269" s="14"/>
      <c r="BS1269" s="14"/>
      <c r="BT1269" s="14"/>
    </row>
    <row r="1270">
      <c r="A1270" s="26"/>
      <c r="B1270" s="27"/>
      <c r="C1270" s="28" t="s">
        <v>1702</v>
      </c>
      <c r="D1270" s="29" t="s">
        <v>1699</v>
      </c>
      <c r="E1270" s="30" t="s">
        <v>71</v>
      </c>
      <c r="F1270" s="31">
        <f t="shared" si="6"/>
        <v>0</v>
      </c>
      <c r="G1270" s="32">
        <f t="shared" si="4"/>
        <v>2</v>
      </c>
      <c r="H1270" s="33">
        <v>2.0</v>
      </c>
      <c r="I1270" s="34">
        <v>0.0</v>
      </c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25"/>
      <c r="BN1270" s="25"/>
      <c r="BO1270" s="25"/>
      <c r="BP1270" s="25"/>
      <c r="BQ1270" s="14"/>
      <c r="BR1270" s="14"/>
      <c r="BS1270" s="14"/>
      <c r="BT1270" s="14"/>
    </row>
    <row r="1271">
      <c r="A1271" s="28"/>
      <c r="B1271" s="27"/>
      <c r="C1271" s="28" t="s">
        <v>1703</v>
      </c>
      <c r="D1271" s="29" t="s">
        <v>1699</v>
      </c>
      <c r="E1271" s="30" t="s">
        <v>71</v>
      </c>
      <c r="F1271" s="31">
        <f t="shared" si="6"/>
        <v>0</v>
      </c>
      <c r="G1271" s="32">
        <f t="shared" si="4"/>
        <v>1</v>
      </c>
      <c r="H1271" s="33">
        <v>1.0</v>
      </c>
      <c r="I1271" s="41">
        <v>0.0</v>
      </c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7"/>
      <c r="BN1271" s="37"/>
      <c r="BO1271" s="37"/>
      <c r="BP1271" s="37"/>
      <c r="BQ1271" s="14"/>
      <c r="BR1271" s="14"/>
      <c r="BS1271" s="14"/>
      <c r="BT1271" s="14"/>
    </row>
    <row r="1272">
      <c r="A1272" s="26"/>
      <c r="B1272" s="27" t="s">
        <v>102</v>
      </c>
      <c r="C1272" s="28" t="s">
        <v>1704</v>
      </c>
      <c r="D1272" s="29" t="s">
        <v>1705</v>
      </c>
      <c r="E1272" s="30" t="s">
        <v>71</v>
      </c>
      <c r="F1272" s="31">
        <f t="shared" si="6"/>
        <v>0</v>
      </c>
      <c r="G1272" s="32">
        <f t="shared" si="4"/>
        <v>2</v>
      </c>
      <c r="H1272" s="33">
        <v>2.0</v>
      </c>
      <c r="I1272" s="34">
        <v>0.0</v>
      </c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25"/>
      <c r="BN1272" s="25"/>
      <c r="BO1272" s="25"/>
      <c r="BP1272" s="25"/>
      <c r="BQ1272" s="14"/>
      <c r="BR1272" s="14"/>
      <c r="BS1272" s="14"/>
      <c r="BT1272" s="14"/>
    </row>
    <row r="1273">
      <c r="A1273" s="28"/>
      <c r="B1273" s="27"/>
      <c r="C1273" s="28" t="s">
        <v>1706</v>
      </c>
      <c r="D1273" s="29" t="s">
        <v>1705</v>
      </c>
      <c r="E1273" s="30" t="s">
        <v>71</v>
      </c>
      <c r="F1273" s="31">
        <f t="shared" si="6"/>
        <v>0</v>
      </c>
      <c r="G1273" s="32">
        <f t="shared" si="4"/>
        <v>1</v>
      </c>
      <c r="H1273" s="33">
        <v>1.0</v>
      </c>
      <c r="I1273" s="41">
        <v>0.0</v>
      </c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7"/>
      <c r="BN1273" s="37"/>
      <c r="BO1273" s="37"/>
      <c r="BP1273" s="37"/>
      <c r="BQ1273" s="14"/>
      <c r="BR1273" s="14"/>
      <c r="BS1273" s="14"/>
      <c r="BT1273" s="14"/>
    </row>
    <row r="1274">
      <c r="A1274" s="26"/>
      <c r="B1274" s="27"/>
      <c r="C1274" s="28" t="s">
        <v>1552</v>
      </c>
      <c r="D1274" s="29" t="s">
        <v>1705</v>
      </c>
      <c r="E1274" s="30" t="s">
        <v>71</v>
      </c>
      <c r="F1274" s="31">
        <f t="shared" si="6"/>
        <v>0</v>
      </c>
      <c r="G1274" s="32">
        <f t="shared" si="4"/>
        <v>1</v>
      </c>
      <c r="H1274" s="33">
        <v>1.0</v>
      </c>
      <c r="I1274" s="34">
        <v>0.0</v>
      </c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25"/>
      <c r="BN1274" s="25"/>
      <c r="BO1274" s="25"/>
      <c r="BP1274" s="25"/>
      <c r="BQ1274" s="14"/>
      <c r="BR1274" s="14"/>
      <c r="BS1274" s="14"/>
      <c r="BT1274" s="14"/>
    </row>
    <row r="1275">
      <c r="A1275" s="15"/>
      <c r="B1275" s="2"/>
      <c r="C1275" s="16" t="s">
        <v>1707</v>
      </c>
      <c r="D1275" s="17" t="s">
        <v>1705</v>
      </c>
      <c r="E1275" s="18" t="s">
        <v>65</v>
      </c>
      <c r="F1275" s="19">
        <f t="shared" si="6"/>
        <v>0</v>
      </c>
      <c r="G1275" s="20">
        <f t="shared" si="4"/>
        <v>3</v>
      </c>
      <c r="H1275" s="21">
        <v>3.0</v>
      </c>
      <c r="I1275" s="22">
        <v>0.0</v>
      </c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5"/>
      <c r="BN1275" s="25"/>
      <c r="BO1275" s="25"/>
      <c r="BP1275" s="25"/>
      <c r="BQ1275" s="14"/>
      <c r="BR1275" s="14"/>
      <c r="BS1275" s="14"/>
      <c r="BT1275" s="14"/>
    </row>
    <row r="1276">
      <c r="A1276" s="15"/>
      <c r="B1276" s="2"/>
      <c r="C1276" s="16" t="s">
        <v>1708</v>
      </c>
      <c r="D1276" s="17" t="s">
        <v>1705</v>
      </c>
      <c r="E1276" s="18" t="s">
        <v>65</v>
      </c>
      <c r="F1276" s="19">
        <f t="shared" si="6"/>
        <v>0</v>
      </c>
      <c r="G1276" s="20">
        <f t="shared" si="4"/>
        <v>1</v>
      </c>
      <c r="H1276" s="21">
        <v>1.0</v>
      </c>
      <c r="I1276" s="22">
        <v>0.0</v>
      </c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37"/>
      <c r="BN1276" s="37"/>
      <c r="BO1276" s="37"/>
      <c r="BP1276" s="37"/>
      <c r="BQ1276" s="14"/>
      <c r="BR1276" s="14"/>
      <c r="BS1276" s="14"/>
      <c r="BT1276" s="14"/>
    </row>
    <row r="1277">
      <c r="A1277" s="15"/>
      <c r="B1277" s="2"/>
      <c r="C1277" s="16" t="s">
        <v>1709</v>
      </c>
      <c r="D1277" s="17" t="s">
        <v>1705</v>
      </c>
      <c r="E1277" s="18" t="s">
        <v>65</v>
      </c>
      <c r="F1277" s="19">
        <f t="shared" si="6"/>
        <v>0</v>
      </c>
      <c r="G1277" s="20">
        <f t="shared" si="4"/>
        <v>7</v>
      </c>
      <c r="H1277" s="21">
        <v>7.0</v>
      </c>
      <c r="I1277" s="22">
        <v>0.0</v>
      </c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5"/>
      <c r="BN1277" s="25"/>
      <c r="BO1277" s="25"/>
      <c r="BP1277" s="25"/>
      <c r="BQ1277" s="14"/>
      <c r="BR1277" s="14"/>
      <c r="BS1277" s="14"/>
      <c r="BT1277" s="14"/>
    </row>
    <row r="1278">
      <c r="A1278" s="28"/>
      <c r="B1278" s="27"/>
      <c r="C1278" s="28" t="s">
        <v>1710</v>
      </c>
      <c r="D1278" s="29" t="s">
        <v>1705</v>
      </c>
      <c r="E1278" s="30" t="s">
        <v>71</v>
      </c>
      <c r="F1278" s="31">
        <f t="shared" si="6"/>
        <v>0</v>
      </c>
      <c r="G1278" s="32">
        <f t="shared" si="4"/>
        <v>10</v>
      </c>
      <c r="H1278" s="33">
        <v>10.0</v>
      </c>
      <c r="I1278" s="34">
        <v>0.0</v>
      </c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25"/>
      <c r="BN1278" s="25"/>
      <c r="BO1278" s="25"/>
      <c r="BP1278" s="25"/>
      <c r="BQ1278" s="14"/>
      <c r="BR1278" s="14"/>
      <c r="BS1278" s="14"/>
      <c r="BT1278" s="14"/>
    </row>
    <row r="1279">
      <c r="A1279" s="15" t="s">
        <v>108</v>
      </c>
      <c r="B1279" s="2" t="s">
        <v>75</v>
      </c>
      <c r="C1279" s="16" t="s">
        <v>1711</v>
      </c>
      <c r="D1279" s="17" t="s">
        <v>1705</v>
      </c>
      <c r="E1279" s="18" t="s">
        <v>65</v>
      </c>
      <c r="F1279" s="19">
        <f t="shared" si="6"/>
        <v>0</v>
      </c>
      <c r="G1279" s="20">
        <f t="shared" si="4"/>
        <v>6</v>
      </c>
      <c r="H1279" s="21">
        <v>6.0</v>
      </c>
      <c r="I1279" s="22">
        <v>0.0</v>
      </c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5"/>
      <c r="BN1279" s="25"/>
      <c r="BO1279" s="25"/>
      <c r="BP1279" s="25"/>
      <c r="BQ1279" s="14"/>
      <c r="BR1279" s="14"/>
      <c r="BS1279" s="14"/>
      <c r="BT1279" s="14"/>
    </row>
    <row r="1280">
      <c r="A1280" s="15"/>
      <c r="B1280" s="2"/>
      <c r="C1280" s="16" t="s">
        <v>1712</v>
      </c>
      <c r="D1280" s="17" t="s">
        <v>1705</v>
      </c>
      <c r="E1280" s="18" t="s">
        <v>65</v>
      </c>
      <c r="F1280" s="19">
        <f t="shared" si="6"/>
        <v>0</v>
      </c>
      <c r="G1280" s="20">
        <f t="shared" si="4"/>
        <v>1</v>
      </c>
      <c r="H1280" s="21">
        <v>1.0</v>
      </c>
      <c r="I1280" s="22">
        <v>0.0</v>
      </c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37"/>
      <c r="BN1280" s="37"/>
      <c r="BO1280" s="37"/>
      <c r="BP1280" s="37"/>
      <c r="BQ1280" s="14"/>
      <c r="BR1280" s="14"/>
      <c r="BS1280" s="14"/>
      <c r="BT1280" s="14"/>
    </row>
    <row r="1281">
      <c r="A1281" s="15"/>
      <c r="B1281" s="2"/>
      <c r="C1281" s="16" t="s">
        <v>1713</v>
      </c>
      <c r="D1281" s="17" t="s">
        <v>1714</v>
      </c>
      <c r="E1281" s="18" t="s">
        <v>65</v>
      </c>
      <c r="F1281" s="19">
        <f t="shared" si="6"/>
        <v>0</v>
      </c>
      <c r="G1281" s="20">
        <f t="shared" si="4"/>
        <v>22</v>
      </c>
      <c r="H1281" s="21">
        <v>22.0</v>
      </c>
      <c r="I1281" s="22">
        <v>0.0</v>
      </c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5"/>
      <c r="BN1281" s="25"/>
      <c r="BO1281" s="25"/>
      <c r="BP1281" s="25"/>
      <c r="BQ1281" s="14"/>
      <c r="BR1281" s="14"/>
      <c r="BS1281" s="14"/>
      <c r="BT1281" s="14"/>
    </row>
    <row r="1282">
      <c r="A1282" s="26" t="s">
        <v>1715</v>
      </c>
      <c r="B1282" s="27"/>
      <c r="C1282" s="28" t="s">
        <v>1716</v>
      </c>
      <c r="D1282" s="29" t="s">
        <v>1714</v>
      </c>
      <c r="E1282" s="30" t="s">
        <v>71</v>
      </c>
      <c r="F1282" s="31">
        <f t="shared" si="6"/>
        <v>3</v>
      </c>
      <c r="G1282" s="32">
        <f t="shared" si="4"/>
        <v>21</v>
      </c>
      <c r="H1282" s="33">
        <v>18.0</v>
      </c>
      <c r="I1282" s="34">
        <v>0.0</v>
      </c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5">
        <v>1.0</v>
      </c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5">
        <v>1.0</v>
      </c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5">
        <v>1.0</v>
      </c>
      <c r="BG1282" s="36"/>
      <c r="BH1282" s="36"/>
      <c r="BI1282" s="36"/>
      <c r="BJ1282" s="36"/>
      <c r="BK1282" s="36"/>
      <c r="BL1282" s="36"/>
      <c r="BM1282" s="25"/>
      <c r="BN1282" s="25"/>
      <c r="BO1282" s="25"/>
      <c r="BP1282" s="25"/>
      <c r="BQ1282" s="14"/>
      <c r="BR1282" s="14"/>
      <c r="BS1282" s="14"/>
      <c r="BT1282" s="14"/>
    </row>
    <row r="1283">
      <c r="A1283" s="15"/>
      <c r="B1283" s="2"/>
      <c r="C1283" s="16" t="s">
        <v>1717</v>
      </c>
      <c r="D1283" s="17" t="s">
        <v>1714</v>
      </c>
      <c r="E1283" s="18" t="s">
        <v>65</v>
      </c>
      <c r="F1283" s="19">
        <f t="shared" si="6"/>
        <v>0</v>
      </c>
      <c r="G1283" s="20">
        <f t="shared" si="4"/>
        <v>2</v>
      </c>
      <c r="H1283" s="21">
        <v>2.0</v>
      </c>
      <c r="I1283" s="22">
        <v>0.0</v>
      </c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5"/>
      <c r="BN1283" s="25"/>
      <c r="BO1283" s="25"/>
      <c r="BP1283" s="25"/>
      <c r="BQ1283" s="14"/>
      <c r="BR1283" s="14"/>
      <c r="BS1283" s="14"/>
      <c r="BT1283" s="14"/>
    </row>
    <row r="1284">
      <c r="A1284" s="28"/>
      <c r="B1284" s="27"/>
      <c r="C1284" s="28" t="s">
        <v>1718</v>
      </c>
      <c r="D1284" s="29" t="s">
        <v>1714</v>
      </c>
      <c r="E1284" s="30" t="s">
        <v>71</v>
      </c>
      <c r="F1284" s="31">
        <f t="shared" si="6"/>
        <v>0</v>
      </c>
      <c r="G1284" s="32">
        <f t="shared" si="4"/>
        <v>1</v>
      </c>
      <c r="H1284" s="33">
        <v>1.0</v>
      </c>
      <c r="I1284" s="34">
        <v>0.0</v>
      </c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25"/>
      <c r="BN1284" s="25"/>
      <c r="BO1284" s="25"/>
      <c r="BP1284" s="25"/>
      <c r="BQ1284" s="14"/>
      <c r="BR1284" s="14"/>
      <c r="BS1284" s="14"/>
      <c r="BT1284" s="14"/>
    </row>
    <row r="1285">
      <c r="A1285" s="15"/>
      <c r="B1285" s="2"/>
      <c r="C1285" s="16" t="s">
        <v>1719</v>
      </c>
      <c r="D1285" s="17" t="s">
        <v>1714</v>
      </c>
      <c r="E1285" s="18" t="s">
        <v>65</v>
      </c>
      <c r="F1285" s="19">
        <f t="shared" si="6"/>
        <v>0</v>
      </c>
      <c r="G1285" s="20">
        <f t="shared" si="4"/>
        <v>1</v>
      </c>
      <c r="H1285" s="21">
        <v>1.0</v>
      </c>
      <c r="I1285" s="22">
        <v>0.0</v>
      </c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5"/>
      <c r="BN1285" s="25"/>
      <c r="BO1285" s="25"/>
      <c r="BP1285" s="25"/>
      <c r="BQ1285" s="14"/>
      <c r="BR1285" s="14"/>
      <c r="BS1285" s="14"/>
      <c r="BT1285" s="14"/>
    </row>
    <row r="1286">
      <c r="A1286" s="15"/>
      <c r="B1286" s="2"/>
      <c r="C1286" s="16" t="s">
        <v>1720</v>
      </c>
      <c r="D1286" s="17" t="s">
        <v>1714</v>
      </c>
      <c r="E1286" s="18" t="s">
        <v>65</v>
      </c>
      <c r="F1286" s="19">
        <f t="shared" si="6"/>
        <v>0</v>
      </c>
      <c r="G1286" s="20">
        <f t="shared" si="4"/>
        <v>1</v>
      </c>
      <c r="H1286" s="21">
        <v>1.0</v>
      </c>
      <c r="I1286" s="22">
        <v>0.0</v>
      </c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37"/>
      <c r="BN1286" s="37"/>
      <c r="BO1286" s="37"/>
      <c r="BP1286" s="37"/>
      <c r="BQ1286" s="14"/>
      <c r="BR1286" s="14"/>
      <c r="BS1286" s="14"/>
      <c r="BT1286" s="14"/>
    </row>
    <row r="1287">
      <c r="A1287" s="15"/>
      <c r="B1287" s="2" t="s">
        <v>62</v>
      </c>
      <c r="C1287" s="16" t="s">
        <v>1721</v>
      </c>
      <c r="D1287" s="17" t="s">
        <v>1722</v>
      </c>
      <c r="E1287" s="18" t="s">
        <v>65</v>
      </c>
      <c r="F1287" s="19">
        <f t="shared" si="6"/>
        <v>16</v>
      </c>
      <c r="G1287" s="20">
        <f t="shared" si="4"/>
        <v>95</v>
      </c>
      <c r="H1287" s="21">
        <v>79.0</v>
      </c>
      <c r="I1287" s="22">
        <v>15.0</v>
      </c>
      <c r="J1287" s="40">
        <v>1.0</v>
      </c>
      <c r="K1287" s="23"/>
      <c r="L1287" s="23"/>
      <c r="M1287" s="23"/>
      <c r="N1287" s="40">
        <v>1.0</v>
      </c>
      <c r="O1287" s="23"/>
      <c r="P1287" s="23"/>
      <c r="Q1287" s="23"/>
      <c r="R1287" s="40">
        <v>1.0</v>
      </c>
      <c r="S1287" s="23"/>
      <c r="T1287" s="23"/>
      <c r="U1287" s="23"/>
      <c r="V1287" s="40">
        <v>1.0</v>
      </c>
      <c r="W1287" s="23"/>
      <c r="X1287" s="23"/>
      <c r="Y1287" s="40">
        <v>1.0</v>
      </c>
      <c r="Z1287" s="23"/>
      <c r="AA1287" s="40">
        <v>1.0</v>
      </c>
      <c r="AB1287" s="23"/>
      <c r="AC1287" s="23"/>
      <c r="AD1287" s="23"/>
      <c r="AE1287" s="40">
        <v>1.0</v>
      </c>
      <c r="AF1287" s="40">
        <v>1.0</v>
      </c>
      <c r="AG1287" s="23"/>
      <c r="AH1287" s="23"/>
      <c r="AI1287" s="23"/>
      <c r="AJ1287" s="23"/>
      <c r="AK1287" s="23"/>
      <c r="AL1287" s="40">
        <v>1.0</v>
      </c>
      <c r="AM1287" s="23"/>
      <c r="AN1287" s="23"/>
      <c r="AO1287" s="23"/>
      <c r="AP1287" s="23"/>
      <c r="AQ1287" s="40">
        <v>1.0</v>
      </c>
      <c r="AR1287" s="23"/>
      <c r="AS1287" s="23"/>
      <c r="AT1287" s="23"/>
      <c r="AU1287" s="40">
        <v>1.0</v>
      </c>
      <c r="AV1287" s="40">
        <v>1.0</v>
      </c>
      <c r="AW1287" s="23"/>
      <c r="AX1287" s="23"/>
      <c r="AY1287" s="40">
        <v>1.0</v>
      </c>
      <c r="AZ1287" s="23"/>
      <c r="BA1287" s="40">
        <v>1.0</v>
      </c>
      <c r="BB1287" s="23"/>
      <c r="BC1287" s="23"/>
      <c r="BD1287" s="23"/>
      <c r="BE1287" s="23"/>
      <c r="BF1287" s="40">
        <v>1.0</v>
      </c>
      <c r="BG1287" s="23"/>
      <c r="BH1287" s="23"/>
      <c r="BI1287" s="40">
        <v>1.0</v>
      </c>
      <c r="BJ1287" s="23"/>
      <c r="BK1287" s="23"/>
      <c r="BL1287" s="23"/>
      <c r="BM1287" s="14"/>
      <c r="BN1287" s="14"/>
      <c r="BO1287" s="14"/>
      <c r="BP1287" s="14"/>
      <c r="BQ1287" s="14"/>
      <c r="BR1287" s="14"/>
      <c r="BS1287" s="58"/>
      <c r="BT1287" s="58"/>
    </row>
    <row r="1288">
      <c r="A1288" s="15" t="s">
        <v>939</v>
      </c>
      <c r="B1288" s="2" t="s">
        <v>72</v>
      </c>
      <c r="C1288" s="16" t="s">
        <v>1723</v>
      </c>
      <c r="D1288" s="17" t="s">
        <v>1722</v>
      </c>
      <c r="E1288" s="18" t="s">
        <v>65</v>
      </c>
      <c r="F1288" s="19">
        <f t="shared" si="6"/>
        <v>10</v>
      </c>
      <c r="G1288" s="20">
        <f t="shared" si="4"/>
        <v>76</v>
      </c>
      <c r="H1288" s="21">
        <v>66.0</v>
      </c>
      <c r="I1288" s="22">
        <v>5.0</v>
      </c>
      <c r="J1288" s="40">
        <v>1.0</v>
      </c>
      <c r="K1288" s="23"/>
      <c r="L1288" s="23"/>
      <c r="M1288" s="23"/>
      <c r="N1288" s="23"/>
      <c r="O1288" s="23"/>
      <c r="P1288" s="40">
        <v>1.0</v>
      </c>
      <c r="Q1288" s="23"/>
      <c r="R1288" s="23"/>
      <c r="S1288" s="23"/>
      <c r="T1288" s="23"/>
      <c r="U1288" s="23"/>
      <c r="V1288" s="40">
        <v>1.0</v>
      </c>
      <c r="W1288" s="23"/>
      <c r="X1288" s="23"/>
      <c r="Y1288" s="23"/>
      <c r="Z1288" s="23"/>
      <c r="AA1288" s="23"/>
      <c r="AB1288" s="40">
        <v>1.0</v>
      </c>
      <c r="AC1288" s="23"/>
      <c r="AD1288" s="23"/>
      <c r="AE1288" s="40">
        <v>1.0</v>
      </c>
      <c r="AF1288" s="23"/>
      <c r="AG1288" s="40">
        <v>1.0</v>
      </c>
      <c r="AH1288" s="23"/>
      <c r="AI1288" s="40">
        <v>1.0</v>
      </c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40">
        <v>1.0</v>
      </c>
      <c r="AY1288" s="23"/>
      <c r="AZ1288" s="23"/>
      <c r="BA1288" s="23"/>
      <c r="BB1288" s="23"/>
      <c r="BC1288" s="23"/>
      <c r="BD1288" s="23"/>
      <c r="BE1288" s="40">
        <v>1.0</v>
      </c>
      <c r="BF1288" s="40">
        <v>1.0</v>
      </c>
      <c r="BG1288" s="23"/>
      <c r="BH1288" s="23"/>
      <c r="BI1288" s="23"/>
      <c r="BJ1288" s="23"/>
      <c r="BK1288" s="23"/>
      <c r="BL1288" s="23"/>
      <c r="BM1288" s="14"/>
      <c r="BN1288" s="14"/>
      <c r="BO1288" s="14"/>
      <c r="BP1288" s="14"/>
      <c r="BQ1288" s="14"/>
      <c r="BR1288" s="14"/>
      <c r="BS1288" s="58"/>
      <c r="BT1288" s="58"/>
    </row>
    <row r="1289">
      <c r="A1289" s="28"/>
      <c r="B1289" s="27"/>
      <c r="C1289" s="28" t="s">
        <v>1724</v>
      </c>
      <c r="D1289" s="29" t="s">
        <v>1722</v>
      </c>
      <c r="E1289" s="30" t="s">
        <v>71</v>
      </c>
      <c r="F1289" s="31">
        <f t="shared" si="6"/>
        <v>0</v>
      </c>
      <c r="G1289" s="32">
        <f t="shared" si="4"/>
        <v>1</v>
      </c>
      <c r="H1289" s="33">
        <v>1.0</v>
      </c>
      <c r="I1289" s="41">
        <v>0.0</v>
      </c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7"/>
      <c r="BN1289" s="37"/>
      <c r="BO1289" s="37"/>
      <c r="BP1289" s="37"/>
      <c r="BQ1289" s="14"/>
      <c r="BR1289" s="14"/>
      <c r="BS1289" s="14"/>
      <c r="BT1289" s="14"/>
    </row>
    <row r="1290">
      <c r="A1290" s="26"/>
      <c r="B1290" s="27"/>
      <c r="C1290" s="28" t="s">
        <v>1725</v>
      </c>
      <c r="D1290" s="29" t="s">
        <v>1722</v>
      </c>
      <c r="E1290" s="30" t="s">
        <v>71</v>
      </c>
      <c r="F1290" s="31">
        <f t="shared" si="6"/>
        <v>0</v>
      </c>
      <c r="G1290" s="32">
        <f t="shared" si="4"/>
        <v>1</v>
      </c>
      <c r="H1290" s="33">
        <v>1.0</v>
      </c>
      <c r="I1290" s="34">
        <v>0.0</v>
      </c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25"/>
      <c r="BN1290" s="25"/>
      <c r="BO1290" s="25"/>
      <c r="BP1290" s="25"/>
      <c r="BQ1290" s="14"/>
      <c r="BR1290" s="14"/>
      <c r="BS1290" s="14"/>
      <c r="BT1290" s="14"/>
    </row>
    <row r="1291">
      <c r="A1291" s="28"/>
      <c r="B1291" s="27"/>
      <c r="C1291" s="28" t="s">
        <v>1726</v>
      </c>
      <c r="D1291" s="29" t="s">
        <v>1722</v>
      </c>
      <c r="E1291" s="30" t="s">
        <v>71</v>
      </c>
      <c r="F1291" s="31">
        <f t="shared" si="6"/>
        <v>0</v>
      </c>
      <c r="G1291" s="32">
        <f t="shared" si="4"/>
        <v>1</v>
      </c>
      <c r="H1291" s="33">
        <v>1.0</v>
      </c>
      <c r="I1291" s="41">
        <v>0.0</v>
      </c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7"/>
      <c r="BN1291" s="37"/>
      <c r="BO1291" s="37"/>
      <c r="BP1291" s="37"/>
      <c r="BQ1291" s="14"/>
      <c r="BR1291" s="14"/>
      <c r="BS1291" s="14"/>
      <c r="BT1291" s="14"/>
    </row>
    <row r="1292">
      <c r="A1292" s="26"/>
      <c r="B1292" s="27"/>
      <c r="C1292" s="28" t="s">
        <v>1727</v>
      </c>
      <c r="D1292" s="29" t="s">
        <v>1722</v>
      </c>
      <c r="E1292" s="30" t="s">
        <v>71</v>
      </c>
      <c r="F1292" s="31">
        <f t="shared" si="6"/>
        <v>0</v>
      </c>
      <c r="G1292" s="32">
        <f t="shared" si="4"/>
        <v>1</v>
      </c>
      <c r="H1292" s="33">
        <v>1.0</v>
      </c>
      <c r="I1292" s="34">
        <v>0.0</v>
      </c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25"/>
      <c r="BN1292" s="25"/>
      <c r="BO1292" s="25"/>
      <c r="BP1292" s="25"/>
      <c r="BQ1292" s="14"/>
      <c r="BR1292" s="14"/>
      <c r="BS1292" s="14"/>
      <c r="BT1292" s="14"/>
    </row>
    <row r="1293">
      <c r="A1293" s="28"/>
      <c r="B1293" s="27"/>
      <c r="C1293" s="28" t="s">
        <v>1728</v>
      </c>
      <c r="D1293" s="29" t="s">
        <v>1722</v>
      </c>
      <c r="E1293" s="30" t="s">
        <v>71</v>
      </c>
      <c r="F1293" s="31">
        <f t="shared" si="6"/>
        <v>0</v>
      </c>
      <c r="G1293" s="32">
        <f t="shared" si="4"/>
        <v>2</v>
      </c>
      <c r="H1293" s="33">
        <v>2.0</v>
      </c>
      <c r="I1293" s="41">
        <v>0.0</v>
      </c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7"/>
      <c r="BN1293" s="37"/>
      <c r="BO1293" s="37"/>
      <c r="BP1293" s="37"/>
      <c r="BQ1293" s="14"/>
      <c r="BR1293" s="14"/>
      <c r="BS1293" s="14"/>
      <c r="BT1293" s="14"/>
    </row>
    <row r="1294">
      <c r="A1294" s="15" t="s">
        <v>108</v>
      </c>
      <c r="B1294" s="2"/>
      <c r="C1294" s="16" t="s">
        <v>1729</v>
      </c>
      <c r="D1294" s="17" t="s">
        <v>1722</v>
      </c>
      <c r="E1294" s="18" t="s">
        <v>65</v>
      </c>
      <c r="F1294" s="19">
        <f t="shared" si="6"/>
        <v>0</v>
      </c>
      <c r="G1294" s="20">
        <f t="shared" si="4"/>
        <v>1</v>
      </c>
      <c r="H1294" s="21">
        <v>1.0</v>
      </c>
      <c r="I1294" s="22">
        <v>0.0</v>
      </c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37"/>
      <c r="BN1294" s="37"/>
      <c r="BO1294" s="37"/>
      <c r="BP1294" s="37"/>
      <c r="BQ1294" s="14"/>
      <c r="BR1294" s="14"/>
      <c r="BS1294" s="14"/>
      <c r="BT1294" s="14"/>
    </row>
    <row r="1295">
      <c r="A1295" s="28"/>
      <c r="B1295" s="27"/>
      <c r="C1295" s="28" t="s">
        <v>1730</v>
      </c>
      <c r="D1295" s="29" t="s">
        <v>1722</v>
      </c>
      <c r="E1295" s="30" t="s">
        <v>71</v>
      </c>
      <c r="F1295" s="31">
        <f t="shared" si="6"/>
        <v>0</v>
      </c>
      <c r="G1295" s="32">
        <f t="shared" si="4"/>
        <v>4</v>
      </c>
      <c r="H1295" s="33">
        <v>4.0</v>
      </c>
      <c r="I1295" s="41">
        <v>0.0</v>
      </c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7"/>
      <c r="BN1295" s="37"/>
      <c r="BO1295" s="37"/>
      <c r="BP1295" s="37"/>
      <c r="BQ1295" s="14"/>
      <c r="BR1295" s="14"/>
      <c r="BS1295" s="14"/>
      <c r="BT1295" s="14"/>
    </row>
    <row r="1296">
      <c r="A1296" s="26"/>
      <c r="B1296" s="27"/>
      <c r="C1296" s="28" t="s">
        <v>1731</v>
      </c>
      <c r="D1296" s="29" t="s">
        <v>1722</v>
      </c>
      <c r="E1296" s="30" t="s">
        <v>71</v>
      </c>
      <c r="F1296" s="31">
        <f t="shared" si="6"/>
        <v>0</v>
      </c>
      <c r="G1296" s="32">
        <f t="shared" si="4"/>
        <v>1</v>
      </c>
      <c r="H1296" s="33">
        <v>1.0</v>
      </c>
      <c r="I1296" s="34">
        <v>0.0</v>
      </c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25"/>
      <c r="BN1296" s="25"/>
      <c r="BO1296" s="25"/>
      <c r="BP1296" s="25"/>
      <c r="BQ1296" s="14"/>
      <c r="BR1296" s="14"/>
      <c r="BS1296" s="14"/>
      <c r="BT1296" s="14"/>
    </row>
    <row r="1297">
      <c r="A1297" s="16"/>
      <c r="B1297" s="2"/>
      <c r="C1297" s="16" t="s">
        <v>1732</v>
      </c>
      <c r="D1297" s="17" t="s">
        <v>1722</v>
      </c>
      <c r="E1297" s="18" t="s">
        <v>65</v>
      </c>
      <c r="F1297" s="19">
        <f t="shared" si="6"/>
        <v>0</v>
      </c>
      <c r="G1297" s="20">
        <f t="shared" si="4"/>
        <v>1</v>
      </c>
      <c r="H1297" s="21">
        <v>1.0</v>
      </c>
      <c r="I1297" s="63">
        <v>1.0</v>
      </c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14"/>
      <c r="BN1297" s="14"/>
      <c r="BO1297" s="14"/>
      <c r="BP1297" s="14"/>
      <c r="BQ1297" s="14"/>
      <c r="BR1297" s="14"/>
      <c r="BS1297" s="58"/>
      <c r="BT1297" s="58"/>
    </row>
    <row r="1298">
      <c r="A1298" s="28"/>
      <c r="B1298" s="27"/>
      <c r="C1298" s="28" t="s">
        <v>1733</v>
      </c>
      <c r="D1298" s="29" t="s">
        <v>1734</v>
      </c>
      <c r="E1298" s="30" t="s">
        <v>71</v>
      </c>
      <c r="F1298" s="31">
        <f t="shared" si="6"/>
        <v>0</v>
      </c>
      <c r="G1298" s="32">
        <f t="shared" si="4"/>
        <v>1</v>
      </c>
      <c r="H1298" s="33">
        <v>1.0</v>
      </c>
      <c r="I1298" s="41">
        <v>0.0</v>
      </c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7"/>
      <c r="BN1298" s="37"/>
      <c r="BO1298" s="37"/>
      <c r="BP1298" s="37"/>
      <c r="BQ1298" s="14"/>
      <c r="BR1298" s="14"/>
      <c r="BS1298" s="14"/>
      <c r="BT1298" s="14"/>
    </row>
    <row r="1299">
      <c r="A1299" s="28"/>
      <c r="B1299" s="27"/>
      <c r="C1299" s="28" t="s">
        <v>1735</v>
      </c>
      <c r="D1299" s="29" t="s">
        <v>1734</v>
      </c>
      <c r="E1299" s="30" t="s">
        <v>71</v>
      </c>
      <c r="F1299" s="31">
        <f t="shared" si="6"/>
        <v>0</v>
      </c>
      <c r="G1299" s="32">
        <f t="shared" si="4"/>
        <v>1</v>
      </c>
      <c r="H1299" s="33">
        <v>1.0</v>
      </c>
      <c r="I1299" s="34">
        <v>0.0</v>
      </c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25"/>
      <c r="BN1299" s="25"/>
      <c r="BO1299" s="25"/>
      <c r="BP1299" s="25"/>
      <c r="BQ1299" s="14"/>
      <c r="BR1299" s="14"/>
      <c r="BS1299" s="14"/>
      <c r="BT1299" s="14"/>
    </row>
    <row r="1300">
      <c r="A1300" s="28" t="s">
        <v>1736</v>
      </c>
      <c r="B1300" s="27" t="s">
        <v>72</v>
      </c>
      <c r="C1300" s="28" t="s">
        <v>1737</v>
      </c>
      <c r="D1300" s="29" t="s">
        <v>1734</v>
      </c>
      <c r="E1300" s="30" t="s">
        <v>71</v>
      </c>
      <c r="F1300" s="31">
        <f t="shared" si="6"/>
        <v>11</v>
      </c>
      <c r="G1300" s="32">
        <f t="shared" si="4"/>
        <v>102</v>
      </c>
      <c r="H1300" s="33">
        <v>91.0</v>
      </c>
      <c r="I1300" s="41">
        <v>18.0</v>
      </c>
      <c r="J1300" s="35">
        <v>1.0</v>
      </c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5">
        <v>1.0</v>
      </c>
      <c r="W1300" s="36"/>
      <c r="X1300" s="36"/>
      <c r="Y1300" s="36"/>
      <c r="Z1300" s="36"/>
      <c r="AA1300" s="36"/>
      <c r="AB1300" s="36"/>
      <c r="AC1300" s="36"/>
      <c r="AD1300" s="36"/>
      <c r="AE1300" s="35">
        <v>1.0</v>
      </c>
      <c r="AF1300" s="35">
        <v>1.0</v>
      </c>
      <c r="AG1300" s="36"/>
      <c r="AH1300" s="35">
        <v>1.0</v>
      </c>
      <c r="AI1300" s="35">
        <v>1.0</v>
      </c>
      <c r="AJ1300" s="35">
        <v>1.0</v>
      </c>
      <c r="AK1300" s="36"/>
      <c r="AL1300" s="35">
        <v>1.0</v>
      </c>
      <c r="AM1300" s="36"/>
      <c r="AN1300" s="36"/>
      <c r="AO1300" s="36"/>
      <c r="AP1300" s="36"/>
      <c r="AQ1300" s="36"/>
      <c r="AR1300" s="36"/>
      <c r="AS1300" s="36"/>
      <c r="AT1300" s="35">
        <v>1.0</v>
      </c>
      <c r="AU1300" s="36"/>
      <c r="AV1300" s="36"/>
      <c r="AW1300" s="36"/>
      <c r="AX1300" s="35">
        <v>1.0</v>
      </c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5">
        <v>1.0</v>
      </c>
      <c r="BJ1300" s="36"/>
      <c r="BK1300" s="36"/>
      <c r="BL1300" s="36"/>
      <c r="BM1300" s="14"/>
      <c r="BN1300" s="14"/>
      <c r="BO1300" s="14"/>
      <c r="BP1300" s="14"/>
      <c r="BQ1300" s="14"/>
      <c r="BR1300" s="14"/>
      <c r="BS1300" s="14"/>
      <c r="BT1300" s="14"/>
    </row>
    <row r="1301">
      <c r="A1301" s="15"/>
      <c r="B1301" s="2" t="s">
        <v>62</v>
      </c>
      <c r="C1301" s="16" t="s">
        <v>1738</v>
      </c>
      <c r="D1301" s="17" t="s">
        <v>1734</v>
      </c>
      <c r="E1301" s="18" t="s">
        <v>65</v>
      </c>
      <c r="F1301" s="19">
        <f t="shared" si="6"/>
        <v>0</v>
      </c>
      <c r="G1301" s="20">
        <f t="shared" si="4"/>
        <v>1</v>
      </c>
      <c r="H1301" s="21">
        <v>1.0</v>
      </c>
      <c r="I1301" s="22">
        <v>0.0</v>
      </c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37"/>
      <c r="BN1301" s="37"/>
      <c r="BO1301" s="37"/>
      <c r="BP1301" s="37"/>
      <c r="BQ1301" s="14"/>
      <c r="BR1301" s="14"/>
      <c r="BS1301" s="14"/>
      <c r="BT1301" s="14"/>
    </row>
    <row r="1302">
      <c r="A1302" s="15"/>
      <c r="B1302" s="2"/>
      <c r="C1302" s="16" t="s">
        <v>1739</v>
      </c>
      <c r="D1302" s="17" t="s">
        <v>1734</v>
      </c>
      <c r="E1302" s="18" t="s">
        <v>65</v>
      </c>
      <c r="F1302" s="19">
        <f t="shared" si="6"/>
        <v>0</v>
      </c>
      <c r="G1302" s="20">
        <f t="shared" si="4"/>
        <v>1</v>
      </c>
      <c r="H1302" s="21">
        <v>1.0</v>
      </c>
      <c r="I1302" s="22">
        <v>0.0</v>
      </c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5"/>
      <c r="BN1302" s="25"/>
      <c r="BO1302" s="25"/>
      <c r="BP1302" s="25"/>
      <c r="BQ1302" s="14"/>
      <c r="BR1302" s="14"/>
      <c r="BS1302" s="14"/>
      <c r="BT1302" s="14"/>
    </row>
    <row r="1303">
      <c r="A1303" s="26" t="s">
        <v>1740</v>
      </c>
      <c r="B1303" s="27" t="s">
        <v>72</v>
      </c>
      <c r="C1303" s="28" t="s">
        <v>1741</v>
      </c>
      <c r="D1303" s="29" t="s">
        <v>1742</v>
      </c>
      <c r="E1303" s="30" t="s">
        <v>71</v>
      </c>
      <c r="F1303" s="31">
        <f t="shared" si="6"/>
        <v>11</v>
      </c>
      <c r="G1303" s="32">
        <f t="shared" si="4"/>
        <v>238</v>
      </c>
      <c r="H1303" s="33">
        <v>227.0</v>
      </c>
      <c r="I1303" s="34">
        <v>16.0</v>
      </c>
      <c r="J1303" s="35">
        <v>1.0</v>
      </c>
      <c r="K1303" s="36"/>
      <c r="L1303" s="36"/>
      <c r="M1303" s="36"/>
      <c r="N1303" s="36"/>
      <c r="O1303" s="35">
        <v>1.0</v>
      </c>
      <c r="P1303" s="36"/>
      <c r="Q1303" s="36"/>
      <c r="R1303" s="36"/>
      <c r="S1303" s="36"/>
      <c r="T1303" s="35">
        <v>1.0</v>
      </c>
      <c r="U1303" s="36"/>
      <c r="V1303" s="36"/>
      <c r="W1303" s="35">
        <v>1.0</v>
      </c>
      <c r="X1303" s="36"/>
      <c r="Y1303" s="36"/>
      <c r="Z1303" s="35">
        <v>1.0</v>
      </c>
      <c r="AA1303" s="35">
        <v>1.0</v>
      </c>
      <c r="AB1303" s="36"/>
      <c r="AC1303" s="36"/>
      <c r="AD1303" s="36"/>
      <c r="AE1303" s="36"/>
      <c r="AF1303" s="36"/>
      <c r="AG1303" s="35">
        <v>1.0</v>
      </c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5">
        <v>1.0</v>
      </c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5">
        <v>1.0</v>
      </c>
      <c r="BG1303" s="36"/>
      <c r="BH1303" s="35">
        <v>1.0</v>
      </c>
      <c r="BI1303" s="36"/>
      <c r="BJ1303" s="35">
        <v>1.0</v>
      </c>
      <c r="BK1303" s="36"/>
      <c r="BL1303" s="36"/>
      <c r="BM1303" s="14"/>
      <c r="BN1303" s="14"/>
      <c r="BO1303" s="14"/>
      <c r="BP1303" s="14"/>
      <c r="BQ1303" s="14"/>
      <c r="BR1303" s="14"/>
      <c r="BS1303" s="14"/>
      <c r="BT1303" s="14"/>
    </row>
    <row r="1304">
      <c r="A1304" s="15" t="s">
        <v>1743</v>
      </c>
      <c r="B1304" s="2" t="s">
        <v>62</v>
      </c>
      <c r="C1304" s="16" t="s">
        <v>1744</v>
      </c>
      <c r="D1304" s="17" t="s">
        <v>1742</v>
      </c>
      <c r="E1304" s="18" t="s">
        <v>65</v>
      </c>
      <c r="F1304" s="19">
        <f t="shared" si="6"/>
        <v>0</v>
      </c>
      <c r="G1304" s="20">
        <f t="shared" si="4"/>
        <v>49</v>
      </c>
      <c r="H1304" s="21">
        <v>49.0</v>
      </c>
      <c r="I1304" s="22">
        <v>0.0</v>
      </c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5"/>
      <c r="BN1304" s="25"/>
      <c r="BO1304" s="25"/>
      <c r="BP1304" s="25"/>
      <c r="BQ1304" s="14"/>
      <c r="BR1304" s="14"/>
      <c r="BS1304" s="14"/>
      <c r="BT1304" s="14"/>
    </row>
    <row r="1305">
      <c r="A1305" s="26" t="s">
        <v>1745</v>
      </c>
      <c r="B1305" s="27" t="s">
        <v>72</v>
      </c>
      <c r="C1305" s="28" t="s">
        <v>1746</v>
      </c>
      <c r="D1305" s="29" t="s">
        <v>1742</v>
      </c>
      <c r="E1305" s="30" t="s">
        <v>71</v>
      </c>
      <c r="F1305" s="31">
        <f t="shared" si="6"/>
        <v>21</v>
      </c>
      <c r="G1305" s="32">
        <f t="shared" si="4"/>
        <v>229</v>
      </c>
      <c r="H1305" s="33">
        <v>208.0</v>
      </c>
      <c r="I1305" s="34">
        <v>40.0</v>
      </c>
      <c r="J1305" s="35">
        <v>1.0</v>
      </c>
      <c r="K1305" s="36"/>
      <c r="L1305" s="36"/>
      <c r="M1305" s="35">
        <v>1.0</v>
      </c>
      <c r="N1305" s="35">
        <v>1.0</v>
      </c>
      <c r="O1305" s="35">
        <v>1.0</v>
      </c>
      <c r="P1305" s="36"/>
      <c r="Q1305" s="36"/>
      <c r="R1305" s="36"/>
      <c r="S1305" s="35">
        <v>1.0</v>
      </c>
      <c r="T1305" s="36"/>
      <c r="U1305" s="35">
        <v>1.0</v>
      </c>
      <c r="V1305" s="36"/>
      <c r="W1305" s="35">
        <v>1.0</v>
      </c>
      <c r="X1305" s="36"/>
      <c r="Y1305" s="36"/>
      <c r="Z1305" s="35">
        <v>1.0</v>
      </c>
      <c r="AA1305" s="36"/>
      <c r="AB1305" s="35">
        <v>1.0</v>
      </c>
      <c r="AC1305" s="36"/>
      <c r="AD1305" s="36"/>
      <c r="AE1305" s="36"/>
      <c r="AF1305" s="36"/>
      <c r="AG1305" s="35">
        <v>1.0</v>
      </c>
      <c r="AH1305" s="35">
        <v>1.0</v>
      </c>
      <c r="AI1305" s="36"/>
      <c r="AJ1305" s="35">
        <v>1.0</v>
      </c>
      <c r="AK1305" s="36"/>
      <c r="AL1305" s="35">
        <v>1.0</v>
      </c>
      <c r="AM1305" s="35">
        <v>1.0</v>
      </c>
      <c r="AN1305" s="36"/>
      <c r="AO1305" s="36"/>
      <c r="AP1305" s="36"/>
      <c r="AQ1305" s="35">
        <v>1.0</v>
      </c>
      <c r="AR1305" s="36"/>
      <c r="AS1305" s="36"/>
      <c r="AT1305" s="35">
        <v>1.0</v>
      </c>
      <c r="AU1305" s="36"/>
      <c r="AV1305" s="36"/>
      <c r="AW1305" s="35">
        <v>1.0</v>
      </c>
      <c r="AX1305" s="36"/>
      <c r="AY1305" s="36"/>
      <c r="AZ1305" s="36"/>
      <c r="BA1305" s="36"/>
      <c r="BB1305" s="36"/>
      <c r="BC1305" s="35">
        <v>1.0</v>
      </c>
      <c r="BD1305" s="36"/>
      <c r="BE1305" s="35">
        <v>1.0</v>
      </c>
      <c r="BF1305" s="35">
        <v>1.0</v>
      </c>
      <c r="BG1305" s="36"/>
      <c r="BH1305" s="36"/>
      <c r="BI1305" s="35">
        <v>1.0</v>
      </c>
      <c r="BJ1305" s="36"/>
      <c r="BK1305" s="36"/>
      <c r="BL1305" s="36"/>
      <c r="BM1305" s="14"/>
      <c r="BN1305" s="14"/>
      <c r="BO1305" s="14"/>
      <c r="BP1305" s="14"/>
      <c r="BQ1305" s="14"/>
      <c r="BR1305" s="14"/>
      <c r="BS1305" s="14"/>
      <c r="BT1305" s="14"/>
    </row>
    <row r="1306">
      <c r="A1306" s="16"/>
      <c r="B1306" s="2"/>
      <c r="C1306" s="16" t="s">
        <v>1747</v>
      </c>
      <c r="D1306" s="17" t="s">
        <v>1742</v>
      </c>
      <c r="E1306" s="104" t="s">
        <v>262</v>
      </c>
      <c r="F1306" s="19">
        <v>0.0</v>
      </c>
      <c r="G1306" s="20">
        <f t="shared" si="4"/>
        <v>1</v>
      </c>
      <c r="H1306" s="21">
        <v>1.0</v>
      </c>
      <c r="I1306" s="22">
        <v>0.0</v>
      </c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5"/>
      <c r="BN1306" s="25"/>
      <c r="BO1306" s="25"/>
      <c r="BP1306" s="25"/>
      <c r="BQ1306" s="14"/>
      <c r="BR1306" s="14"/>
      <c r="BS1306" s="14"/>
      <c r="BT1306" s="14"/>
    </row>
    <row r="1307">
      <c r="A1307" s="15"/>
      <c r="B1307" s="2"/>
      <c r="C1307" s="16" t="s">
        <v>1748</v>
      </c>
      <c r="D1307" s="17" t="s">
        <v>1742</v>
      </c>
      <c r="E1307" s="18" t="s">
        <v>65</v>
      </c>
      <c r="F1307" s="19">
        <f t="shared" ref="F1307:F1311" si="7">SUM(J1307:BL1307)</f>
        <v>0</v>
      </c>
      <c r="G1307" s="20">
        <f t="shared" si="4"/>
        <v>2</v>
      </c>
      <c r="H1307" s="21">
        <v>2.0</v>
      </c>
      <c r="I1307" s="22">
        <v>0.0</v>
      </c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37"/>
      <c r="BN1307" s="37"/>
      <c r="BO1307" s="37"/>
      <c r="BP1307" s="37"/>
      <c r="BQ1307" s="14"/>
      <c r="BR1307" s="14"/>
      <c r="BS1307" s="14"/>
      <c r="BT1307" s="14"/>
    </row>
    <row r="1308">
      <c r="A1308" s="28"/>
      <c r="B1308" s="27"/>
      <c r="C1308" s="28" t="s">
        <v>1749</v>
      </c>
      <c r="D1308" s="29" t="s">
        <v>1742</v>
      </c>
      <c r="E1308" s="30" t="s">
        <v>71</v>
      </c>
      <c r="F1308" s="31">
        <f t="shared" si="7"/>
        <v>0</v>
      </c>
      <c r="G1308" s="32">
        <f t="shared" si="4"/>
        <v>1</v>
      </c>
      <c r="H1308" s="33">
        <v>1.0</v>
      </c>
      <c r="I1308" s="41">
        <v>0.0</v>
      </c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7"/>
      <c r="BN1308" s="37"/>
      <c r="BO1308" s="37"/>
      <c r="BP1308" s="37"/>
      <c r="BQ1308" s="14"/>
      <c r="BR1308" s="14"/>
      <c r="BS1308" s="14"/>
      <c r="BT1308" s="14"/>
    </row>
    <row r="1309">
      <c r="A1309" s="28"/>
      <c r="B1309" s="27"/>
      <c r="C1309" s="28" t="s">
        <v>1750</v>
      </c>
      <c r="D1309" s="29" t="s">
        <v>1742</v>
      </c>
      <c r="E1309" s="30" t="s">
        <v>71</v>
      </c>
      <c r="F1309" s="31">
        <f t="shared" si="7"/>
        <v>0</v>
      </c>
      <c r="G1309" s="32">
        <f t="shared" si="4"/>
        <v>2</v>
      </c>
      <c r="H1309" s="33">
        <v>2.0</v>
      </c>
      <c r="I1309" s="34">
        <v>0.0</v>
      </c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25"/>
      <c r="BN1309" s="25"/>
      <c r="BO1309" s="25"/>
      <c r="BP1309" s="25"/>
      <c r="BQ1309" s="14"/>
      <c r="BR1309" s="14"/>
      <c r="BS1309" s="14"/>
      <c r="BT1309" s="14"/>
    </row>
    <row r="1310">
      <c r="A1310" s="28"/>
      <c r="B1310" s="27"/>
      <c r="C1310" s="42" t="s">
        <v>1751</v>
      </c>
      <c r="D1310" s="29" t="s">
        <v>1742</v>
      </c>
      <c r="E1310" s="30" t="s">
        <v>71</v>
      </c>
      <c r="F1310" s="31">
        <f t="shared" si="7"/>
        <v>1</v>
      </c>
      <c r="G1310" s="32">
        <f t="shared" si="4"/>
        <v>1</v>
      </c>
      <c r="H1310" s="33"/>
      <c r="I1310" s="34"/>
      <c r="J1310" s="36"/>
      <c r="K1310" s="36"/>
      <c r="L1310" s="36"/>
      <c r="M1310" s="36"/>
      <c r="N1310" s="36"/>
      <c r="O1310" s="36"/>
      <c r="P1310" s="36"/>
      <c r="Q1310" s="36"/>
      <c r="R1310" s="35">
        <v>1.0</v>
      </c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25"/>
      <c r="BN1310" s="25"/>
      <c r="BO1310" s="25"/>
      <c r="BP1310" s="25"/>
      <c r="BQ1310" s="14"/>
      <c r="BR1310" s="14"/>
      <c r="BS1310" s="14"/>
      <c r="BT1310" s="14"/>
    </row>
    <row r="1311">
      <c r="A1311" s="16"/>
      <c r="B1311" s="2"/>
      <c r="C1311" s="16" t="s">
        <v>1752</v>
      </c>
      <c r="D1311" s="17" t="s">
        <v>1742</v>
      </c>
      <c r="E1311" s="18" t="s">
        <v>65</v>
      </c>
      <c r="F1311" s="19">
        <f t="shared" si="7"/>
        <v>0</v>
      </c>
      <c r="G1311" s="20">
        <f t="shared" si="4"/>
        <v>1</v>
      </c>
      <c r="H1311" s="21">
        <v>1.0</v>
      </c>
      <c r="I1311" s="22">
        <v>0.0</v>
      </c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5"/>
      <c r="BN1311" s="25"/>
      <c r="BO1311" s="25"/>
      <c r="BP1311" s="25"/>
      <c r="BQ1311" s="14"/>
      <c r="BR1311" s="14"/>
      <c r="BS1311" s="14"/>
      <c r="BT1311" s="14"/>
    </row>
    <row r="1312">
      <c r="A1312" s="26"/>
      <c r="B1312" s="27"/>
      <c r="C1312" s="42" t="s">
        <v>1753</v>
      </c>
      <c r="D1312" s="29" t="s">
        <v>1742</v>
      </c>
      <c r="E1312" s="85" t="s">
        <v>262</v>
      </c>
      <c r="F1312" s="31">
        <v>0.0</v>
      </c>
      <c r="G1312" s="32">
        <f t="shared" si="4"/>
        <v>0</v>
      </c>
      <c r="H1312" s="33"/>
      <c r="I1312" s="34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5">
        <v>1.0</v>
      </c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25"/>
      <c r="BN1312" s="25"/>
      <c r="BO1312" s="25"/>
      <c r="BP1312" s="25"/>
      <c r="BQ1312" s="14"/>
      <c r="BR1312" s="14"/>
      <c r="BS1312" s="14"/>
      <c r="BT1312" s="14"/>
    </row>
    <row r="1313">
      <c r="A1313" s="26" t="s">
        <v>1754</v>
      </c>
      <c r="B1313" s="27" t="s">
        <v>72</v>
      </c>
      <c r="C1313" s="28" t="s">
        <v>1755</v>
      </c>
      <c r="D1313" s="29" t="s">
        <v>1756</v>
      </c>
      <c r="E1313" s="30" t="s">
        <v>71</v>
      </c>
      <c r="F1313" s="31">
        <f t="shared" ref="F1313:F1368" si="8">SUM(J1313:BL1313)</f>
        <v>0</v>
      </c>
      <c r="G1313" s="32">
        <f t="shared" si="4"/>
        <v>1</v>
      </c>
      <c r="H1313" s="33">
        <v>1.0</v>
      </c>
      <c r="I1313" s="34">
        <v>0.0</v>
      </c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25"/>
      <c r="BN1313" s="25"/>
      <c r="BO1313" s="25"/>
      <c r="BP1313" s="25"/>
      <c r="BQ1313" s="14"/>
      <c r="BR1313" s="14"/>
      <c r="BS1313" s="14"/>
      <c r="BT1313" s="14"/>
    </row>
    <row r="1314">
      <c r="A1314" s="28"/>
      <c r="B1314" s="27"/>
      <c r="C1314" s="28" t="s">
        <v>1757</v>
      </c>
      <c r="D1314" s="29" t="s">
        <v>1756</v>
      </c>
      <c r="E1314" s="30" t="s">
        <v>71</v>
      </c>
      <c r="F1314" s="31">
        <f t="shared" si="8"/>
        <v>0</v>
      </c>
      <c r="G1314" s="32">
        <f t="shared" si="4"/>
        <v>1</v>
      </c>
      <c r="H1314" s="33">
        <v>1.0</v>
      </c>
      <c r="I1314" s="41">
        <v>0.0</v>
      </c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7"/>
      <c r="BN1314" s="37"/>
      <c r="BO1314" s="37"/>
      <c r="BP1314" s="37"/>
      <c r="BQ1314" s="14"/>
      <c r="BR1314" s="14"/>
      <c r="BS1314" s="14"/>
      <c r="BT1314" s="14"/>
    </row>
    <row r="1315">
      <c r="A1315" s="28"/>
      <c r="B1315" s="27"/>
      <c r="C1315" s="28" t="s">
        <v>1758</v>
      </c>
      <c r="D1315" s="29" t="s">
        <v>1756</v>
      </c>
      <c r="E1315" s="30" t="s">
        <v>71</v>
      </c>
      <c r="F1315" s="31">
        <f t="shared" si="8"/>
        <v>0</v>
      </c>
      <c r="G1315" s="32">
        <f t="shared" si="4"/>
        <v>3</v>
      </c>
      <c r="H1315" s="33">
        <v>3.0</v>
      </c>
      <c r="I1315" s="34">
        <v>0.0</v>
      </c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25"/>
      <c r="BN1315" s="25"/>
      <c r="BO1315" s="25"/>
      <c r="BP1315" s="25"/>
      <c r="BQ1315" s="14"/>
      <c r="BR1315" s="14"/>
      <c r="BS1315" s="14"/>
      <c r="BT1315" s="14"/>
    </row>
    <row r="1316">
      <c r="A1316" s="28"/>
      <c r="B1316" s="27" t="s">
        <v>102</v>
      </c>
      <c r="C1316" s="28" t="s">
        <v>1759</v>
      </c>
      <c r="D1316" s="29" t="s">
        <v>1756</v>
      </c>
      <c r="E1316" s="30" t="s">
        <v>71</v>
      </c>
      <c r="F1316" s="31">
        <f t="shared" si="8"/>
        <v>0</v>
      </c>
      <c r="G1316" s="32">
        <f t="shared" si="4"/>
        <v>21</v>
      </c>
      <c r="H1316" s="33">
        <v>21.0</v>
      </c>
      <c r="I1316" s="41">
        <v>1.0</v>
      </c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14"/>
      <c r="BN1316" s="14"/>
      <c r="BO1316" s="14"/>
      <c r="BP1316" s="14"/>
      <c r="BQ1316" s="14"/>
      <c r="BR1316" s="14"/>
      <c r="BS1316" s="14"/>
      <c r="BT1316" s="14"/>
    </row>
    <row r="1317">
      <c r="A1317" s="28"/>
      <c r="B1317" s="27"/>
      <c r="C1317" s="28" t="s">
        <v>1760</v>
      </c>
      <c r="D1317" s="29" t="s">
        <v>1756</v>
      </c>
      <c r="E1317" s="30" t="s">
        <v>71</v>
      </c>
      <c r="F1317" s="31">
        <f t="shared" si="8"/>
        <v>0</v>
      </c>
      <c r="G1317" s="32">
        <f t="shared" si="4"/>
        <v>5</v>
      </c>
      <c r="H1317" s="33">
        <v>5.0</v>
      </c>
      <c r="I1317" s="34">
        <v>0.0</v>
      </c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25"/>
      <c r="BN1317" s="25"/>
      <c r="BO1317" s="25"/>
      <c r="BP1317" s="25"/>
      <c r="BQ1317" s="14"/>
      <c r="BR1317" s="14"/>
      <c r="BS1317" s="14"/>
      <c r="BT1317" s="14"/>
    </row>
    <row r="1318">
      <c r="A1318" s="28"/>
      <c r="B1318" s="27"/>
      <c r="C1318" s="28" t="s">
        <v>1761</v>
      </c>
      <c r="D1318" s="29" t="s">
        <v>1762</v>
      </c>
      <c r="E1318" s="30" t="s">
        <v>71</v>
      </c>
      <c r="F1318" s="31">
        <f t="shared" si="8"/>
        <v>0</v>
      </c>
      <c r="G1318" s="32">
        <f t="shared" si="4"/>
        <v>1</v>
      </c>
      <c r="H1318" s="33">
        <v>1.0</v>
      </c>
      <c r="I1318" s="41">
        <v>0.0</v>
      </c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7"/>
      <c r="BN1318" s="37"/>
      <c r="BO1318" s="37"/>
      <c r="BP1318" s="37"/>
      <c r="BQ1318" s="14"/>
      <c r="BR1318" s="14"/>
      <c r="BS1318" s="14"/>
      <c r="BT1318" s="14"/>
    </row>
    <row r="1319">
      <c r="A1319" s="15"/>
      <c r="B1319" s="2"/>
      <c r="C1319" s="16" t="s">
        <v>1763</v>
      </c>
      <c r="D1319" s="17" t="s">
        <v>1762</v>
      </c>
      <c r="E1319" s="18" t="s">
        <v>65</v>
      </c>
      <c r="F1319" s="19">
        <f t="shared" si="8"/>
        <v>0</v>
      </c>
      <c r="G1319" s="20">
        <f t="shared" si="4"/>
        <v>1</v>
      </c>
      <c r="H1319" s="21">
        <v>1.0</v>
      </c>
      <c r="I1319" s="22">
        <v>0.0</v>
      </c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37"/>
      <c r="BN1319" s="37"/>
      <c r="BO1319" s="37"/>
      <c r="BP1319" s="37"/>
      <c r="BQ1319" s="14"/>
      <c r="BR1319" s="14"/>
      <c r="BS1319" s="14"/>
      <c r="BT1319" s="14"/>
    </row>
    <row r="1320">
      <c r="A1320" s="16"/>
      <c r="B1320" s="2"/>
      <c r="C1320" s="16" t="s">
        <v>1764</v>
      </c>
      <c r="D1320" s="17" t="s">
        <v>1762</v>
      </c>
      <c r="E1320" s="18" t="s">
        <v>65</v>
      </c>
      <c r="F1320" s="19">
        <f t="shared" si="8"/>
        <v>0</v>
      </c>
      <c r="G1320" s="20">
        <f t="shared" si="4"/>
        <v>1</v>
      </c>
      <c r="H1320" s="21">
        <v>1.0</v>
      </c>
      <c r="I1320" s="63">
        <v>0.0</v>
      </c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14"/>
      <c r="BN1320" s="14"/>
      <c r="BO1320" s="14"/>
      <c r="BP1320" s="14"/>
      <c r="BQ1320" s="14"/>
      <c r="BR1320" s="14"/>
      <c r="BS1320" s="58"/>
      <c r="BT1320" s="58"/>
    </row>
    <row r="1321">
      <c r="A1321" s="15"/>
      <c r="B1321" s="2"/>
      <c r="C1321" s="16" t="s">
        <v>1765</v>
      </c>
      <c r="D1321" s="17" t="s">
        <v>1762</v>
      </c>
      <c r="E1321" s="18" t="s">
        <v>65</v>
      </c>
      <c r="F1321" s="19">
        <f t="shared" si="8"/>
        <v>4</v>
      </c>
      <c r="G1321" s="20">
        <f t="shared" si="4"/>
        <v>7</v>
      </c>
      <c r="H1321" s="21">
        <v>3.0</v>
      </c>
      <c r="I1321" s="22">
        <v>3.0</v>
      </c>
      <c r="J1321" s="23"/>
      <c r="K1321" s="23"/>
      <c r="L1321" s="23"/>
      <c r="M1321" s="23"/>
      <c r="N1321" s="23"/>
      <c r="O1321" s="23"/>
      <c r="P1321" s="23"/>
      <c r="Q1321" s="23"/>
      <c r="R1321" s="23"/>
      <c r="S1321" s="40">
        <v>1.0</v>
      </c>
      <c r="T1321" s="23"/>
      <c r="U1321" s="23"/>
      <c r="V1321" s="23"/>
      <c r="W1321" s="23"/>
      <c r="X1321" s="23"/>
      <c r="Y1321" s="23"/>
      <c r="Z1321" s="23"/>
      <c r="AA1321" s="40">
        <v>1.0</v>
      </c>
      <c r="AB1321" s="23"/>
      <c r="AC1321" s="23"/>
      <c r="AD1321" s="23"/>
      <c r="AE1321" s="23"/>
      <c r="AF1321" s="23"/>
      <c r="AG1321" s="40">
        <v>1.0</v>
      </c>
      <c r="AH1321" s="23"/>
      <c r="AI1321" s="23"/>
      <c r="AJ1321" s="23"/>
      <c r="AK1321" s="40">
        <v>1.0</v>
      </c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14"/>
      <c r="BN1321" s="14"/>
      <c r="BO1321" s="14"/>
      <c r="BP1321" s="14"/>
      <c r="BQ1321" s="14"/>
      <c r="BR1321" s="14"/>
      <c r="BS1321" s="58"/>
      <c r="BT1321" s="58"/>
    </row>
    <row r="1322">
      <c r="A1322" s="26" t="s">
        <v>1766</v>
      </c>
      <c r="B1322" s="27"/>
      <c r="C1322" s="28" t="s">
        <v>1767</v>
      </c>
      <c r="D1322" s="29" t="s">
        <v>1768</v>
      </c>
      <c r="E1322" s="30" t="s">
        <v>71</v>
      </c>
      <c r="F1322" s="31">
        <f t="shared" si="8"/>
        <v>0</v>
      </c>
      <c r="G1322" s="32">
        <f t="shared" si="4"/>
        <v>7</v>
      </c>
      <c r="H1322" s="33">
        <v>7.0</v>
      </c>
      <c r="I1322" s="34">
        <v>0.0</v>
      </c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25"/>
      <c r="BN1322" s="25"/>
      <c r="BO1322" s="25"/>
      <c r="BP1322" s="25"/>
      <c r="BQ1322" s="14"/>
      <c r="BR1322" s="14"/>
      <c r="BS1322" s="14"/>
      <c r="BT1322" s="14"/>
    </row>
    <row r="1323">
      <c r="A1323" s="28"/>
      <c r="B1323" s="27"/>
      <c r="C1323" s="28" t="s">
        <v>1769</v>
      </c>
      <c r="D1323" s="29" t="s">
        <v>1768</v>
      </c>
      <c r="E1323" s="30" t="s">
        <v>71</v>
      </c>
      <c r="F1323" s="31">
        <f t="shared" si="8"/>
        <v>0</v>
      </c>
      <c r="G1323" s="32">
        <f t="shared" si="4"/>
        <v>2</v>
      </c>
      <c r="H1323" s="33">
        <v>2.0</v>
      </c>
      <c r="I1323" s="41">
        <v>0.0</v>
      </c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7"/>
      <c r="BN1323" s="37"/>
      <c r="BO1323" s="37"/>
      <c r="BP1323" s="37"/>
      <c r="BQ1323" s="14"/>
      <c r="BR1323" s="14"/>
      <c r="BS1323" s="14"/>
      <c r="BT1323" s="14"/>
    </row>
    <row r="1324">
      <c r="A1324" s="26"/>
      <c r="B1324" s="27"/>
      <c r="C1324" s="28" t="s">
        <v>1770</v>
      </c>
      <c r="D1324" s="29" t="s">
        <v>1768</v>
      </c>
      <c r="E1324" s="30" t="s">
        <v>71</v>
      </c>
      <c r="F1324" s="31">
        <f t="shared" si="8"/>
        <v>0</v>
      </c>
      <c r="G1324" s="32">
        <f t="shared" si="4"/>
        <v>1</v>
      </c>
      <c r="H1324" s="33">
        <v>1.0</v>
      </c>
      <c r="I1324" s="34">
        <v>0.0</v>
      </c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25"/>
      <c r="BN1324" s="25"/>
      <c r="BO1324" s="25"/>
      <c r="BP1324" s="25"/>
      <c r="BQ1324" s="14"/>
      <c r="BR1324" s="14"/>
      <c r="BS1324" s="14"/>
      <c r="BT1324" s="14"/>
    </row>
    <row r="1325">
      <c r="A1325" s="15"/>
      <c r="B1325" s="2"/>
      <c r="C1325" s="16" t="s">
        <v>1771</v>
      </c>
      <c r="D1325" s="17" t="s">
        <v>1768</v>
      </c>
      <c r="E1325" s="18" t="s">
        <v>65</v>
      </c>
      <c r="F1325" s="19">
        <f t="shared" si="8"/>
        <v>0</v>
      </c>
      <c r="G1325" s="20">
        <f t="shared" si="4"/>
        <v>2</v>
      </c>
      <c r="H1325" s="21">
        <v>2.0</v>
      </c>
      <c r="I1325" s="22">
        <v>0.0</v>
      </c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5"/>
      <c r="BN1325" s="25"/>
      <c r="BO1325" s="25"/>
      <c r="BP1325" s="25"/>
      <c r="BQ1325" s="14"/>
      <c r="BR1325" s="14"/>
      <c r="BS1325" s="14"/>
      <c r="BT1325" s="14"/>
    </row>
    <row r="1326">
      <c r="A1326" s="26"/>
      <c r="B1326" s="27"/>
      <c r="C1326" s="28" t="s">
        <v>1772</v>
      </c>
      <c r="D1326" s="29" t="s">
        <v>1768</v>
      </c>
      <c r="E1326" s="30" t="s">
        <v>71</v>
      </c>
      <c r="F1326" s="31">
        <f t="shared" si="8"/>
        <v>0</v>
      </c>
      <c r="G1326" s="32">
        <f t="shared" si="4"/>
        <v>1</v>
      </c>
      <c r="H1326" s="33">
        <v>1.0</v>
      </c>
      <c r="I1326" s="34">
        <v>0.0</v>
      </c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25"/>
      <c r="BN1326" s="25"/>
      <c r="BO1326" s="25"/>
      <c r="BP1326" s="25"/>
      <c r="BQ1326" s="14"/>
      <c r="BR1326" s="14"/>
      <c r="BS1326" s="14"/>
      <c r="BT1326" s="14"/>
    </row>
    <row r="1327">
      <c r="A1327" s="15"/>
      <c r="B1327" s="2" t="s">
        <v>62</v>
      </c>
      <c r="C1327" s="16" t="s">
        <v>1773</v>
      </c>
      <c r="D1327" s="17" t="s">
        <v>1768</v>
      </c>
      <c r="E1327" s="18" t="s">
        <v>65</v>
      </c>
      <c r="F1327" s="19">
        <f t="shared" si="8"/>
        <v>1</v>
      </c>
      <c r="G1327" s="20">
        <f t="shared" si="4"/>
        <v>5</v>
      </c>
      <c r="H1327" s="21">
        <v>4.0</v>
      </c>
      <c r="I1327" s="22">
        <v>0.0</v>
      </c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40">
        <v>1.0</v>
      </c>
      <c r="BK1327" s="23"/>
      <c r="BL1327" s="23"/>
      <c r="BM1327" s="25"/>
      <c r="BN1327" s="25"/>
      <c r="BO1327" s="25"/>
      <c r="BP1327" s="25"/>
      <c r="BQ1327" s="14"/>
      <c r="BR1327" s="14"/>
      <c r="BS1327" s="14"/>
      <c r="BT1327" s="14"/>
    </row>
    <row r="1328">
      <c r="A1328" s="15"/>
      <c r="B1328" s="2"/>
      <c r="C1328" s="43" t="s">
        <v>1774</v>
      </c>
      <c r="D1328" s="17" t="s">
        <v>1768</v>
      </c>
      <c r="E1328" s="18" t="s">
        <v>65</v>
      </c>
      <c r="F1328" s="19">
        <f t="shared" si="8"/>
        <v>1</v>
      </c>
      <c r="G1328" s="20">
        <f t="shared" si="4"/>
        <v>1</v>
      </c>
      <c r="H1328" s="21"/>
      <c r="I1328" s="22"/>
      <c r="J1328" s="23"/>
      <c r="K1328" s="23"/>
      <c r="L1328" s="23"/>
      <c r="M1328" s="23"/>
      <c r="N1328" s="23"/>
      <c r="O1328" s="23"/>
      <c r="P1328" s="23"/>
      <c r="Q1328" s="23"/>
      <c r="R1328" s="40">
        <v>1.0</v>
      </c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5"/>
      <c r="BN1328" s="25"/>
      <c r="BO1328" s="25"/>
      <c r="BP1328" s="25"/>
      <c r="BQ1328" s="14"/>
      <c r="BR1328" s="14"/>
      <c r="BS1328" s="14"/>
      <c r="BT1328" s="14"/>
    </row>
    <row r="1329">
      <c r="A1329" s="26" t="s">
        <v>1775</v>
      </c>
      <c r="B1329" s="27"/>
      <c r="C1329" s="28" t="s">
        <v>1776</v>
      </c>
      <c r="D1329" s="29" t="s">
        <v>1768</v>
      </c>
      <c r="E1329" s="30" t="s">
        <v>71</v>
      </c>
      <c r="F1329" s="31">
        <f t="shared" si="8"/>
        <v>0</v>
      </c>
      <c r="G1329" s="32">
        <f t="shared" si="4"/>
        <v>1</v>
      </c>
      <c r="H1329" s="33">
        <v>1.0</v>
      </c>
      <c r="I1329" s="34">
        <v>1.0</v>
      </c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14"/>
      <c r="BN1329" s="14"/>
      <c r="BO1329" s="14"/>
      <c r="BP1329" s="14"/>
      <c r="BQ1329" s="14"/>
      <c r="BR1329" s="14"/>
      <c r="BS1329" s="14"/>
      <c r="BT1329" s="14"/>
    </row>
    <row r="1330">
      <c r="A1330" s="26"/>
      <c r="B1330" s="27"/>
      <c r="C1330" s="42" t="s">
        <v>1777</v>
      </c>
      <c r="D1330" s="29" t="s">
        <v>1768</v>
      </c>
      <c r="E1330" s="30" t="s">
        <v>71</v>
      </c>
      <c r="F1330" s="31">
        <f t="shared" si="8"/>
        <v>1</v>
      </c>
      <c r="G1330" s="32">
        <f t="shared" si="4"/>
        <v>1</v>
      </c>
      <c r="H1330" s="33"/>
      <c r="I1330" s="34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5">
        <v>1.0</v>
      </c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7"/>
      <c r="BN1330" s="37"/>
      <c r="BO1330" s="37"/>
      <c r="BP1330" s="37"/>
      <c r="BQ1330" s="14"/>
      <c r="BR1330" s="14"/>
      <c r="BS1330" s="14"/>
      <c r="BT1330" s="14"/>
    </row>
    <row r="1331">
      <c r="A1331" s="26"/>
      <c r="B1331" s="27"/>
      <c r="C1331" s="28" t="s">
        <v>1778</v>
      </c>
      <c r="D1331" s="29" t="s">
        <v>1779</v>
      </c>
      <c r="E1331" s="30" t="s">
        <v>71</v>
      </c>
      <c r="F1331" s="31">
        <f t="shared" si="8"/>
        <v>0</v>
      </c>
      <c r="G1331" s="32">
        <f t="shared" si="4"/>
        <v>3</v>
      </c>
      <c r="H1331" s="33">
        <v>3.0</v>
      </c>
      <c r="I1331" s="34">
        <v>0.0</v>
      </c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25"/>
      <c r="BN1331" s="25"/>
      <c r="BO1331" s="25"/>
      <c r="BP1331" s="25"/>
      <c r="BQ1331" s="14"/>
      <c r="BR1331" s="14"/>
      <c r="BS1331" s="14"/>
      <c r="BT1331" s="14"/>
    </row>
    <row r="1332">
      <c r="A1332" s="15"/>
      <c r="B1332" s="2"/>
      <c r="C1332" s="16" t="s">
        <v>1780</v>
      </c>
      <c r="D1332" s="17" t="s">
        <v>1779</v>
      </c>
      <c r="E1332" s="18" t="s">
        <v>65</v>
      </c>
      <c r="F1332" s="19">
        <f t="shared" si="8"/>
        <v>0</v>
      </c>
      <c r="G1332" s="20">
        <f t="shared" si="4"/>
        <v>1</v>
      </c>
      <c r="H1332" s="21">
        <v>1.0</v>
      </c>
      <c r="I1332" s="22">
        <v>0.0</v>
      </c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5"/>
      <c r="BN1332" s="25"/>
      <c r="BO1332" s="25"/>
      <c r="BP1332" s="25"/>
      <c r="BQ1332" s="14"/>
      <c r="BR1332" s="14"/>
      <c r="BS1332" s="14"/>
      <c r="BT1332" s="14"/>
    </row>
    <row r="1333">
      <c r="A1333" s="15"/>
      <c r="B1333" s="2"/>
      <c r="C1333" s="16" t="s">
        <v>1781</v>
      </c>
      <c r="D1333" s="17" t="s">
        <v>1779</v>
      </c>
      <c r="E1333" s="18" t="s">
        <v>65</v>
      </c>
      <c r="F1333" s="19">
        <f t="shared" si="8"/>
        <v>0</v>
      </c>
      <c r="G1333" s="20">
        <f t="shared" si="4"/>
        <v>1</v>
      </c>
      <c r="H1333" s="21">
        <v>1.0</v>
      </c>
      <c r="I1333" s="22">
        <v>0.0</v>
      </c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37"/>
      <c r="BN1333" s="37"/>
      <c r="BO1333" s="37"/>
      <c r="BP1333" s="37"/>
      <c r="BQ1333" s="14"/>
      <c r="BR1333" s="14"/>
      <c r="BS1333" s="14"/>
      <c r="BT1333" s="14"/>
    </row>
    <row r="1334">
      <c r="A1334" s="28"/>
      <c r="B1334" s="27" t="s">
        <v>75</v>
      </c>
      <c r="C1334" s="28" t="s">
        <v>1782</v>
      </c>
      <c r="D1334" s="29" t="s">
        <v>1779</v>
      </c>
      <c r="E1334" s="30" t="s">
        <v>71</v>
      </c>
      <c r="F1334" s="31">
        <f t="shared" si="8"/>
        <v>0</v>
      </c>
      <c r="G1334" s="32">
        <f t="shared" si="4"/>
        <v>1</v>
      </c>
      <c r="H1334" s="33">
        <v>1.0</v>
      </c>
      <c r="I1334" s="41">
        <v>0.0</v>
      </c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7"/>
      <c r="BN1334" s="37"/>
      <c r="BO1334" s="37"/>
      <c r="BP1334" s="37"/>
      <c r="BQ1334" s="14"/>
      <c r="BR1334" s="14"/>
      <c r="BS1334" s="14"/>
      <c r="BT1334" s="14"/>
    </row>
    <row r="1335">
      <c r="A1335" s="28"/>
      <c r="B1335" s="27"/>
      <c r="C1335" s="28" t="s">
        <v>1783</v>
      </c>
      <c r="D1335" s="29" t="s">
        <v>1779</v>
      </c>
      <c r="E1335" s="30" t="s">
        <v>71</v>
      </c>
      <c r="F1335" s="31">
        <f t="shared" si="8"/>
        <v>0</v>
      </c>
      <c r="G1335" s="32">
        <f t="shared" si="4"/>
        <v>1</v>
      </c>
      <c r="H1335" s="33">
        <v>1.0</v>
      </c>
      <c r="I1335" s="34">
        <v>0.0</v>
      </c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25"/>
      <c r="BN1335" s="25"/>
      <c r="BO1335" s="25"/>
      <c r="BP1335" s="25"/>
      <c r="BQ1335" s="14"/>
      <c r="BR1335" s="14"/>
      <c r="BS1335" s="14"/>
      <c r="BT1335" s="14"/>
    </row>
    <row r="1336">
      <c r="A1336" s="28"/>
      <c r="B1336" s="27"/>
      <c r="C1336" s="28" t="s">
        <v>1784</v>
      </c>
      <c r="D1336" s="29" t="s">
        <v>1779</v>
      </c>
      <c r="E1336" s="30" t="s">
        <v>71</v>
      </c>
      <c r="F1336" s="31">
        <f t="shared" si="8"/>
        <v>0</v>
      </c>
      <c r="G1336" s="32">
        <f t="shared" si="4"/>
        <v>2</v>
      </c>
      <c r="H1336" s="33">
        <v>2.0</v>
      </c>
      <c r="I1336" s="41">
        <v>0.0</v>
      </c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7"/>
      <c r="BN1336" s="37"/>
      <c r="BO1336" s="37"/>
      <c r="BP1336" s="37"/>
      <c r="BQ1336" s="14"/>
      <c r="BR1336" s="14"/>
      <c r="BS1336" s="14"/>
      <c r="BT1336" s="14"/>
    </row>
    <row r="1337">
      <c r="A1337" s="28"/>
      <c r="B1337" s="27"/>
      <c r="C1337" s="42" t="s">
        <v>1785</v>
      </c>
      <c r="D1337" s="29" t="s">
        <v>1779</v>
      </c>
      <c r="E1337" s="30" t="s">
        <v>71</v>
      </c>
      <c r="F1337" s="31">
        <f t="shared" si="8"/>
        <v>4</v>
      </c>
      <c r="G1337" s="32">
        <f t="shared" si="4"/>
        <v>4</v>
      </c>
      <c r="H1337" s="33"/>
      <c r="I1337" s="41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5">
        <v>1.0</v>
      </c>
      <c r="V1337" s="36"/>
      <c r="W1337" s="36"/>
      <c r="X1337" s="36"/>
      <c r="Y1337" s="36"/>
      <c r="Z1337" s="36"/>
      <c r="AA1337" s="35">
        <v>1.0</v>
      </c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5">
        <v>1.0</v>
      </c>
      <c r="AU1337" s="36"/>
      <c r="AV1337" s="36"/>
      <c r="AW1337" s="36"/>
      <c r="AX1337" s="36"/>
      <c r="AY1337" s="36"/>
      <c r="AZ1337" s="35">
        <v>1.0</v>
      </c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7"/>
      <c r="BN1337" s="37"/>
      <c r="BO1337" s="37"/>
      <c r="BP1337" s="37"/>
      <c r="BQ1337" s="14"/>
      <c r="BR1337" s="14"/>
      <c r="BS1337" s="14"/>
      <c r="BT1337" s="14"/>
    </row>
    <row r="1338">
      <c r="A1338" s="15"/>
      <c r="B1338" s="2"/>
      <c r="C1338" s="16" t="s">
        <v>1786</v>
      </c>
      <c r="D1338" s="17" t="s">
        <v>1779</v>
      </c>
      <c r="E1338" s="18" t="s">
        <v>65</v>
      </c>
      <c r="F1338" s="19">
        <f t="shared" si="8"/>
        <v>0</v>
      </c>
      <c r="G1338" s="20">
        <f t="shared" si="4"/>
        <v>1</v>
      </c>
      <c r="H1338" s="21">
        <v>1.0</v>
      </c>
      <c r="I1338" s="22">
        <v>0.0</v>
      </c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37"/>
      <c r="BN1338" s="37"/>
      <c r="BO1338" s="37"/>
      <c r="BP1338" s="37"/>
      <c r="BQ1338" s="14"/>
      <c r="BR1338" s="14"/>
      <c r="BS1338" s="14"/>
      <c r="BT1338" s="14"/>
    </row>
    <row r="1339">
      <c r="A1339" s="15"/>
      <c r="B1339" s="2" t="s">
        <v>185</v>
      </c>
      <c r="C1339" s="16" t="s">
        <v>1787</v>
      </c>
      <c r="D1339" s="17" t="s">
        <v>1779</v>
      </c>
      <c r="E1339" s="18" t="s">
        <v>65</v>
      </c>
      <c r="F1339" s="19">
        <f t="shared" si="8"/>
        <v>0</v>
      </c>
      <c r="G1339" s="20">
        <f t="shared" si="4"/>
        <v>4</v>
      </c>
      <c r="H1339" s="21">
        <v>4.0</v>
      </c>
      <c r="I1339" s="22">
        <v>2.0</v>
      </c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14"/>
      <c r="BN1339" s="14"/>
      <c r="BO1339" s="14"/>
      <c r="BP1339" s="14"/>
      <c r="BQ1339" s="14"/>
      <c r="BR1339" s="14"/>
      <c r="BS1339" s="58"/>
      <c r="BT1339" s="58"/>
    </row>
    <row r="1340">
      <c r="A1340" s="15"/>
      <c r="B1340" s="2"/>
      <c r="C1340" s="43" t="s">
        <v>1788</v>
      </c>
      <c r="D1340" s="74" t="s">
        <v>1779</v>
      </c>
      <c r="E1340" s="18" t="s">
        <v>65</v>
      </c>
      <c r="F1340" s="19">
        <f t="shared" si="8"/>
        <v>1</v>
      </c>
      <c r="G1340" s="20">
        <f t="shared" si="4"/>
        <v>1</v>
      </c>
      <c r="H1340" s="21"/>
      <c r="I1340" s="22"/>
      <c r="J1340" s="23"/>
      <c r="K1340" s="23"/>
      <c r="L1340" s="23"/>
      <c r="M1340" s="23"/>
      <c r="N1340" s="23"/>
      <c r="O1340" s="40">
        <v>1.0</v>
      </c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14"/>
      <c r="BN1340" s="14"/>
      <c r="BO1340" s="14"/>
      <c r="BP1340" s="14"/>
      <c r="BQ1340" s="14"/>
      <c r="BR1340" s="14"/>
      <c r="BS1340" s="58"/>
      <c r="BT1340" s="58"/>
    </row>
    <row r="1341">
      <c r="A1341" s="26" t="s">
        <v>1789</v>
      </c>
      <c r="B1341" s="27" t="s">
        <v>102</v>
      </c>
      <c r="C1341" s="28" t="s">
        <v>1790</v>
      </c>
      <c r="D1341" s="29" t="s">
        <v>1791</v>
      </c>
      <c r="E1341" s="30" t="s">
        <v>71</v>
      </c>
      <c r="F1341" s="31">
        <f t="shared" si="8"/>
        <v>10</v>
      </c>
      <c r="G1341" s="32">
        <f t="shared" si="4"/>
        <v>178</v>
      </c>
      <c r="H1341" s="33">
        <v>168.0</v>
      </c>
      <c r="I1341" s="34">
        <v>15.0</v>
      </c>
      <c r="J1341" s="35">
        <v>1.0</v>
      </c>
      <c r="K1341" s="36"/>
      <c r="L1341" s="36"/>
      <c r="M1341" s="35">
        <v>1.0</v>
      </c>
      <c r="N1341" s="36"/>
      <c r="O1341" s="36"/>
      <c r="P1341" s="36"/>
      <c r="Q1341" s="36"/>
      <c r="R1341" s="35">
        <v>1.0</v>
      </c>
      <c r="S1341" s="36"/>
      <c r="T1341" s="36"/>
      <c r="U1341" s="36"/>
      <c r="V1341" s="36"/>
      <c r="W1341" s="36"/>
      <c r="X1341" s="36"/>
      <c r="Y1341" s="36"/>
      <c r="Z1341" s="36"/>
      <c r="AA1341" s="36"/>
      <c r="AB1341" s="35">
        <v>1.0</v>
      </c>
      <c r="AC1341" s="36"/>
      <c r="AD1341" s="35">
        <v>1.0</v>
      </c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5">
        <v>1.0</v>
      </c>
      <c r="AR1341" s="36"/>
      <c r="AS1341" s="36"/>
      <c r="AT1341" s="36"/>
      <c r="AU1341" s="36"/>
      <c r="AV1341" s="36"/>
      <c r="AW1341" s="36"/>
      <c r="AX1341" s="35">
        <v>1.0</v>
      </c>
      <c r="AY1341" s="35">
        <v>1.0</v>
      </c>
      <c r="AZ1341" s="36"/>
      <c r="BA1341" s="36"/>
      <c r="BB1341" s="35">
        <v>1.0</v>
      </c>
      <c r="BC1341" s="36"/>
      <c r="BD1341" s="36"/>
      <c r="BE1341" s="36"/>
      <c r="BF1341" s="36"/>
      <c r="BG1341" s="36"/>
      <c r="BH1341" s="36"/>
      <c r="BI1341" s="36"/>
      <c r="BJ1341" s="35">
        <v>1.0</v>
      </c>
      <c r="BK1341" s="36"/>
      <c r="BL1341" s="36"/>
      <c r="BM1341" s="14"/>
      <c r="BN1341" s="14"/>
      <c r="BO1341" s="14"/>
      <c r="BP1341" s="14"/>
      <c r="BQ1341" s="14"/>
      <c r="BR1341" s="14"/>
      <c r="BS1341" s="14"/>
      <c r="BT1341" s="14"/>
    </row>
    <row r="1342">
      <c r="A1342" s="15"/>
      <c r="B1342" s="2" t="s">
        <v>62</v>
      </c>
      <c r="C1342" s="16" t="s">
        <v>1792</v>
      </c>
      <c r="D1342" s="17" t="s">
        <v>1791</v>
      </c>
      <c r="E1342" s="18" t="s">
        <v>65</v>
      </c>
      <c r="F1342" s="19">
        <f t="shared" si="8"/>
        <v>0</v>
      </c>
      <c r="G1342" s="20">
        <f t="shared" si="4"/>
        <v>40</v>
      </c>
      <c r="H1342" s="21">
        <v>40.0</v>
      </c>
      <c r="I1342" s="22">
        <v>0.0</v>
      </c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5"/>
      <c r="BN1342" s="25"/>
      <c r="BO1342" s="25"/>
      <c r="BP1342" s="25"/>
      <c r="BQ1342" s="14"/>
      <c r="BR1342" s="14"/>
      <c r="BS1342" s="14"/>
      <c r="BT1342" s="14"/>
    </row>
    <row r="1343">
      <c r="A1343" s="15"/>
      <c r="B1343" s="2" t="s">
        <v>102</v>
      </c>
      <c r="C1343" s="16" t="s">
        <v>1793</v>
      </c>
      <c r="D1343" s="17" t="s">
        <v>1791</v>
      </c>
      <c r="E1343" s="18" t="s">
        <v>65</v>
      </c>
      <c r="F1343" s="19">
        <f t="shared" si="8"/>
        <v>0</v>
      </c>
      <c r="G1343" s="20">
        <f t="shared" si="4"/>
        <v>82</v>
      </c>
      <c r="H1343" s="21">
        <v>82.0</v>
      </c>
      <c r="I1343" s="22">
        <v>0.0</v>
      </c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37"/>
      <c r="BN1343" s="37"/>
      <c r="BO1343" s="37"/>
      <c r="BP1343" s="37"/>
      <c r="BQ1343" s="14"/>
      <c r="BR1343" s="14"/>
      <c r="BS1343" s="14"/>
      <c r="BT1343" s="14"/>
    </row>
    <row r="1344">
      <c r="A1344" s="28"/>
      <c r="B1344" s="27"/>
      <c r="C1344" s="28" t="s">
        <v>1794</v>
      </c>
      <c r="D1344" s="29" t="s">
        <v>1791</v>
      </c>
      <c r="E1344" s="30" t="s">
        <v>71</v>
      </c>
      <c r="F1344" s="31">
        <f t="shared" si="8"/>
        <v>0</v>
      </c>
      <c r="G1344" s="32">
        <f t="shared" si="4"/>
        <v>1</v>
      </c>
      <c r="H1344" s="33">
        <v>1.0</v>
      </c>
      <c r="I1344" s="41">
        <v>0.0</v>
      </c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7"/>
      <c r="BN1344" s="37"/>
      <c r="BO1344" s="37"/>
      <c r="BP1344" s="37"/>
      <c r="BQ1344" s="14"/>
      <c r="BR1344" s="14"/>
      <c r="BS1344" s="14"/>
      <c r="BT1344" s="14"/>
    </row>
    <row r="1345">
      <c r="A1345" s="15"/>
      <c r="B1345" s="2"/>
      <c r="C1345" s="16" t="s">
        <v>1795</v>
      </c>
      <c r="D1345" s="17" t="s">
        <v>1791</v>
      </c>
      <c r="E1345" s="18" t="s">
        <v>65</v>
      </c>
      <c r="F1345" s="19">
        <f t="shared" si="8"/>
        <v>0</v>
      </c>
      <c r="G1345" s="20">
        <f t="shared" si="4"/>
        <v>1</v>
      </c>
      <c r="H1345" s="21">
        <v>1.0</v>
      </c>
      <c r="I1345" s="22">
        <v>0.0</v>
      </c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37"/>
      <c r="BN1345" s="37"/>
      <c r="BO1345" s="37"/>
      <c r="BP1345" s="37"/>
      <c r="BQ1345" s="14"/>
      <c r="BR1345" s="14"/>
      <c r="BS1345" s="14"/>
      <c r="BT1345" s="14"/>
    </row>
    <row r="1346">
      <c r="A1346" s="15"/>
      <c r="B1346" s="2"/>
      <c r="C1346" s="16" t="s">
        <v>1796</v>
      </c>
      <c r="D1346" s="17" t="s">
        <v>1791</v>
      </c>
      <c r="E1346" s="18" t="s">
        <v>65</v>
      </c>
      <c r="F1346" s="19">
        <f t="shared" si="8"/>
        <v>0</v>
      </c>
      <c r="G1346" s="20">
        <f t="shared" si="4"/>
        <v>1</v>
      </c>
      <c r="H1346" s="21">
        <v>1.0</v>
      </c>
      <c r="I1346" s="22">
        <v>0.0</v>
      </c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5"/>
      <c r="BN1346" s="25"/>
      <c r="BO1346" s="25"/>
      <c r="BP1346" s="25"/>
      <c r="BQ1346" s="14"/>
      <c r="BR1346" s="14"/>
      <c r="BS1346" s="14"/>
      <c r="BT1346" s="14"/>
    </row>
    <row r="1347">
      <c r="A1347" s="15"/>
      <c r="B1347" s="2"/>
      <c r="C1347" s="16" t="s">
        <v>1797</v>
      </c>
      <c r="D1347" s="17" t="s">
        <v>1791</v>
      </c>
      <c r="E1347" s="18" t="s">
        <v>65</v>
      </c>
      <c r="F1347" s="19">
        <f t="shared" si="8"/>
        <v>0</v>
      </c>
      <c r="G1347" s="20">
        <f t="shared" si="4"/>
        <v>1</v>
      </c>
      <c r="H1347" s="21">
        <v>1.0</v>
      </c>
      <c r="I1347" s="22">
        <v>0.0</v>
      </c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37"/>
      <c r="BN1347" s="37"/>
      <c r="BO1347" s="37"/>
      <c r="BP1347" s="37"/>
      <c r="BQ1347" s="14"/>
      <c r="BR1347" s="14"/>
      <c r="BS1347" s="14"/>
      <c r="BT1347" s="14"/>
    </row>
    <row r="1348">
      <c r="A1348" s="15"/>
      <c r="B1348" s="2"/>
      <c r="C1348" s="16" t="s">
        <v>1798</v>
      </c>
      <c r="D1348" s="17" t="s">
        <v>1791</v>
      </c>
      <c r="E1348" s="18" t="s">
        <v>65</v>
      </c>
      <c r="F1348" s="19">
        <f t="shared" si="8"/>
        <v>0</v>
      </c>
      <c r="G1348" s="20">
        <f t="shared" si="4"/>
        <v>1</v>
      </c>
      <c r="H1348" s="21">
        <v>1.0</v>
      </c>
      <c r="I1348" s="22">
        <v>0.0</v>
      </c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5"/>
      <c r="BN1348" s="25"/>
      <c r="BO1348" s="25"/>
      <c r="BP1348" s="25"/>
      <c r="BQ1348" s="14"/>
      <c r="BR1348" s="14"/>
      <c r="BS1348" s="14"/>
      <c r="BT1348" s="14"/>
    </row>
    <row r="1349">
      <c r="A1349" s="15"/>
      <c r="B1349" s="2"/>
      <c r="C1349" s="16" t="s">
        <v>1799</v>
      </c>
      <c r="D1349" s="17" t="s">
        <v>1791</v>
      </c>
      <c r="E1349" s="18" t="s">
        <v>65</v>
      </c>
      <c r="F1349" s="19">
        <f t="shared" si="8"/>
        <v>0</v>
      </c>
      <c r="G1349" s="20">
        <f t="shared" si="4"/>
        <v>1</v>
      </c>
      <c r="H1349" s="21">
        <v>1.0</v>
      </c>
      <c r="I1349" s="22">
        <v>0.0</v>
      </c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37"/>
      <c r="BN1349" s="37"/>
      <c r="BO1349" s="37"/>
      <c r="BP1349" s="37"/>
      <c r="BQ1349" s="14"/>
      <c r="BR1349" s="14"/>
      <c r="BS1349" s="14"/>
      <c r="BT1349" s="14"/>
    </row>
    <row r="1350">
      <c r="A1350" s="28" t="s">
        <v>108</v>
      </c>
      <c r="B1350" s="27"/>
      <c r="C1350" s="28" t="s">
        <v>1800</v>
      </c>
      <c r="D1350" s="29" t="s">
        <v>1791</v>
      </c>
      <c r="E1350" s="30" t="s">
        <v>71</v>
      </c>
      <c r="F1350" s="31">
        <f t="shared" si="8"/>
        <v>3</v>
      </c>
      <c r="G1350" s="32">
        <f t="shared" si="4"/>
        <v>7</v>
      </c>
      <c r="H1350" s="33">
        <v>4.0</v>
      </c>
      <c r="I1350" s="41">
        <v>0.0</v>
      </c>
      <c r="J1350" s="35">
        <v>1.0</v>
      </c>
      <c r="K1350" s="36"/>
      <c r="L1350" s="36"/>
      <c r="M1350" s="36"/>
      <c r="N1350" s="36"/>
      <c r="O1350" s="36"/>
      <c r="P1350" s="36"/>
      <c r="Q1350" s="36"/>
      <c r="R1350" s="35">
        <v>1.0</v>
      </c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5">
        <v>1.0</v>
      </c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7"/>
      <c r="BN1350" s="37"/>
      <c r="BO1350" s="37"/>
      <c r="BP1350" s="37"/>
      <c r="BQ1350" s="14"/>
      <c r="BR1350" s="14"/>
      <c r="BS1350" s="14"/>
      <c r="BT1350" s="14"/>
    </row>
    <row r="1351">
      <c r="A1351" s="15"/>
      <c r="B1351" s="2"/>
      <c r="C1351" s="16" t="s">
        <v>1801</v>
      </c>
      <c r="D1351" s="17" t="s">
        <v>1791</v>
      </c>
      <c r="E1351" s="18" t="s">
        <v>65</v>
      </c>
      <c r="F1351" s="19">
        <f t="shared" si="8"/>
        <v>0</v>
      </c>
      <c r="G1351" s="20">
        <f t="shared" si="4"/>
        <v>2</v>
      </c>
      <c r="H1351" s="21">
        <v>2.0</v>
      </c>
      <c r="I1351" s="22">
        <v>0.0</v>
      </c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37"/>
      <c r="BN1351" s="37"/>
      <c r="BO1351" s="37"/>
      <c r="BP1351" s="37"/>
      <c r="BQ1351" s="14"/>
      <c r="BR1351" s="14"/>
      <c r="BS1351" s="14"/>
      <c r="BT1351" s="14"/>
    </row>
    <row r="1352">
      <c r="A1352" s="28"/>
      <c r="B1352" s="27"/>
      <c r="C1352" s="28" t="s">
        <v>1802</v>
      </c>
      <c r="D1352" s="29" t="s">
        <v>1791</v>
      </c>
      <c r="E1352" s="30" t="s">
        <v>71</v>
      </c>
      <c r="F1352" s="31">
        <f t="shared" si="8"/>
        <v>0</v>
      </c>
      <c r="G1352" s="32">
        <f t="shared" si="4"/>
        <v>1</v>
      </c>
      <c r="H1352" s="33">
        <v>1.0</v>
      </c>
      <c r="I1352" s="41">
        <v>0.0</v>
      </c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14"/>
      <c r="BN1352" s="14"/>
      <c r="BO1352" s="14"/>
      <c r="BP1352" s="14"/>
      <c r="BQ1352" s="14"/>
      <c r="BR1352" s="14"/>
      <c r="BS1352" s="57"/>
      <c r="BT1352" s="57"/>
    </row>
    <row r="1353">
      <c r="A1353" s="26"/>
      <c r="B1353" s="27"/>
      <c r="C1353" s="28" t="s">
        <v>1794</v>
      </c>
      <c r="D1353" s="29" t="s">
        <v>1791</v>
      </c>
      <c r="E1353" s="30" t="s">
        <v>71</v>
      </c>
      <c r="F1353" s="31">
        <f t="shared" si="8"/>
        <v>0</v>
      </c>
      <c r="G1353" s="32">
        <f t="shared" si="4"/>
        <v>1</v>
      </c>
      <c r="H1353" s="33">
        <v>1.0</v>
      </c>
      <c r="I1353" s="34">
        <v>1.0</v>
      </c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14"/>
      <c r="BN1353" s="14"/>
      <c r="BO1353" s="14"/>
      <c r="BP1353" s="14"/>
      <c r="BQ1353" s="14"/>
      <c r="BR1353" s="14"/>
      <c r="BS1353" s="57"/>
      <c r="BT1353" s="57"/>
    </row>
    <row r="1354">
      <c r="A1354" s="26" t="s">
        <v>1803</v>
      </c>
      <c r="B1354" s="27" t="s">
        <v>75</v>
      </c>
      <c r="C1354" s="28" t="s">
        <v>1804</v>
      </c>
      <c r="D1354" s="29" t="s">
        <v>1805</v>
      </c>
      <c r="E1354" s="30" t="s">
        <v>71</v>
      </c>
      <c r="F1354" s="31">
        <f t="shared" si="8"/>
        <v>0</v>
      </c>
      <c r="G1354" s="32">
        <f t="shared" si="4"/>
        <v>292</v>
      </c>
      <c r="H1354" s="33">
        <v>292.0</v>
      </c>
      <c r="I1354" s="34">
        <v>0.0</v>
      </c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14"/>
      <c r="BN1354" s="14"/>
      <c r="BO1354" s="14"/>
      <c r="BP1354" s="14"/>
      <c r="BQ1354" s="14"/>
      <c r="BR1354" s="14"/>
      <c r="BS1354" s="57"/>
      <c r="BT1354" s="57"/>
    </row>
    <row r="1355">
      <c r="A1355" s="28" t="s">
        <v>1806</v>
      </c>
      <c r="B1355" s="27" t="s">
        <v>75</v>
      </c>
      <c r="C1355" s="28" t="s">
        <v>1807</v>
      </c>
      <c r="D1355" s="29" t="s">
        <v>1805</v>
      </c>
      <c r="E1355" s="30" t="s">
        <v>71</v>
      </c>
      <c r="F1355" s="31">
        <f t="shared" si="8"/>
        <v>2</v>
      </c>
      <c r="G1355" s="32">
        <f t="shared" si="4"/>
        <v>288</v>
      </c>
      <c r="H1355" s="33">
        <v>286.0</v>
      </c>
      <c r="I1355" s="41">
        <v>2.0</v>
      </c>
      <c r="J1355" s="35">
        <v>1.0</v>
      </c>
      <c r="K1355" s="36"/>
      <c r="L1355" s="36"/>
      <c r="M1355" s="36"/>
      <c r="N1355" s="36"/>
      <c r="O1355" s="36"/>
      <c r="P1355" s="36"/>
      <c r="Q1355" s="36"/>
      <c r="R1355" s="35">
        <v>1.0</v>
      </c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14"/>
      <c r="BN1355" s="14"/>
      <c r="BO1355" s="14"/>
      <c r="BP1355" s="14"/>
      <c r="BQ1355" s="14"/>
      <c r="BR1355" s="14"/>
      <c r="BS1355" s="57"/>
      <c r="BT1355" s="57"/>
    </row>
    <row r="1356">
      <c r="A1356" s="26"/>
      <c r="B1356" s="27"/>
      <c r="C1356" s="28" t="s">
        <v>1808</v>
      </c>
      <c r="D1356" s="29" t="s">
        <v>1805</v>
      </c>
      <c r="E1356" s="30" t="s">
        <v>71</v>
      </c>
      <c r="F1356" s="31">
        <f t="shared" si="8"/>
        <v>0</v>
      </c>
      <c r="G1356" s="32">
        <f t="shared" si="4"/>
        <v>1</v>
      </c>
      <c r="H1356" s="33">
        <v>1.0</v>
      </c>
      <c r="I1356" s="34">
        <v>0.0</v>
      </c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14"/>
      <c r="BN1356" s="14"/>
      <c r="BO1356" s="14"/>
      <c r="BP1356" s="14"/>
      <c r="BQ1356" s="14"/>
      <c r="BR1356" s="14"/>
      <c r="BS1356" s="57"/>
      <c r="BT1356" s="57"/>
    </row>
    <row r="1357">
      <c r="A1357" s="15"/>
      <c r="B1357" s="2"/>
      <c r="C1357" s="16" t="s">
        <v>1809</v>
      </c>
      <c r="D1357" s="17" t="s">
        <v>1805</v>
      </c>
      <c r="E1357" s="18" t="s">
        <v>65</v>
      </c>
      <c r="F1357" s="19">
        <f t="shared" si="8"/>
        <v>0</v>
      </c>
      <c r="G1357" s="20">
        <f t="shared" si="4"/>
        <v>1</v>
      </c>
      <c r="H1357" s="21">
        <v>1.0</v>
      </c>
      <c r="I1357" s="22">
        <v>0.0</v>
      </c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5"/>
      <c r="BN1357" s="25"/>
      <c r="BO1357" s="25"/>
      <c r="BP1357" s="25"/>
      <c r="BQ1357" s="14"/>
      <c r="BR1357" s="14"/>
      <c r="BS1357" s="14"/>
      <c r="BT1357" s="14"/>
    </row>
    <row r="1358">
      <c r="A1358" s="15"/>
      <c r="B1358" s="2"/>
      <c r="C1358" s="16" t="s">
        <v>1810</v>
      </c>
      <c r="D1358" s="17" t="s">
        <v>1805</v>
      </c>
      <c r="E1358" s="18" t="s">
        <v>65</v>
      </c>
      <c r="F1358" s="19">
        <f t="shared" si="8"/>
        <v>0</v>
      </c>
      <c r="G1358" s="20">
        <f t="shared" si="4"/>
        <v>1</v>
      </c>
      <c r="H1358" s="21">
        <v>1.0</v>
      </c>
      <c r="I1358" s="22">
        <v>0.0</v>
      </c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37"/>
      <c r="BN1358" s="37"/>
      <c r="BO1358" s="37"/>
      <c r="BP1358" s="37"/>
      <c r="BQ1358" s="14"/>
      <c r="BR1358" s="14"/>
      <c r="BS1358" s="14"/>
      <c r="BT1358" s="14"/>
    </row>
    <row r="1359">
      <c r="A1359" s="28"/>
      <c r="B1359" s="27"/>
      <c r="C1359" s="28" t="s">
        <v>1811</v>
      </c>
      <c r="D1359" s="29" t="s">
        <v>1805</v>
      </c>
      <c r="E1359" s="30" t="s">
        <v>71</v>
      </c>
      <c r="F1359" s="31">
        <f t="shared" si="8"/>
        <v>0</v>
      </c>
      <c r="G1359" s="32">
        <f t="shared" si="4"/>
        <v>1</v>
      </c>
      <c r="H1359" s="33">
        <v>1.0</v>
      </c>
      <c r="I1359" s="41">
        <v>0.0</v>
      </c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7"/>
      <c r="BN1359" s="37"/>
      <c r="BO1359" s="37"/>
      <c r="BP1359" s="37"/>
      <c r="BQ1359" s="14"/>
      <c r="BR1359" s="14"/>
      <c r="BS1359" s="14"/>
      <c r="BT1359" s="14"/>
    </row>
    <row r="1360" ht="18.0" customHeight="1">
      <c r="A1360" s="15"/>
      <c r="B1360" s="2"/>
      <c r="C1360" s="16" t="s">
        <v>1812</v>
      </c>
      <c r="D1360" s="17" t="s">
        <v>1805</v>
      </c>
      <c r="E1360" s="18" t="s">
        <v>65</v>
      </c>
      <c r="F1360" s="19">
        <f t="shared" si="8"/>
        <v>5</v>
      </c>
      <c r="G1360" s="20">
        <f t="shared" si="4"/>
        <v>7</v>
      </c>
      <c r="H1360" s="21">
        <v>2.0</v>
      </c>
      <c r="I1360" s="22">
        <v>1.0</v>
      </c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40">
        <v>1.0</v>
      </c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40">
        <v>1.0</v>
      </c>
      <c r="AO1360" s="23"/>
      <c r="AP1360" s="23"/>
      <c r="AQ1360" s="23"/>
      <c r="AR1360" s="23"/>
      <c r="AS1360" s="23"/>
      <c r="AT1360" s="40">
        <v>1.0</v>
      </c>
      <c r="AU1360" s="40">
        <v>1.0</v>
      </c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40">
        <v>1.0</v>
      </c>
      <c r="BG1360" s="23"/>
      <c r="BH1360" s="23"/>
      <c r="BI1360" s="23"/>
      <c r="BJ1360" s="23"/>
      <c r="BK1360" s="23"/>
      <c r="BL1360" s="23"/>
      <c r="BM1360" s="14"/>
      <c r="BN1360" s="14"/>
      <c r="BO1360" s="14"/>
      <c r="BP1360" s="14"/>
      <c r="BQ1360" s="14"/>
      <c r="BR1360" s="14"/>
      <c r="BS1360" s="58"/>
      <c r="BT1360" s="58"/>
    </row>
    <row r="1361">
      <c r="A1361" s="28"/>
      <c r="B1361" s="27"/>
      <c r="C1361" s="28" t="s">
        <v>1813</v>
      </c>
      <c r="D1361" s="29" t="s">
        <v>1805</v>
      </c>
      <c r="E1361" s="30" t="s">
        <v>71</v>
      </c>
      <c r="F1361" s="31">
        <f t="shared" si="8"/>
        <v>0</v>
      </c>
      <c r="G1361" s="32">
        <f t="shared" si="4"/>
        <v>1</v>
      </c>
      <c r="H1361" s="33">
        <v>1.0</v>
      </c>
      <c r="I1361" s="41">
        <v>1.0</v>
      </c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14"/>
      <c r="BN1361" s="14"/>
      <c r="BO1361" s="14"/>
      <c r="BP1361" s="14"/>
      <c r="BQ1361" s="14"/>
      <c r="BR1361" s="14"/>
      <c r="BS1361" s="14"/>
      <c r="BT1361" s="14"/>
    </row>
    <row r="1362">
      <c r="A1362" s="28"/>
      <c r="B1362" s="27"/>
      <c r="C1362" s="42" t="s">
        <v>1814</v>
      </c>
      <c r="D1362" s="29" t="s">
        <v>1805</v>
      </c>
      <c r="E1362" s="30" t="s">
        <v>71</v>
      </c>
      <c r="F1362" s="31">
        <f t="shared" si="8"/>
        <v>7</v>
      </c>
      <c r="G1362" s="32">
        <f t="shared" si="4"/>
        <v>7</v>
      </c>
      <c r="H1362" s="33"/>
      <c r="I1362" s="41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5">
        <v>1.0</v>
      </c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5">
        <v>1.0</v>
      </c>
      <c r="AV1362" s="36"/>
      <c r="AW1362" s="36"/>
      <c r="AX1362" s="35">
        <v>1.0</v>
      </c>
      <c r="AY1362" s="36"/>
      <c r="AZ1362" s="36"/>
      <c r="BA1362" s="36"/>
      <c r="BB1362" s="35">
        <v>1.0</v>
      </c>
      <c r="BC1362" s="35">
        <v>1.0</v>
      </c>
      <c r="BD1362" s="35">
        <v>1.0</v>
      </c>
      <c r="BE1362" s="36"/>
      <c r="BF1362" s="35">
        <v>1.0</v>
      </c>
      <c r="BG1362" s="36"/>
      <c r="BH1362" s="36"/>
      <c r="BI1362" s="36"/>
      <c r="BJ1362" s="36"/>
      <c r="BK1362" s="36"/>
      <c r="BL1362" s="36"/>
      <c r="BM1362" s="14"/>
      <c r="BN1362" s="14"/>
      <c r="BO1362" s="14"/>
      <c r="BP1362" s="14"/>
      <c r="BQ1362" s="14"/>
      <c r="BR1362" s="14"/>
      <c r="BS1362" s="14"/>
      <c r="BT1362" s="14"/>
    </row>
    <row r="1363">
      <c r="A1363" s="16"/>
      <c r="B1363" s="2"/>
      <c r="C1363" s="16" t="s">
        <v>1815</v>
      </c>
      <c r="D1363" s="17" t="s">
        <v>1805</v>
      </c>
      <c r="E1363" s="18" t="s">
        <v>65</v>
      </c>
      <c r="F1363" s="19">
        <f t="shared" si="8"/>
        <v>3</v>
      </c>
      <c r="G1363" s="20">
        <f t="shared" si="4"/>
        <v>4</v>
      </c>
      <c r="H1363" s="21">
        <v>1.0</v>
      </c>
      <c r="I1363" s="63">
        <v>1.0</v>
      </c>
      <c r="J1363" s="23"/>
      <c r="K1363" s="23"/>
      <c r="L1363" s="23"/>
      <c r="M1363" s="23"/>
      <c r="N1363" s="23"/>
      <c r="O1363" s="23"/>
      <c r="P1363" s="23"/>
      <c r="Q1363" s="23"/>
      <c r="R1363" s="40">
        <v>1.0</v>
      </c>
      <c r="S1363" s="23"/>
      <c r="T1363" s="40">
        <v>1.0</v>
      </c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40">
        <v>1.0</v>
      </c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14"/>
      <c r="BN1363" s="14"/>
      <c r="BO1363" s="14"/>
      <c r="BP1363" s="14"/>
      <c r="BQ1363" s="14"/>
      <c r="BR1363" s="14"/>
      <c r="BS1363" s="58"/>
      <c r="BT1363" s="58"/>
    </row>
    <row r="1364">
      <c r="A1364" s="28"/>
      <c r="B1364" s="27" t="s">
        <v>102</v>
      </c>
      <c r="C1364" s="28" t="s">
        <v>1816</v>
      </c>
      <c r="D1364" s="29" t="s">
        <v>1817</v>
      </c>
      <c r="E1364" s="30" t="s">
        <v>71</v>
      </c>
      <c r="F1364" s="31">
        <f t="shared" si="8"/>
        <v>0</v>
      </c>
      <c r="G1364" s="32">
        <f t="shared" si="4"/>
        <v>8</v>
      </c>
      <c r="H1364" s="33">
        <v>8.0</v>
      </c>
      <c r="I1364" s="41">
        <v>0.0</v>
      </c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7"/>
      <c r="BN1364" s="37"/>
      <c r="BO1364" s="37"/>
      <c r="BP1364" s="37"/>
      <c r="BQ1364" s="14"/>
      <c r="BR1364" s="14"/>
      <c r="BS1364" s="14"/>
      <c r="BT1364" s="14"/>
    </row>
    <row r="1365">
      <c r="A1365" s="15"/>
      <c r="B1365" s="2"/>
      <c r="C1365" s="16" t="s">
        <v>1818</v>
      </c>
      <c r="D1365" s="17" t="s">
        <v>1817</v>
      </c>
      <c r="E1365" s="18" t="s">
        <v>65</v>
      </c>
      <c r="F1365" s="19">
        <f t="shared" si="8"/>
        <v>0</v>
      </c>
      <c r="G1365" s="20">
        <f t="shared" si="4"/>
        <v>1</v>
      </c>
      <c r="H1365" s="21">
        <v>1.0</v>
      </c>
      <c r="I1365" s="22">
        <v>0.0</v>
      </c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14"/>
      <c r="BN1365" s="14"/>
      <c r="BO1365" s="14"/>
      <c r="BP1365" s="14"/>
      <c r="BQ1365" s="14"/>
      <c r="BR1365" s="14"/>
      <c r="BS1365" s="58"/>
      <c r="BT1365" s="58"/>
    </row>
    <row r="1366">
      <c r="A1366" s="15"/>
      <c r="B1366" s="2"/>
      <c r="C1366" s="16" t="s">
        <v>1819</v>
      </c>
      <c r="D1366" s="17" t="s">
        <v>1817</v>
      </c>
      <c r="E1366" s="18" t="s">
        <v>65</v>
      </c>
      <c r="F1366" s="19">
        <f t="shared" si="8"/>
        <v>2</v>
      </c>
      <c r="G1366" s="20">
        <f t="shared" si="4"/>
        <v>9</v>
      </c>
      <c r="H1366" s="21">
        <v>7.0</v>
      </c>
      <c r="I1366" s="22">
        <v>2.0</v>
      </c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40">
        <v>1.0</v>
      </c>
      <c r="AQ1366" s="23"/>
      <c r="AR1366" s="23"/>
      <c r="AS1366" s="23"/>
      <c r="AT1366" s="23"/>
      <c r="AU1366" s="40">
        <v>1.0</v>
      </c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14"/>
      <c r="BN1366" s="14"/>
      <c r="BO1366" s="14"/>
      <c r="BP1366" s="14"/>
      <c r="BQ1366" s="14"/>
      <c r="BR1366" s="14"/>
      <c r="BS1366" s="58"/>
      <c r="BT1366" s="58"/>
    </row>
    <row r="1367">
      <c r="A1367" s="15"/>
      <c r="B1367" s="2"/>
      <c r="C1367" s="16" t="s">
        <v>1820</v>
      </c>
      <c r="D1367" s="17" t="s">
        <v>1817</v>
      </c>
      <c r="E1367" s="18" t="s">
        <v>65</v>
      </c>
      <c r="F1367" s="19">
        <f t="shared" si="8"/>
        <v>1</v>
      </c>
      <c r="G1367" s="20">
        <f t="shared" si="4"/>
        <v>5</v>
      </c>
      <c r="H1367" s="21">
        <v>4.0</v>
      </c>
      <c r="I1367" s="22">
        <v>1.0</v>
      </c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40">
        <v>1.0</v>
      </c>
      <c r="BJ1367" s="23"/>
      <c r="BK1367" s="23"/>
      <c r="BL1367" s="23"/>
      <c r="BM1367" s="14"/>
      <c r="BN1367" s="14"/>
      <c r="BO1367" s="14"/>
      <c r="BP1367" s="14"/>
      <c r="BQ1367" s="14"/>
      <c r="BR1367" s="14"/>
      <c r="BS1367" s="58"/>
      <c r="BT1367" s="58"/>
    </row>
    <row r="1368">
      <c r="A1368" s="28"/>
      <c r="B1368" s="27" t="s">
        <v>72</v>
      </c>
      <c r="C1368" s="28" t="s">
        <v>1821</v>
      </c>
      <c r="D1368" s="29" t="s">
        <v>1817</v>
      </c>
      <c r="E1368" s="30" t="s">
        <v>71</v>
      </c>
      <c r="F1368" s="31">
        <f t="shared" si="8"/>
        <v>0</v>
      </c>
      <c r="G1368" s="32">
        <f t="shared" si="4"/>
        <v>2</v>
      </c>
      <c r="H1368" s="33">
        <v>2.0</v>
      </c>
      <c r="I1368" s="41">
        <v>0.0</v>
      </c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7"/>
      <c r="BN1368" s="37"/>
      <c r="BO1368" s="37"/>
      <c r="BP1368" s="37"/>
      <c r="BQ1368" s="14"/>
      <c r="BR1368" s="14"/>
      <c r="BS1368" s="14"/>
      <c r="BT1368" s="14"/>
    </row>
    <row r="1369">
      <c r="A1369" s="26"/>
      <c r="B1369" s="27" t="s">
        <v>102</v>
      </c>
      <c r="C1369" s="42" t="s">
        <v>1822</v>
      </c>
      <c r="D1369" s="29" t="s">
        <v>1817</v>
      </c>
      <c r="E1369" s="85" t="s">
        <v>262</v>
      </c>
      <c r="F1369" s="105">
        <v>0.0</v>
      </c>
      <c r="G1369" s="106">
        <v>0.0</v>
      </c>
      <c r="H1369" s="33">
        <v>2.0</v>
      </c>
      <c r="I1369" s="34">
        <v>2.0</v>
      </c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5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14"/>
      <c r="BN1369" s="14"/>
      <c r="BO1369" s="14"/>
      <c r="BP1369" s="14"/>
      <c r="BQ1369" s="14"/>
      <c r="BR1369" s="14"/>
      <c r="BS1369" s="14"/>
      <c r="BT1369" s="14"/>
    </row>
    <row r="1370">
      <c r="A1370" s="26" t="s">
        <v>1823</v>
      </c>
      <c r="B1370" s="27" t="s">
        <v>62</v>
      </c>
      <c r="C1370" s="28" t="s">
        <v>1824</v>
      </c>
      <c r="D1370" s="29" t="s">
        <v>1825</v>
      </c>
      <c r="E1370" s="30" t="s">
        <v>71</v>
      </c>
      <c r="F1370" s="31">
        <f t="shared" ref="F1370:F1427" si="9">SUM(J1370:BL1370)</f>
        <v>0</v>
      </c>
      <c r="G1370" s="32">
        <f t="shared" ref="G1370:G1427" si="10">F1370+H1370</f>
        <v>74</v>
      </c>
      <c r="H1370" s="33">
        <v>74.0</v>
      </c>
      <c r="I1370" s="34">
        <v>1.0</v>
      </c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14"/>
      <c r="BN1370" s="14"/>
      <c r="BO1370" s="14"/>
      <c r="BP1370" s="14"/>
      <c r="BQ1370" s="14"/>
      <c r="BR1370" s="14"/>
      <c r="BS1370" s="14"/>
      <c r="BT1370" s="14"/>
    </row>
    <row r="1371">
      <c r="A1371" s="28"/>
      <c r="B1371" s="27" t="s">
        <v>102</v>
      </c>
      <c r="C1371" s="28" t="s">
        <v>1826</v>
      </c>
      <c r="D1371" s="29" t="s">
        <v>1825</v>
      </c>
      <c r="E1371" s="30" t="s">
        <v>71</v>
      </c>
      <c r="F1371" s="31">
        <f t="shared" si="9"/>
        <v>0</v>
      </c>
      <c r="G1371" s="32">
        <f t="shared" si="10"/>
        <v>1</v>
      </c>
      <c r="H1371" s="33">
        <v>1.0</v>
      </c>
      <c r="I1371" s="41">
        <v>0.0</v>
      </c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5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7"/>
      <c r="BN1371" s="37"/>
      <c r="BO1371" s="37"/>
      <c r="BP1371" s="37"/>
      <c r="BQ1371" s="14"/>
      <c r="BR1371" s="14"/>
      <c r="BS1371" s="14"/>
      <c r="BT1371" s="14"/>
    </row>
    <row r="1372">
      <c r="A1372" s="26"/>
      <c r="B1372" s="27"/>
      <c r="C1372" s="28" t="s">
        <v>1827</v>
      </c>
      <c r="D1372" s="29" t="s">
        <v>1825</v>
      </c>
      <c r="E1372" s="30" t="s">
        <v>71</v>
      </c>
      <c r="F1372" s="31">
        <f t="shared" si="9"/>
        <v>0</v>
      </c>
      <c r="G1372" s="32">
        <f t="shared" si="10"/>
        <v>1</v>
      </c>
      <c r="H1372" s="33">
        <v>1.0</v>
      </c>
      <c r="I1372" s="34">
        <v>0.0</v>
      </c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25"/>
      <c r="BN1372" s="25"/>
      <c r="BO1372" s="25"/>
      <c r="BP1372" s="25"/>
      <c r="BQ1372" s="14"/>
      <c r="BR1372" s="14"/>
      <c r="BS1372" s="14"/>
      <c r="BT1372" s="14"/>
    </row>
    <row r="1373">
      <c r="A1373" s="28"/>
      <c r="B1373" s="27"/>
      <c r="C1373" s="28" t="s">
        <v>1828</v>
      </c>
      <c r="D1373" s="29" t="s">
        <v>1825</v>
      </c>
      <c r="E1373" s="30" t="s">
        <v>71</v>
      </c>
      <c r="F1373" s="31">
        <f t="shared" si="9"/>
        <v>0</v>
      </c>
      <c r="G1373" s="32">
        <f t="shared" si="10"/>
        <v>1</v>
      </c>
      <c r="H1373" s="33">
        <v>1.0</v>
      </c>
      <c r="I1373" s="41">
        <v>0.0</v>
      </c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7"/>
      <c r="BN1373" s="37"/>
      <c r="BO1373" s="37"/>
      <c r="BP1373" s="37"/>
      <c r="BQ1373" s="14"/>
      <c r="BR1373" s="14"/>
      <c r="BS1373" s="14"/>
      <c r="BT1373" s="14"/>
    </row>
    <row r="1374">
      <c r="A1374" s="26"/>
      <c r="B1374" s="27"/>
      <c r="C1374" s="28" t="s">
        <v>1829</v>
      </c>
      <c r="D1374" s="29" t="s">
        <v>1825</v>
      </c>
      <c r="E1374" s="30" t="s">
        <v>71</v>
      </c>
      <c r="F1374" s="31">
        <f t="shared" si="9"/>
        <v>0</v>
      </c>
      <c r="G1374" s="32">
        <f t="shared" si="10"/>
        <v>1</v>
      </c>
      <c r="H1374" s="33">
        <v>1.0</v>
      </c>
      <c r="I1374" s="34">
        <v>0.0</v>
      </c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25"/>
      <c r="BN1374" s="25"/>
      <c r="BO1374" s="25"/>
      <c r="BP1374" s="25"/>
      <c r="BQ1374" s="14"/>
      <c r="BR1374" s="14"/>
      <c r="BS1374" s="14"/>
      <c r="BT1374" s="14"/>
    </row>
    <row r="1375">
      <c r="A1375" s="26"/>
      <c r="B1375" s="27"/>
      <c r="C1375" s="42" t="s">
        <v>1830</v>
      </c>
      <c r="D1375" s="29" t="s">
        <v>1825</v>
      </c>
      <c r="E1375" s="30" t="s">
        <v>71</v>
      </c>
      <c r="F1375" s="31">
        <f t="shared" si="9"/>
        <v>1</v>
      </c>
      <c r="G1375" s="32">
        <f t="shared" si="10"/>
        <v>1</v>
      </c>
      <c r="H1375" s="33"/>
      <c r="I1375" s="34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5">
        <v>1.0</v>
      </c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25"/>
      <c r="BN1375" s="25"/>
      <c r="BO1375" s="25"/>
      <c r="BP1375" s="25"/>
      <c r="BQ1375" s="14"/>
      <c r="BR1375" s="14"/>
      <c r="BS1375" s="14"/>
      <c r="BT1375" s="14"/>
    </row>
    <row r="1376">
      <c r="A1376" s="15"/>
      <c r="B1376" s="2"/>
      <c r="C1376" s="16" t="s">
        <v>1831</v>
      </c>
      <c r="D1376" s="17" t="s">
        <v>1825</v>
      </c>
      <c r="E1376" s="18" t="s">
        <v>65</v>
      </c>
      <c r="F1376" s="19">
        <f t="shared" si="9"/>
        <v>0</v>
      </c>
      <c r="G1376" s="20">
        <f t="shared" si="10"/>
        <v>8</v>
      </c>
      <c r="H1376" s="21">
        <v>8.0</v>
      </c>
      <c r="I1376" s="22">
        <v>0.0</v>
      </c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5"/>
      <c r="BN1376" s="25"/>
      <c r="BO1376" s="25"/>
      <c r="BP1376" s="25"/>
      <c r="BQ1376" s="14"/>
      <c r="BR1376" s="14"/>
      <c r="BS1376" s="14"/>
      <c r="BT1376" s="14"/>
    </row>
    <row r="1377">
      <c r="A1377" s="15" t="s">
        <v>108</v>
      </c>
      <c r="B1377" s="2"/>
      <c r="C1377" s="16" t="s">
        <v>1832</v>
      </c>
      <c r="D1377" s="17" t="s">
        <v>1825</v>
      </c>
      <c r="E1377" s="18" t="s">
        <v>65</v>
      </c>
      <c r="F1377" s="19">
        <f t="shared" si="9"/>
        <v>0</v>
      </c>
      <c r="G1377" s="20">
        <f t="shared" si="10"/>
        <v>1</v>
      </c>
      <c r="H1377" s="21">
        <v>1.0</v>
      </c>
      <c r="I1377" s="22">
        <v>0.0</v>
      </c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37"/>
      <c r="BN1377" s="37"/>
      <c r="BO1377" s="37"/>
      <c r="BP1377" s="37"/>
      <c r="BQ1377" s="14"/>
      <c r="BR1377" s="14"/>
      <c r="BS1377" s="14"/>
      <c r="BT1377" s="14"/>
    </row>
    <row r="1378">
      <c r="A1378" s="15"/>
      <c r="B1378" s="2"/>
      <c r="C1378" s="16" t="s">
        <v>1833</v>
      </c>
      <c r="D1378" s="17" t="s">
        <v>1825</v>
      </c>
      <c r="E1378" s="18" t="s">
        <v>65</v>
      </c>
      <c r="F1378" s="19">
        <f t="shared" si="9"/>
        <v>0</v>
      </c>
      <c r="G1378" s="20">
        <f t="shared" si="10"/>
        <v>2</v>
      </c>
      <c r="H1378" s="21">
        <v>2.0</v>
      </c>
      <c r="I1378" s="22">
        <v>0.0</v>
      </c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5"/>
      <c r="BN1378" s="25"/>
      <c r="BO1378" s="25"/>
      <c r="BP1378" s="25"/>
      <c r="BQ1378" s="14"/>
      <c r="BR1378" s="14"/>
      <c r="BS1378" s="14"/>
      <c r="BT1378" s="14"/>
    </row>
    <row r="1379">
      <c r="A1379" s="15"/>
      <c r="B1379" s="2"/>
      <c r="C1379" s="43" t="s">
        <v>1834</v>
      </c>
      <c r="D1379" s="17" t="s">
        <v>1825</v>
      </c>
      <c r="E1379" s="18" t="s">
        <v>65</v>
      </c>
      <c r="F1379" s="19">
        <f t="shared" si="9"/>
        <v>2</v>
      </c>
      <c r="G1379" s="20">
        <f t="shared" si="10"/>
        <v>2</v>
      </c>
      <c r="H1379" s="21"/>
      <c r="I1379" s="22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40">
        <v>1.0</v>
      </c>
      <c r="BA1379" s="23"/>
      <c r="BB1379" s="40">
        <v>1.0</v>
      </c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5"/>
      <c r="BN1379" s="25"/>
      <c r="BO1379" s="25"/>
      <c r="BP1379" s="25"/>
      <c r="BQ1379" s="14"/>
      <c r="BR1379" s="14"/>
      <c r="BS1379" s="14"/>
      <c r="BT1379" s="14"/>
    </row>
    <row r="1380">
      <c r="A1380" s="15" t="s">
        <v>1835</v>
      </c>
      <c r="B1380" s="2" t="s">
        <v>62</v>
      </c>
      <c r="C1380" s="16" t="s">
        <v>1836</v>
      </c>
      <c r="D1380" s="17" t="s">
        <v>1837</v>
      </c>
      <c r="E1380" s="18" t="s">
        <v>65</v>
      </c>
      <c r="F1380" s="19">
        <f t="shared" si="9"/>
        <v>49</v>
      </c>
      <c r="G1380" s="20">
        <f t="shared" si="10"/>
        <v>943</v>
      </c>
      <c r="H1380" s="21">
        <v>894.0</v>
      </c>
      <c r="I1380" s="22">
        <v>49.0</v>
      </c>
      <c r="J1380" s="40">
        <v>1.0</v>
      </c>
      <c r="K1380" s="40">
        <v>1.0</v>
      </c>
      <c r="L1380" s="40">
        <v>1.0</v>
      </c>
      <c r="M1380" s="40">
        <v>1.0</v>
      </c>
      <c r="N1380" s="40">
        <v>1.0</v>
      </c>
      <c r="O1380" s="40">
        <v>1.0</v>
      </c>
      <c r="P1380" s="40">
        <v>1.0</v>
      </c>
      <c r="Q1380" s="23"/>
      <c r="R1380" s="40">
        <v>1.0</v>
      </c>
      <c r="S1380" s="40">
        <v>1.0</v>
      </c>
      <c r="T1380" s="40">
        <v>1.0</v>
      </c>
      <c r="U1380" s="40">
        <v>1.0</v>
      </c>
      <c r="V1380" s="40">
        <v>1.0</v>
      </c>
      <c r="W1380" s="40">
        <v>1.0</v>
      </c>
      <c r="X1380" s="40">
        <v>1.0</v>
      </c>
      <c r="Y1380" s="40">
        <v>1.0</v>
      </c>
      <c r="Z1380" s="40">
        <v>1.0</v>
      </c>
      <c r="AA1380" s="40">
        <v>1.0</v>
      </c>
      <c r="AB1380" s="23"/>
      <c r="AC1380" s="40">
        <v>1.0</v>
      </c>
      <c r="AD1380" s="40">
        <v>1.0</v>
      </c>
      <c r="AE1380" s="40">
        <v>1.0</v>
      </c>
      <c r="AF1380" s="40">
        <v>1.0</v>
      </c>
      <c r="AG1380" s="40">
        <v>1.0</v>
      </c>
      <c r="AH1380" s="40">
        <v>1.0</v>
      </c>
      <c r="AI1380" s="23"/>
      <c r="AJ1380" s="40">
        <v>1.0</v>
      </c>
      <c r="AK1380" s="40">
        <v>1.0</v>
      </c>
      <c r="AL1380" s="40">
        <v>1.0</v>
      </c>
      <c r="AM1380" s="40">
        <v>1.0</v>
      </c>
      <c r="AN1380" s="40">
        <v>1.0</v>
      </c>
      <c r="AO1380" s="40">
        <v>1.0</v>
      </c>
      <c r="AP1380" s="40">
        <v>1.0</v>
      </c>
      <c r="AQ1380" s="40">
        <v>1.0</v>
      </c>
      <c r="AR1380" s="40">
        <v>1.0</v>
      </c>
      <c r="AS1380" s="40">
        <v>1.0</v>
      </c>
      <c r="AT1380" s="40">
        <v>1.0</v>
      </c>
      <c r="AU1380" s="40">
        <v>1.0</v>
      </c>
      <c r="AV1380" s="23"/>
      <c r="AW1380" s="40">
        <v>1.0</v>
      </c>
      <c r="AX1380" s="40">
        <v>1.0</v>
      </c>
      <c r="AY1380" s="40">
        <v>1.0</v>
      </c>
      <c r="AZ1380" s="40">
        <v>1.0</v>
      </c>
      <c r="BA1380" s="40">
        <v>1.0</v>
      </c>
      <c r="BB1380" s="40">
        <v>1.0</v>
      </c>
      <c r="BC1380" s="40">
        <v>1.0</v>
      </c>
      <c r="BD1380" s="40">
        <v>1.0</v>
      </c>
      <c r="BE1380" s="40">
        <v>1.0</v>
      </c>
      <c r="BF1380" s="40">
        <v>1.0</v>
      </c>
      <c r="BG1380" s="40">
        <v>1.0</v>
      </c>
      <c r="BH1380" s="40">
        <v>1.0</v>
      </c>
      <c r="BI1380" s="40">
        <v>1.0</v>
      </c>
      <c r="BJ1380" s="40">
        <v>1.0</v>
      </c>
      <c r="BK1380" s="23"/>
      <c r="BL1380" s="23"/>
      <c r="BM1380" s="14"/>
      <c r="BN1380" s="14"/>
      <c r="BO1380" s="14"/>
      <c r="BP1380" s="14"/>
      <c r="BQ1380" s="14"/>
      <c r="BR1380" s="14"/>
      <c r="BS1380" s="58"/>
      <c r="BT1380" s="58"/>
    </row>
    <row r="1381">
      <c r="A1381" s="15"/>
      <c r="B1381" s="2" t="s">
        <v>62</v>
      </c>
      <c r="C1381" s="16" t="s">
        <v>1838</v>
      </c>
      <c r="D1381" s="17" t="s">
        <v>1837</v>
      </c>
      <c r="E1381" s="18" t="s">
        <v>65</v>
      </c>
      <c r="F1381" s="19">
        <f t="shared" si="9"/>
        <v>0</v>
      </c>
      <c r="G1381" s="20">
        <f t="shared" si="10"/>
        <v>13</v>
      </c>
      <c r="H1381" s="21">
        <v>13.0</v>
      </c>
      <c r="I1381" s="22">
        <v>0.0</v>
      </c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5"/>
      <c r="BN1381" s="25"/>
      <c r="BO1381" s="25"/>
      <c r="BP1381" s="25"/>
      <c r="BQ1381" s="14"/>
      <c r="BR1381" s="14"/>
      <c r="BS1381" s="14"/>
      <c r="BT1381" s="14"/>
    </row>
    <row r="1382">
      <c r="A1382" s="26"/>
      <c r="B1382" s="27"/>
      <c r="C1382" s="28" t="s">
        <v>1839</v>
      </c>
      <c r="D1382" s="29" t="s">
        <v>1837</v>
      </c>
      <c r="E1382" s="30" t="s">
        <v>71</v>
      </c>
      <c r="F1382" s="31">
        <f t="shared" si="9"/>
        <v>0</v>
      </c>
      <c r="G1382" s="32">
        <f t="shared" si="10"/>
        <v>1</v>
      </c>
      <c r="H1382" s="33">
        <v>1.0</v>
      </c>
      <c r="I1382" s="34">
        <v>0.0</v>
      </c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25"/>
      <c r="BN1382" s="25"/>
      <c r="BO1382" s="25"/>
      <c r="BP1382" s="25"/>
      <c r="BQ1382" s="14"/>
      <c r="BR1382" s="14"/>
      <c r="BS1382" s="14"/>
      <c r="BT1382" s="14"/>
    </row>
    <row r="1383">
      <c r="A1383" s="28"/>
      <c r="B1383" s="27"/>
      <c r="C1383" s="28" t="s">
        <v>1840</v>
      </c>
      <c r="D1383" s="29" t="s">
        <v>1837</v>
      </c>
      <c r="E1383" s="30" t="s">
        <v>71</v>
      </c>
      <c r="F1383" s="31">
        <f t="shared" si="9"/>
        <v>0</v>
      </c>
      <c r="G1383" s="32">
        <f t="shared" si="10"/>
        <v>1</v>
      </c>
      <c r="H1383" s="33">
        <v>1.0</v>
      </c>
      <c r="I1383" s="41">
        <v>0.0</v>
      </c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7"/>
      <c r="BN1383" s="37"/>
      <c r="BO1383" s="37"/>
      <c r="BP1383" s="37"/>
      <c r="BQ1383" s="14"/>
      <c r="BR1383" s="14"/>
      <c r="BS1383" s="14"/>
      <c r="BT1383" s="14"/>
    </row>
    <row r="1384">
      <c r="A1384" s="28"/>
      <c r="B1384" s="27"/>
      <c r="C1384" s="28" t="s">
        <v>1841</v>
      </c>
      <c r="D1384" s="29" t="s">
        <v>1837</v>
      </c>
      <c r="E1384" s="30" t="s">
        <v>71</v>
      </c>
      <c r="F1384" s="31">
        <f t="shared" si="9"/>
        <v>0</v>
      </c>
      <c r="G1384" s="32">
        <f t="shared" si="10"/>
        <v>2</v>
      </c>
      <c r="H1384" s="33">
        <v>2.0</v>
      </c>
      <c r="I1384" s="34">
        <v>0.0</v>
      </c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25"/>
      <c r="BN1384" s="25"/>
      <c r="BO1384" s="25"/>
      <c r="BP1384" s="25"/>
      <c r="BQ1384" s="14"/>
      <c r="BR1384" s="14"/>
      <c r="BS1384" s="14"/>
      <c r="BT1384" s="14"/>
    </row>
    <row r="1385">
      <c r="A1385" s="16"/>
      <c r="B1385" s="2"/>
      <c r="C1385" s="16" t="s">
        <v>1842</v>
      </c>
      <c r="D1385" s="17" t="s">
        <v>1837</v>
      </c>
      <c r="E1385" s="18" t="s">
        <v>65</v>
      </c>
      <c r="F1385" s="19">
        <f t="shared" si="9"/>
        <v>0</v>
      </c>
      <c r="G1385" s="20">
        <f t="shared" si="10"/>
        <v>1</v>
      </c>
      <c r="H1385" s="21">
        <v>1.0</v>
      </c>
      <c r="I1385" s="22">
        <v>0.0</v>
      </c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5"/>
      <c r="BN1385" s="25"/>
      <c r="BO1385" s="25"/>
      <c r="BP1385" s="25"/>
      <c r="BQ1385" s="14"/>
      <c r="BR1385" s="14"/>
      <c r="BS1385" s="14"/>
      <c r="BT1385" s="14"/>
    </row>
    <row r="1386">
      <c r="A1386" s="28"/>
      <c r="B1386" s="27"/>
      <c r="C1386" s="28" t="s">
        <v>1843</v>
      </c>
      <c r="D1386" s="29" t="s">
        <v>1837</v>
      </c>
      <c r="E1386" s="30" t="s">
        <v>71</v>
      </c>
      <c r="F1386" s="31">
        <f t="shared" si="9"/>
        <v>0</v>
      </c>
      <c r="G1386" s="32">
        <f t="shared" si="10"/>
        <v>2</v>
      </c>
      <c r="H1386" s="33">
        <v>2.0</v>
      </c>
      <c r="I1386" s="34">
        <v>0.0</v>
      </c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25"/>
      <c r="BN1386" s="25"/>
      <c r="BO1386" s="25"/>
      <c r="BP1386" s="25"/>
      <c r="BQ1386" s="14"/>
      <c r="BR1386" s="14"/>
      <c r="BS1386" s="14"/>
      <c r="BT1386" s="14"/>
    </row>
    <row r="1387">
      <c r="A1387" s="28"/>
      <c r="B1387" s="27"/>
      <c r="C1387" s="28" t="s">
        <v>1844</v>
      </c>
      <c r="D1387" s="29" t="s">
        <v>1837</v>
      </c>
      <c r="E1387" s="30" t="s">
        <v>71</v>
      </c>
      <c r="F1387" s="31">
        <f t="shared" si="9"/>
        <v>0</v>
      </c>
      <c r="G1387" s="32">
        <f t="shared" si="10"/>
        <v>1</v>
      </c>
      <c r="H1387" s="33">
        <v>1.0</v>
      </c>
      <c r="I1387" s="41">
        <v>0.0</v>
      </c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7"/>
      <c r="BN1387" s="37"/>
      <c r="BO1387" s="37"/>
      <c r="BP1387" s="37"/>
      <c r="BQ1387" s="14"/>
      <c r="BR1387" s="14"/>
      <c r="BS1387" s="14"/>
      <c r="BT1387" s="14"/>
    </row>
    <row r="1388">
      <c r="A1388" s="15"/>
      <c r="B1388" s="2" t="s">
        <v>75</v>
      </c>
      <c r="C1388" s="16" t="s">
        <v>1845</v>
      </c>
      <c r="D1388" s="17" t="s">
        <v>1837</v>
      </c>
      <c r="E1388" s="18" t="s">
        <v>65</v>
      </c>
      <c r="F1388" s="19">
        <f t="shared" si="9"/>
        <v>0</v>
      </c>
      <c r="G1388" s="20">
        <f t="shared" si="10"/>
        <v>1</v>
      </c>
      <c r="H1388" s="21">
        <v>1.0</v>
      </c>
      <c r="I1388" s="22">
        <v>0.0</v>
      </c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37"/>
      <c r="BN1388" s="37"/>
      <c r="BO1388" s="37"/>
      <c r="BP1388" s="37"/>
      <c r="BQ1388" s="14"/>
      <c r="BR1388" s="14"/>
      <c r="BS1388" s="14"/>
      <c r="BT1388" s="14"/>
    </row>
    <row r="1389">
      <c r="A1389" s="28"/>
      <c r="B1389" s="27"/>
      <c r="C1389" s="28" t="s">
        <v>1846</v>
      </c>
      <c r="D1389" s="29" t="s">
        <v>1837</v>
      </c>
      <c r="E1389" s="30" t="s">
        <v>71</v>
      </c>
      <c r="F1389" s="31">
        <f t="shared" si="9"/>
        <v>0</v>
      </c>
      <c r="G1389" s="32">
        <f t="shared" si="10"/>
        <v>1</v>
      </c>
      <c r="H1389" s="33">
        <v>1.0</v>
      </c>
      <c r="I1389" s="41">
        <v>0.0</v>
      </c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7"/>
      <c r="BN1389" s="37"/>
      <c r="BO1389" s="37"/>
      <c r="BP1389" s="37"/>
      <c r="BQ1389" s="14"/>
      <c r="BR1389" s="14"/>
      <c r="BS1389" s="14"/>
      <c r="BT1389" s="14"/>
    </row>
    <row r="1390">
      <c r="A1390" s="15"/>
      <c r="B1390" s="2" t="s">
        <v>102</v>
      </c>
      <c r="C1390" s="16" t="s">
        <v>1847</v>
      </c>
      <c r="D1390" s="17" t="s">
        <v>1837</v>
      </c>
      <c r="E1390" s="18" t="s">
        <v>65</v>
      </c>
      <c r="F1390" s="19">
        <f t="shared" si="9"/>
        <v>0</v>
      </c>
      <c r="G1390" s="20">
        <f t="shared" si="10"/>
        <v>1</v>
      </c>
      <c r="H1390" s="21">
        <v>1.0</v>
      </c>
      <c r="I1390" s="22">
        <v>0.0</v>
      </c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37"/>
      <c r="BN1390" s="37"/>
      <c r="BO1390" s="37"/>
      <c r="BP1390" s="37"/>
      <c r="BQ1390" s="14"/>
      <c r="BR1390" s="14"/>
      <c r="BS1390" s="14"/>
      <c r="BT1390" s="14"/>
    </row>
    <row r="1391">
      <c r="A1391" s="28" t="s">
        <v>1848</v>
      </c>
      <c r="B1391" s="27"/>
      <c r="C1391" s="28" t="s">
        <v>1849</v>
      </c>
      <c r="D1391" s="29" t="s">
        <v>1850</v>
      </c>
      <c r="E1391" s="30" t="s">
        <v>71</v>
      </c>
      <c r="F1391" s="31">
        <f t="shared" si="9"/>
        <v>5</v>
      </c>
      <c r="G1391" s="32">
        <f t="shared" si="10"/>
        <v>31</v>
      </c>
      <c r="H1391" s="33">
        <v>26.0</v>
      </c>
      <c r="I1391" s="41">
        <v>3.0</v>
      </c>
      <c r="J1391" s="36"/>
      <c r="K1391" s="36"/>
      <c r="L1391" s="36"/>
      <c r="M1391" s="36"/>
      <c r="N1391" s="36"/>
      <c r="O1391" s="36"/>
      <c r="P1391" s="36"/>
      <c r="Q1391" s="36"/>
      <c r="R1391" s="36"/>
      <c r="S1391" s="35">
        <v>1.0</v>
      </c>
      <c r="T1391" s="36"/>
      <c r="U1391" s="36"/>
      <c r="V1391" s="36"/>
      <c r="W1391" s="36"/>
      <c r="X1391" s="36"/>
      <c r="Y1391" s="36"/>
      <c r="Z1391" s="36"/>
      <c r="AA1391" s="35">
        <v>1.0</v>
      </c>
      <c r="AB1391" s="35">
        <v>1.0</v>
      </c>
      <c r="AC1391" s="36"/>
      <c r="AD1391" s="36"/>
      <c r="AE1391" s="36"/>
      <c r="AF1391" s="36"/>
      <c r="AG1391" s="35">
        <v>1.0</v>
      </c>
      <c r="AH1391" s="36"/>
      <c r="AI1391" s="36"/>
      <c r="AJ1391" s="36"/>
      <c r="AK1391" s="35">
        <v>1.0</v>
      </c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14"/>
      <c r="BN1391" s="14"/>
      <c r="BO1391" s="14"/>
      <c r="BP1391" s="14"/>
      <c r="BQ1391" s="14"/>
      <c r="BR1391" s="14"/>
      <c r="BS1391" s="14"/>
      <c r="BT1391" s="14"/>
    </row>
    <row r="1392">
      <c r="A1392" s="26"/>
      <c r="B1392" s="27" t="s">
        <v>102</v>
      </c>
      <c r="C1392" s="28" t="s">
        <v>1851</v>
      </c>
      <c r="D1392" s="29" t="s">
        <v>1850</v>
      </c>
      <c r="E1392" s="30" t="s">
        <v>71</v>
      </c>
      <c r="F1392" s="31">
        <f t="shared" si="9"/>
        <v>0</v>
      </c>
      <c r="G1392" s="32">
        <f t="shared" si="10"/>
        <v>6</v>
      </c>
      <c r="H1392" s="33">
        <v>6.0</v>
      </c>
      <c r="I1392" s="34">
        <v>0.0</v>
      </c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25"/>
      <c r="BN1392" s="25"/>
      <c r="BO1392" s="25"/>
      <c r="BP1392" s="25"/>
      <c r="BQ1392" s="14"/>
      <c r="BR1392" s="14"/>
      <c r="BS1392" s="14"/>
      <c r="BT1392" s="14"/>
    </row>
    <row r="1393">
      <c r="A1393" s="15" t="s">
        <v>1852</v>
      </c>
      <c r="B1393" s="2" t="s">
        <v>102</v>
      </c>
      <c r="C1393" s="16" t="s">
        <v>1853</v>
      </c>
      <c r="D1393" s="17" t="s">
        <v>1850</v>
      </c>
      <c r="E1393" s="18" t="s">
        <v>65</v>
      </c>
      <c r="F1393" s="19">
        <f t="shared" si="9"/>
        <v>5</v>
      </c>
      <c r="G1393" s="20">
        <f t="shared" si="10"/>
        <v>54</v>
      </c>
      <c r="H1393" s="21">
        <v>49.0</v>
      </c>
      <c r="I1393" s="22">
        <v>9.0</v>
      </c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40">
        <v>1.0</v>
      </c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40">
        <v>1.0</v>
      </c>
      <c r="AK1393" s="23"/>
      <c r="AL1393" s="23"/>
      <c r="AM1393" s="23"/>
      <c r="AN1393" s="23"/>
      <c r="AO1393" s="23"/>
      <c r="AP1393" s="40">
        <v>1.0</v>
      </c>
      <c r="AQ1393" s="23"/>
      <c r="AR1393" s="23"/>
      <c r="AS1393" s="23"/>
      <c r="AT1393" s="40">
        <v>1.0</v>
      </c>
      <c r="AU1393" s="23"/>
      <c r="AV1393" s="23"/>
      <c r="AW1393" s="23"/>
      <c r="AX1393" s="40">
        <v>1.0</v>
      </c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14"/>
      <c r="BN1393" s="14"/>
      <c r="BO1393" s="14"/>
      <c r="BP1393" s="14"/>
      <c r="BQ1393" s="14"/>
      <c r="BR1393" s="14"/>
      <c r="BS1393" s="58"/>
      <c r="BT1393" s="58"/>
    </row>
    <row r="1394">
      <c r="A1394" s="26"/>
      <c r="B1394" s="27" t="s">
        <v>72</v>
      </c>
      <c r="C1394" s="28" t="s">
        <v>1854</v>
      </c>
      <c r="D1394" s="29" t="s">
        <v>1850</v>
      </c>
      <c r="E1394" s="30" t="s">
        <v>71</v>
      </c>
      <c r="F1394" s="31">
        <f t="shared" si="9"/>
        <v>0</v>
      </c>
      <c r="G1394" s="32">
        <f t="shared" si="10"/>
        <v>1</v>
      </c>
      <c r="H1394" s="33">
        <v>1.0</v>
      </c>
      <c r="I1394" s="34">
        <v>0.0</v>
      </c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25"/>
      <c r="BN1394" s="25"/>
      <c r="BO1394" s="25"/>
      <c r="BP1394" s="25"/>
      <c r="BQ1394" s="14"/>
      <c r="BR1394" s="14"/>
      <c r="BS1394" s="14"/>
      <c r="BT1394" s="14"/>
    </row>
    <row r="1395">
      <c r="A1395" s="28"/>
      <c r="B1395" s="27"/>
      <c r="C1395" s="28" t="s">
        <v>1855</v>
      </c>
      <c r="D1395" s="29" t="s">
        <v>1850</v>
      </c>
      <c r="E1395" s="30" t="s">
        <v>71</v>
      </c>
      <c r="F1395" s="31">
        <f t="shared" si="9"/>
        <v>0</v>
      </c>
      <c r="G1395" s="32">
        <f t="shared" si="10"/>
        <v>1</v>
      </c>
      <c r="H1395" s="33">
        <v>1.0</v>
      </c>
      <c r="I1395" s="41">
        <v>0.0</v>
      </c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7"/>
      <c r="BN1395" s="37"/>
      <c r="BO1395" s="37"/>
      <c r="BP1395" s="37"/>
      <c r="BQ1395" s="14"/>
      <c r="BR1395" s="14"/>
      <c r="BS1395" s="14"/>
      <c r="BT1395" s="14"/>
    </row>
    <row r="1396">
      <c r="A1396" s="28"/>
      <c r="B1396" s="27"/>
      <c r="C1396" s="28" t="s">
        <v>1856</v>
      </c>
      <c r="D1396" s="29" t="s">
        <v>1850</v>
      </c>
      <c r="E1396" s="30" t="s">
        <v>71</v>
      </c>
      <c r="F1396" s="31">
        <f t="shared" si="9"/>
        <v>0</v>
      </c>
      <c r="G1396" s="32">
        <f t="shared" si="10"/>
        <v>1</v>
      </c>
      <c r="H1396" s="33">
        <v>1.0</v>
      </c>
      <c r="I1396" s="34">
        <v>0.0</v>
      </c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25"/>
      <c r="BN1396" s="25"/>
      <c r="BO1396" s="25"/>
      <c r="BP1396" s="25"/>
      <c r="BQ1396" s="14"/>
      <c r="BR1396" s="14"/>
      <c r="BS1396" s="14"/>
      <c r="BT1396" s="14"/>
    </row>
    <row r="1397">
      <c r="A1397" s="28"/>
      <c r="B1397" s="27"/>
      <c r="C1397" s="42" t="s">
        <v>1857</v>
      </c>
      <c r="D1397" s="29" t="s">
        <v>1850</v>
      </c>
      <c r="E1397" s="30" t="s">
        <v>71</v>
      </c>
      <c r="F1397" s="31">
        <f t="shared" si="9"/>
        <v>1</v>
      </c>
      <c r="G1397" s="32">
        <f t="shared" si="10"/>
        <v>1</v>
      </c>
      <c r="H1397" s="33"/>
      <c r="I1397" s="34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5">
        <v>1.0</v>
      </c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25"/>
      <c r="BN1397" s="25"/>
      <c r="BO1397" s="25"/>
      <c r="BP1397" s="25"/>
      <c r="BQ1397" s="14"/>
      <c r="BR1397" s="14"/>
      <c r="BS1397" s="14"/>
      <c r="BT1397" s="14"/>
    </row>
    <row r="1398">
      <c r="A1398" s="15"/>
      <c r="B1398" s="2"/>
      <c r="C1398" s="16" t="s">
        <v>1858</v>
      </c>
      <c r="D1398" s="17" t="s">
        <v>1850</v>
      </c>
      <c r="E1398" s="18" t="s">
        <v>65</v>
      </c>
      <c r="F1398" s="19">
        <f t="shared" si="9"/>
        <v>0</v>
      </c>
      <c r="G1398" s="20">
        <f t="shared" si="10"/>
        <v>1</v>
      </c>
      <c r="H1398" s="21">
        <v>1.0</v>
      </c>
      <c r="I1398" s="22">
        <v>0.0</v>
      </c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5"/>
      <c r="BN1398" s="25"/>
      <c r="BO1398" s="25"/>
      <c r="BP1398" s="25"/>
      <c r="BQ1398" s="14"/>
      <c r="BR1398" s="14"/>
      <c r="BS1398" s="14"/>
      <c r="BT1398" s="14"/>
    </row>
    <row r="1399">
      <c r="A1399" s="28" t="s">
        <v>1859</v>
      </c>
      <c r="B1399" s="27" t="s">
        <v>102</v>
      </c>
      <c r="C1399" s="28" t="s">
        <v>1860</v>
      </c>
      <c r="D1399" s="29" t="s">
        <v>1850</v>
      </c>
      <c r="E1399" s="30" t="s">
        <v>71</v>
      </c>
      <c r="F1399" s="31">
        <f t="shared" si="9"/>
        <v>0</v>
      </c>
      <c r="G1399" s="32">
        <f t="shared" si="10"/>
        <v>3</v>
      </c>
      <c r="H1399" s="33">
        <v>3.0</v>
      </c>
      <c r="I1399" s="34">
        <v>1.0</v>
      </c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14"/>
      <c r="BN1399" s="14"/>
      <c r="BO1399" s="14"/>
      <c r="BP1399" s="14"/>
      <c r="BQ1399" s="14"/>
      <c r="BR1399" s="14"/>
      <c r="BS1399" s="14"/>
      <c r="BT1399" s="14"/>
    </row>
    <row r="1400">
      <c r="A1400" s="15" t="s">
        <v>1861</v>
      </c>
      <c r="B1400" s="2" t="s">
        <v>62</v>
      </c>
      <c r="C1400" s="16" t="s">
        <v>1862</v>
      </c>
      <c r="D1400" s="17" t="s">
        <v>1863</v>
      </c>
      <c r="E1400" s="18" t="s">
        <v>65</v>
      </c>
      <c r="F1400" s="19">
        <f t="shared" si="9"/>
        <v>25</v>
      </c>
      <c r="G1400" s="20">
        <f t="shared" si="10"/>
        <v>342</v>
      </c>
      <c r="H1400" s="21">
        <v>317.0</v>
      </c>
      <c r="I1400" s="22">
        <v>31.0</v>
      </c>
      <c r="J1400" s="40">
        <v>1.0</v>
      </c>
      <c r="K1400" s="40">
        <v>1.0</v>
      </c>
      <c r="L1400" s="40">
        <v>1.0</v>
      </c>
      <c r="M1400" s="23"/>
      <c r="N1400" s="23"/>
      <c r="O1400" s="40">
        <v>1.0</v>
      </c>
      <c r="P1400" s="23"/>
      <c r="Q1400" s="23"/>
      <c r="R1400" s="23"/>
      <c r="S1400" s="23"/>
      <c r="T1400" s="40">
        <v>1.0</v>
      </c>
      <c r="U1400" s="40">
        <v>1.0</v>
      </c>
      <c r="V1400" s="23"/>
      <c r="W1400" s="23"/>
      <c r="X1400" s="40">
        <v>1.0</v>
      </c>
      <c r="Y1400" s="40">
        <v>1.0</v>
      </c>
      <c r="Z1400" s="23"/>
      <c r="AA1400" s="40">
        <v>1.0</v>
      </c>
      <c r="AB1400" s="23"/>
      <c r="AC1400" s="23"/>
      <c r="AD1400" s="40">
        <v>1.0</v>
      </c>
      <c r="AE1400" s="40">
        <v>1.0</v>
      </c>
      <c r="AF1400" s="23"/>
      <c r="AG1400" s="23"/>
      <c r="AH1400" s="40">
        <v>1.0</v>
      </c>
      <c r="AI1400" s="40">
        <v>1.0</v>
      </c>
      <c r="AJ1400" s="40">
        <v>1.0</v>
      </c>
      <c r="AK1400" s="23"/>
      <c r="AL1400" s="40">
        <v>1.0</v>
      </c>
      <c r="AM1400" s="23"/>
      <c r="AN1400" s="23"/>
      <c r="AO1400" s="23"/>
      <c r="AP1400" s="23"/>
      <c r="AQ1400" s="23"/>
      <c r="AR1400" s="23"/>
      <c r="AS1400" s="23"/>
      <c r="AT1400" s="23"/>
      <c r="AU1400" s="40">
        <v>1.0</v>
      </c>
      <c r="AV1400" s="23"/>
      <c r="AW1400" s="23"/>
      <c r="AX1400" s="23"/>
      <c r="AY1400" s="23"/>
      <c r="AZ1400" s="40">
        <v>1.0</v>
      </c>
      <c r="BA1400" s="40">
        <v>1.0</v>
      </c>
      <c r="BB1400" s="40">
        <v>1.0</v>
      </c>
      <c r="BC1400" s="40">
        <v>1.0</v>
      </c>
      <c r="BD1400" s="40">
        <v>1.0</v>
      </c>
      <c r="BE1400" s="23"/>
      <c r="BF1400" s="40">
        <v>1.0</v>
      </c>
      <c r="BG1400" s="40">
        <v>1.0</v>
      </c>
      <c r="BH1400" s="40">
        <v>1.0</v>
      </c>
      <c r="BI1400" s="40">
        <v>1.0</v>
      </c>
      <c r="BJ1400" s="23"/>
      <c r="BK1400" s="23"/>
      <c r="BL1400" s="23"/>
      <c r="BM1400" s="14"/>
      <c r="BN1400" s="14"/>
      <c r="BO1400" s="14"/>
      <c r="BP1400" s="14"/>
      <c r="BQ1400" s="14"/>
      <c r="BR1400" s="14"/>
      <c r="BS1400" s="58"/>
      <c r="BT1400" s="58"/>
    </row>
    <row r="1401">
      <c r="A1401" s="15" t="s">
        <v>1864</v>
      </c>
      <c r="B1401" s="2" t="s">
        <v>102</v>
      </c>
      <c r="C1401" s="16" t="s">
        <v>1865</v>
      </c>
      <c r="D1401" s="17" t="s">
        <v>1863</v>
      </c>
      <c r="E1401" s="18" t="s">
        <v>65</v>
      </c>
      <c r="F1401" s="19">
        <f t="shared" si="9"/>
        <v>48</v>
      </c>
      <c r="G1401" s="20">
        <f t="shared" si="10"/>
        <v>387</v>
      </c>
      <c r="H1401" s="21">
        <v>339.0</v>
      </c>
      <c r="I1401" s="22">
        <v>48.0</v>
      </c>
      <c r="J1401" s="40">
        <v>1.0</v>
      </c>
      <c r="K1401" s="40">
        <v>1.0</v>
      </c>
      <c r="L1401" s="40">
        <v>1.0</v>
      </c>
      <c r="M1401" s="40">
        <v>1.0</v>
      </c>
      <c r="N1401" s="40">
        <v>1.0</v>
      </c>
      <c r="O1401" s="40">
        <v>1.0</v>
      </c>
      <c r="P1401" s="40">
        <v>1.0</v>
      </c>
      <c r="Q1401" s="23"/>
      <c r="R1401" s="40">
        <v>1.0</v>
      </c>
      <c r="S1401" s="40">
        <v>1.0</v>
      </c>
      <c r="T1401" s="40">
        <v>1.0</v>
      </c>
      <c r="U1401" s="40">
        <v>1.0</v>
      </c>
      <c r="V1401" s="40">
        <v>1.0</v>
      </c>
      <c r="W1401" s="23"/>
      <c r="X1401" s="40">
        <v>1.0</v>
      </c>
      <c r="Y1401" s="40">
        <v>1.0</v>
      </c>
      <c r="Z1401" s="40">
        <v>1.0</v>
      </c>
      <c r="AA1401" s="40">
        <v>1.0</v>
      </c>
      <c r="AB1401" s="40">
        <v>1.0</v>
      </c>
      <c r="AC1401" s="40">
        <v>1.0</v>
      </c>
      <c r="AD1401" s="40">
        <v>1.0</v>
      </c>
      <c r="AE1401" s="40">
        <v>1.0</v>
      </c>
      <c r="AF1401" s="40">
        <v>1.0</v>
      </c>
      <c r="AG1401" s="40">
        <v>1.0</v>
      </c>
      <c r="AH1401" s="40">
        <v>1.0</v>
      </c>
      <c r="AI1401" s="40">
        <v>1.0</v>
      </c>
      <c r="AJ1401" s="40">
        <v>1.0</v>
      </c>
      <c r="AK1401" s="23"/>
      <c r="AL1401" s="40">
        <v>1.0</v>
      </c>
      <c r="AM1401" s="40">
        <v>1.0</v>
      </c>
      <c r="AN1401" s="40">
        <v>1.0</v>
      </c>
      <c r="AO1401" s="40">
        <v>1.0</v>
      </c>
      <c r="AP1401" s="40">
        <v>1.0</v>
      </c>
      <c r="AQ1401" s="40">
        <v>1.0</v>
      </c>
      <c r="AR1401" s="40">
        <v>1.0</v>
      </c>
      <c r="AS1401" s="40">
        <v>1.0</v>
      </c>
      <c r="AT1401" s="40">
        <v>1.0</v>
      </c>
      <c r="AU1401" s="40">
        <v>1.0</v>
      </c>
      <c r="AV1401" s="23"/>
      <c r="AW1401" s="40">
        <v>1.0</v>
      </c>
      <c r="AX1401" s="40">
        <v>1.0</v>
      </c>
      <c r="AY1401" s="40">
        <v>1.0</v>
      </c>
      <c r="AZ1401" s="40">
        <v>1.0</v>
      </c>
      <c r="BA1401" s="40">
        <v>1.0</v>
      </c>
      <c r="BB1401" s="40">
        <v>1.0</v>
      </c>
      <c r="BC1401" s="40">
        <v>1.0</v>
      </c>
      <c r="BD1401" s="40">
        <v>1.0</v>
      </c>
      <c r="BE1401" s="40">
        <v>1.0</v>
      </c>
      <c r="BF1401" s="40">
        <v>1.0</v>
      </c>
      <c r="BG1401" s="40">
        <v>1.0</v>
      </c>
      <c r="BH1401" s="23"/>
      <c r="BI1401" s="40">
        <v>1.0</v>
      </c>
      <c r="BJ1401" s="40">
        <v>1.0</v>
      </c>
      <c r="BK1401" s="23"/>
      <c r="BL1401" s="23"/>
      <c r="BM1401" s="14"/>
      <c r="BN1401" s="14"/>
      <c r="BO1401" s="14"/>
      <c r="BP1401" s="14"/>
      <c r="BQ1401" s="14"/>
      <c r="BR1401" s="14"/>
      <c r="BS1401" s="58"/>
      <c r="BT1401" s="58"/>
    </row>
    <row r="1402">
      <c r="A1402" s="28" t="s">
        <v>1866</v>
      </c>
      <c r="B1402" s="27" t="s">
        <v>75</v>
      </c>
      <c r="C1402" s="28" t="s">
        <v>1867</v>
      </c>
      <c r="D1402" s="29" t="s">
        <v>1863</v>
      </c>
      <c r="E1402" s="30" t="s">
        <v>71</v>
      </c>
      <c r="F1402" s="31">
        <f t="shared" si="9"/>
        <v>1</v>
      </c>
      <c r="G1402" s="32">
        <f t="shared" si="10"/>
        <v>23</v>
      </c>
      <c r="H1402" s="33">
        <v>22.0</v>
      </c>
      <c r="I1402" s="41">
        <v>2.0</v>
      </c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5">
        <v>1.0</v>
      </c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14"/>
      <c r="BN1402" s="14"/>
      <c r="BO1402" s="14"/>
      <c r="BP1402" s="14"/>
      <c r="BQ1402" s="14"/>
      <c r="BR1402" s="14"/>
      <c r="BS1402" s="14"/>
      <c r="BT1402" s="14"/>
    </row>
    <row r="1403">
      <c r="A1403" s="26"/>
      <c r="B1403" s="27"/>
      <c r="C1403" s="28" t="s">
        <v>1868</v>
      </c>
      <c r="D1403" s="29" t="s">
        <v>1863</v>
      </c>
      <c r="E1403" s="30" t="s">
        <v>71</v>
      </c>
      <c r="F1403" s="31">
        <f t="shared" si="9"/>
        <v>0</v>
      </c>
      <c r="G1403" s="32">
        <f t="shared" si="10"/>
        <v>1</v>
      </c>
      <c r="H1403" s="33">
        <v>1.0</v>
      </c>
      <c r="I1403" s="34">
        <v>0.0</v>
      </c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25"/>
      <c r="BN1403" s="25"/>
      <c r="BO1403" s="25"/>
      <c r="BP1403" s="25"/>
      <c r="BQ1403" s="14"/>
      <c r="BR1403" s="14"/>
      <c r="BS1403" s="14"/>
      <c r="BT1403" s="14"/>
    </row>
    <row r="1404">
      <c r="A1404" s="15"/>
      <c r="B1404" s="2" t="s">
        <v>102</v>
      </c>
      <c r="C1404" s="16" t="s">
        <v>1869</v>
      </c>
      <c r="D1404" s="17" t="s">
        <v>1863</v>
      </c>
      <c r="E1404" s="18" t="s">
        <v>65</v>
      </c>
      <c r="F1404" s="19">
        <f t="shared" si="9"/>
        <v>0</v>
      </c>
      <c r="G1404" s="20">
        <f t="shared" si="10"/>
        <v>1</v>
      </c>
      <c r="H1404" s="21">
        <v>1.0</v>
      </c>
      <c r="I1404" s="22">
        <v>0.0</v>
      </c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5"/>
      <c r="BN1404" s="25"/>
      <c r="BO1404" s="25"/>
      <c r="BP1404" s="25"/>
      <c r="BQ1404" s="14"/>
      <c r="BR1404" s="14"/>
      <c r="BS1404" s="14"/>
      <c r="BT1404" s="14"/>
    </row>
    <row r="1405">
      <c r="A1405" s="26"/>
      <c r="B1405" s="27"/>
      <c r="C1405" s="28" t="s">
        <v>1870</v>
      </c>
      <c r="D1405" s="29" t="s">
        <v>1863</v>
      </c>
      <c r="E1405" s="30" t="s">
        <v>71</v>
      </c>
      <c r="F1405" s="31">
        <f t="shared" si="9"/>
        <v>0</v>
      </c>
      <c r="G1405" s="32">
        <f t="shared" si="10"/>
        <v>1</v>
      </c>
      <c r="H1405" s="33">
        <v>1.0</v>
      </c>
      <c r="I1405" s="34">
        <v>0.0</v>
      </c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25"/>
      <c r="BN1405" s="25"/>
      <c r="BO1405" s="25"/>
      <c r="BP1405" s="25"/>
      <c r="BQ1405" s="14"/>
      <c r="BR1405" s="14"/>
      <c r="BS1405" s="14"/>
      <c r="BT1405" s="14"/>
    </row>
    <row r="1406">
      <c r="A1406" s="15"/>
      <c r="B1406" s="2" t="s">
        <v>102</v>
      </c>
      <c r="C1406" s="16" t="s">
        <v>1871</v>
      </c>
      <c r="D1406" s="17" t="s">
        <v>1863</v>
      </c>
      <c r="E1406" s="18" t="s">
        <v>65</v>
      </c>
      <c r="F1406" s="19">
        <f t="shared" si="9"/>
        <v>0</v>
      </c>
      <c r="G1406" s="20">
        <f t="shared" si="10"/>
        <v>1</v>
      </c>
      <c r="H1406" s="21">
        <v>1.0</v>
      </c>
      <c r="I1406" s="22">
        <v>0.0</v>
      </c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5"/>
      <c r="BN1406" s="25"/>
      <c r="BO1406" s="25"/>
      <c r="BP1406" s="25"/>
      <c r="BQ1406" s="14"/>
      <c r="BR1406" s="14"/>
      <c r="BS1406" s="14"/>
      <c r="BT1406" s="14"/>
    </row>
    <row r="1407">
      <c r="A1407" s="26"/>
      <c r="B1407" s="27"/>
      <c r="C1407" s="28" t="s">
        <v>1872</v>
      </c>
      <c r="D1407" s="29" t="s">
        <v>1863</v>
      </c>
      <c r="E1407" s="30" t="s">
        <v>71</v>
      </c>
      <c r="F1407" s="31">
        <f t="shared" si="9"/>
        <v>0</v>
      </c>
      <c r="G1407" s="32">
        <f t="shared" si="10"/>
        <v>1</v>
      </c>
      <c r="H1407" s="33">
        <v>1.0</v>
      </c>
      <c r="I1407" s="34">
        <v>0.0</v>
      </c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25"/>
      <c r="BN1407" s="25"/>
      <c r="BO1407" s="25"/>
      <c r="BP1407" s="25"/>
      <c r="BQ1407" s="14"/>
      <c r="BR1407" s="14"/>
      <c r="BS1407" s="14"/>
      <c r="BT1407" s="14"/>
    </row>
    <row r="1408">
      <c r="A1408" s="28"/>
      <c r="B1408" s="27"/>
      <c r="C1408" s="28" t="s">
        <v>1873</v>
      </c>
      <c r="D1408" s="29" t="s">
        <v>1874</v>
      </c>
      <c r="E1408" s="30" t="s">
        <v>71</v>
      </c>
      <c r="F1408" s="31">
        <f t="shared" si="9"/>
        <v>0</v>
      </c>
      <c r="G1408" s="32">
        <f t="shared" si="10"/>
        <v>9</v>
      </c>
      <c r="H1408" s="33">
        <v>9.0</v>
      </c>
      <c r="I1408" s="41">
        <v>0.0</v>
      </c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7"/>
      <c r="BN1408" s="37"/>
      <c r="BO1408" s="37"/>
      <c r="BP1408" s="37"/>
      <c r="BQ1408" s="14"/>
      <c r="BR1408" s="14"/>
      <c r="BS1408" s="14"/>
      <c r="BT1408" s="14"/>
    </row>
    <row r="1409">
      <c r="A1409" s="15"/>
      <c r="B1409" s="2"/>
      <c r="C1409" s="16" t="s">
        <v>1875</v>
      </c>
      <c r="D1409" s="17" t="s">
        <v>1874</v>
      </c>
      <c r="E1409" s="18" t="s">
        <v>65</v>
      </c>
      <c r="F1409" s="19">
        <f t="shared" si="9"/>
        <v>0</v>
      </c>
      <c r="G1409" s="20">
        <f t="shared" si="10"/>
        <v>3</v>
      </c>
      <c r="H1409" s="21">
        <v>3.0</v>
      </c>
      <c r="I1409" s="22">
        <v>1.0</v>
      </c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14"/>
      <c r="BN1409" s="14"/>
      <c r="BO1409" s="14"/>
      <c r="BP1409" s="14"/>
      <c r="BQ1409" s="14"/>
      <c r="BR1409" s="14"/>
      <c r="BS1409" s="58"/>
      <c r="BT1409" s="58"/>
    </row>
    <row r="1410">
      <c r="A1410" s="15"/>
      <c r="B1410" s="2" t="s">
        <v>72</v>
      </c>
      <c r="C1410" s="16" t="s">
        <v>1876</v>
      </c>
      <c r="D1410" s="17" t="s">
        <v>1874</v>
      </c>
      <c r="E1410" s="18" t="s">
        <v>65</v>
      </c>
      <c r="F1410" s="19">
        <f t="shared" si="9"/>
        <v>0</v>
      </c>
      <c r="G1410" s="20">
        <f t="shared" si="10"/>
        <v>1</v>
      </c>
      <c r="H1410" s="21">
        <v>1.0</v>
      </c>
      <c r="I1410" s="22">
        <v>0.0</v>
      </c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5"/>
      <c r="BN1410" s="25"/>
      <c r="BO1410" s="25"/>
      <c r="BP1410" s="25"/>
      <c r="BQ1410" s="14"/>
      <c r="BR1410" s="14"/>
      <c r="BS1410" s="14"/>
      <c r="BT1410" s="14"/>
    </row>
    <row r="1411">
      <c r="A1411" s="15"/>
      <c r="B1411" s="2"/>
      <c r="C1411" s="16" t="s">
        <v>1877</v>
      </c>
      <c r="D1411" s="17" t="s">
        <v>1874</v>
      </c>
      <c r="E1411" s="18" t="s">
        <v>65</v>
      </c>
      <c r="F1411" s="19">
        <f t="shared" si="9"/>
        <v>0</v>
      </c>
      <c r="G1411" s="20">
        <f t="shared" si="10"/>
        <v>1</v>
      </c>
      <c r="H1411" s="21">
        <v>1.0</v>
      </c>
      <c r="I1411" s="22">
        <v>0.0</v>
      </c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37"/>
      <c r="BN1411" s="37"/>
      <c r="BO1411" s="37"/>
      <c r="BP1411" s="37"/>
      <c r="BQ1411" s="14"/>
      <c r="BR1411" s="14"/>
      <c r="BS1411" s="14"/>
      <c r="BT1411" s="14"/>
    </row>
    <row r="1412">
      <c r="A1412" s="28"/>
      <c r="B1412" s="27"/>
      <c r="C1412" s="28" t="s">
        <v>1878</v>
      </c>
      <c r="D1412" s="29" t="s">
        <v>1874</v>
      </c>
      <c r="E1412" s="30" t="s">
        <v>71</v>
      </c>
      <c r="F1412" s="31">
        <f t="shared" si="9"/>
        <v>6</v>
      </c>
      <c r="G1412" s="32">
        <f t="shared" si="10"/>
        <v>9</v>
      </c>
      <c r="H1412" s="33">
        <v>3.0</v>
      </c>
      <c r="I1412" s="41">
        <v>0.0</v>
      </c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5">
        <v>1.0</v>
      </c>
      <c r="AA1412" s="35">
        <v>1.0</v>
      </c>
      <c r="AB1412" s="35">
        <v>1.0</v>
      </c>
      <c r="AC1412" s="35">
        <v>1.0</v>
      </c>
      <c r="AD1412" s="36"/>
      <c r="AE1412" s="36"/>
      <c r="AF1412" s="36"/>
      <c r="AG1412" s="36"/>
      <c r="AH1412" s="35">
        <v>1.0</v>
      </c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5">
        <v>1.0</v>
      </c>
      <c r="BI1412" s="36"/>
      <c r="BJ1412" s="36"/>
      <c r="BK1412" s="36"/>
      <c r="BL1412" s="36"/>
      <c r="BM1412" s="37"/>
      <c r="BN1412" s="37"/>
      <c r="BO1412" s="37"/>
      <c r="BP1412" s="37"/>
      <c r="BQ1412" s="14"/>
      <c r="BR1412" s="14"/>
      <c r="BS1412" s="14"/>
      <c r="BT1412" s="14"/>
    </row>
    <row r="1413">
      <c r="A1413" s="28"/>
      <c r="B1413" s="27"/>
      <c r="C1413" s="28" t="s">
        <v>1879</v>
      </c>
      <c r="D1413" s="29" t="s">
        <v>1874</v>
      </c>
      <c r="E1413" s="30" t="s">
        <v>71</v>
      </c>
      <c r="F1413" s="31">
        <f t="shared" si="9"/>
        <v>0</v>
      </c>
      <c r="G1413" s="32">
        <f t="shared" si="10"/>
        <v>1</v>
      </c>
      <c r="H1413" s="33">
        <v>1.0</v>
      </c>
      <c r="I1413" s="34">
        <v>0.0</v>
      </c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25"/>
      <c r="BN1413" s="25"/>
      <c r="BO1413" s="25"/>
      <c r="BP1413" s="25"/>
      <c r="BQ1413" s="14"/>
      <c r="BR1413" s="14"/>
      <c r="BS1413" s="14"/>
      <c r="BT1413" s="14"/>
    </row>
    <row r="1414">
      <c r="A1414" s="28" t="s">
        <v>108</v>
      </c>
      <c r="B1414" s="27"/>
      <c r="C1414" s="28" t="s">
        <v>1880</v>
      </c>
      <c r="D1414" s="29" t="s">
        <v>1874</v>
      </c>
      <c r="E1414" s="30" t="s">
        <v>71</v>
      </c>
      <c r="F1414" s="31">
        <f t="shared" si="9"/>
        <v>0</v>
      </c>
      <c r="G1414" s="32">
        <f t="shared" si="10"/>
        <v>1</v>
      </c>
      <c r="H1414" s="33">
        <v>1.0</v>
      </c>
      <c r="I1414" s="41">
        <v>0.0</v>
      </c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7"/>
      <c r="BN1414" s="37"/>
      <c r="BO1414" s="37"/>
      <c r="BP1414" s="37"/>
      <c r="BQ1414" s="14"/>
      <c r="BR1414" s="14"/>
      <c r="BS1414" s="14"/>
      <c r="BT1414" s="14"/>
    </row>
    <row r="1415">
      <c r="A1415" s="26"/>
      <c r="B1415" s="27"/>
      <c r="C1415" s="28" t="s">
        <v>1881</v>
      </c>
      <c r="D1415" s="29" t="s">
        <v>1874</v>
      </c>
      <c r="E1415" s="30" t="s">
        <v>71</v>
      </c>
      <c r="F1415" s="31">
        <f t="shared" si="9"/>
        <v>0</v>
      </c>
      <c r="G1415" s="32">
        <f t="shared" si="10"/>
        <v>1</v>
      </c>
      <c r="H1415" s="33">
        <v>1.0</v>
      </c>
      <c r="I1415" s="34">
        <v>1.0</v>
      </c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14"/>
      <c r="BN1415" s="14"/>
      <c r="BO1415" s="14"/>
      <c r="BP1415" s="14"/>
      <c r="BQ1415" s="14"/>
      <c r="BR1415" s="14"/>
      <c r="BS1415" s="57"/>
      <c r="BT1415" s="57"/>
    </row>
    <row r="1416">
      <c r="A1416" s="15"/>
      <c r="B1416" s="2"/>
      <c r="C1416" s="16" t="s">
        <v>1882</v>
      </c>
      <c r="D1416" s="107" t="s">
        <v>1874</v>
      </c>
      <c r="E1416" s="108" t="s">
        <v>851</v>
      </c>
      <c r="F1416" s="109">
        <f t="shared" si="9"/>
        <v>0</v>
      </c>
      <c r="G1416" s="110">
        <f t="shared" si="10"/>
        <v>1</v>
      </c>
      <c r="H1416" s="21">
        <v>1.0</v>
      </c>
      <c r="I1416" s="22">
        <v>1.0</v>
      </c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40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37"/>
      <c r="BN1416" s="37"/>
      <c r="BO1416" s="37"/>
      <c r="BP1416" s="37"/>
      <c r="BQ1416" s="14"/>
      <c r="BR1416" s="14"/>
      <c r="BS1416" s="14"/>
      <c r="BT1416" s="14"/>
    </row>
    <row r="1417">
      <c r="A1417" s="15"/>
      <c r="B1417" s="2"/>
      <c r="C1417" s="16" t="s">
        <v>1883</v>
      </c>
      <c r="D1417" s="17" t="s">
        <v>1884</v>
      </c>
      <c r="E1417" s="18" t="s">
        <v>65</v>
      </c>
      <c r="F1417" s="19">
        <f t="shared" si="9"/>
        <v>0</v>
      </c>
      <c r="G1417" s="20">
        <f t="shared" si="10"/>
        <v>3</v>
      </c>
      <c r="H1417" s="21">
        <v>3.0</v>
      </c>
      <c r="I1417" s="22">
        <v>0.0</v>
      </c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37"/>
      <c r="BN1417" s="37"/>
      <c r="BO1417" s="37"/>
      <c r="BP1417" s="37"/>
      <c r="BQ1417" s="14"/>
      <c r="BR1417" s="14"/>
      <c r="BS1417" s="14"/>
      <c r="BT1417" s="14"/>
    </row>
    <row r="1418">
      <c r="A1418" s="28"/>
      <c r="B1418" s="27"/>
      <c r="C1418" s="28" t="s">
        <v>1885</v>
      </c>
      <c r="D1418" s="29" t="s">
        <v>1884</v>
      </c>
      <c r="E1418" s="30" t="s">
        <v>71</v>
      </c>
      <c r="F1418" s="31">
        <f t="shared" si="9"/>
        <v>0</v>
      </c>
      <c r="G1418" s="32">
        <f t="shared" si="10"/>
        <v>2</v>
      </c>
      <c r="H1418" s="33">
        <v>2.0</v>
      </c>
      <c r="I1418" s="41">
        <v>0.0</v>
      </c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7"/>
      <c r="BN1418" s="37"/>
      <c r="BO1418" s="37"/>
      <c r="BP1418" s="37"/>
      <c r="BQ1418" s="14"/>
      <c r="BR1418" s="14"/>
      <c r="BS1418" s="14"/>
      <c r="BT1418" s="14"/>
    </row>
    <row r="1419">
      <c r="A1419" s="15"/>
      <c r="B1419" s="2" t="s">
        <v>62</v>
      </c>
      <c r="C1419" s="16" t="s">
        <v>1886</v>
      </c>
      <c r="D1419" s="17" t="s">
        <v>1884</v>
      </c>
      <c r="E1419" s="18" t="s">
        <v>65</v>
      </c>
      <c r="F1419" s="19">
        <f t="shared" si="9"/>
        <v>0</v>
      </c>
      <c r="G1419" s="20">
        <f t="shared" si="10"/>
        <v>1</v>
      </c>
      <c r="H1419" s="21">
        <v>1.0</v>
      </c>
      <c r="I1419" s="22">
        <v>0.0</v>
      </c>
      <c r="J1419" s="23"/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  <c r="AJ1419" s="23"/>
      <c r="AK1419" s="23"/>
      <c r="AL1419" s="23"/>
      <c r="AM1419" s="23"/>
      <c r="AN1419" s="23"/>
      <c r="AO1419" s="23"/>
      <c r="AP1419" s="23"/>
      <c r="AQ1419" s="23"/>
      <c r="AR1419" s="23"/>
      <c r="AS1419" s="23"/>
      <c r="AT1419" s="23"/>
      <c r="AU1419" s="23"/>
      <c r="AV1419" s="23"/>
      <c r="AW1419" s="23"/>
      <c r="AX1419" s="23"/>
      <c r="AY1419" s="23"/>
      <c r="AZ1419" s="23"/>
      <c r="BA1419" s="23"/>
      <c r="BB1419" s="23"/>
      <c r="BC1419" s="23"/>
      <c r="BD1419" s="23"/>
      <c r="BE1419" s="23"/>
      <c r="BF1419" s="23"/>
      <c r="BG1419" s="23"/>
      <c r="BH1419" s="23"/>
      <c r="BI1419" s="23"/>
      <c r="BJ1419" s="23"/>
      <c r="BK1419" s="23"/>
      <c r="BL1419" s="23"/>
      <c r="BM1419" s="37"/>
      <c r="BN1419" s="37"/>
      <c r="BO1419" s="37"/>
      <c r="BP1419" s="37"/>
      <c r="BQ1419" s="14"/>
      <c r="BR1419" s="14"/>
      <c r="BS1419" s="14"/>
      <c r="BT1419" s="14"/>
    </row>
    <row r="1420">
      <c r="A1420" s="28"/>
      <c r="B1420" s="27" t="s">
        <v>102</v>
      </c>
      <c r="C1420" s="28" t="s">
        <v>1887</v>
      </c>
      <c r="D1420" s="29" t="s">
        <v>1884</v>
      </c>
      <c r="E1420" s="30" t="s">
        <v>71</v>
      </c>
      <c r="F1420" s="31">
        <f t="shared" si="9"/>
        <v>0</v>
      </c>
      <c r="G1420" s="32">
        <f t="shared" si="10"/>
        <v>10</v>
      </c>
      <c r="H1420" s="33">
        <v>10.0</v>
      </c>
      <c r="I1420" s="41">
        <v>3.0</v>
      </c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14"/>
      <c r="BN1420" s="14"/>
      <c r="BO1420" s="14"/>
      <c r="BP1420" s="14"/>
      <c r="BQ1420" s="14"/>
      <c r="BR1420" s="14"/>
      <c r="BS1420" s="14"/>
      <c r="BT1420" s="14"/>
    </row>
    <row r="1421">
      <c r="A1421" s="15"/>
      <c r="B1421" s="2"/>
      <c r="C1421" s="16" t="s">
        <v>1888</v>
      </c>
      <c r="D1421" s="17" t="s">
        <v>1884</v>
      </c>
      <c r="E1421" s="18" t="s">
        <v>65</v>
      </c>
      <c r="F1421" s="19">
        <f t="shared" si="9"/>
        <v>0</v>
      </c>
      <c r="G1421" s="20">
        <f t="shared" si="10"/>
        <v>1</v>
      </c>
      <c r="H1421" s="21">
        <v>1.0</v>
      </c>
      <c r="I1421" s="22">
        <v>0.0</v>
      </c>
      <c r="J1421" s="23"/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  <c r="AJ1421" s="23"/>
      <c r="AK1421" s="23"/>
      <c r="AL1421" s="23"/>
      <c r="AM1421" s="23"/>
      <c r="AN1421" s="23"/>
      <c r="AO1421" s="23"/>
      <c r="AP1421" s="23"/>
      <c r="AQ1421" s="23"/>
      <c r="AR1421" s="23"/>
      <c r="AS1421" s="23"/>
      <c r="AT1421" s="23"/>
      <c r="AU1421" s="23"/>
      <c r="AV1421" s="23"/>
      <c r="AW1421" s="23"/>
      <c r="AX1421" s="23"/>
      <c r="AY1421" s="23"/>
      <c r="AZ1421" s="23"/>
      <c r="BA1421" s="23"/>
      <c r="BB1421" s="23"/>
      <c r="BC1421" s="23"/>
      <c r="BD1421" s="23"/>
      <c r="BE1421" s="23"/>
      <c r="BF1421" s="23"/>
      <c r="BG1421" s="23"/>
      <c r="BH1421" s="23"/>
      <c r="BI1421" s="23"/>
      <c r="BJ1421" s="23"/>
      <c r="BK1421" s="23"/>
      <c r="BL1421" s="23"/>
      <c r="BM1421" s="37"/>
      <c r="BN1421" s="37"/>
      <c r="BO1421" s="37"/>
      <c r="BP1421" s="37"/>
      <c r="BQ1421" s="14"/>
      <c r="BR1421" s="14"/>
      <c r="BS1421" s="14"/>
      <c r="BT1421" s="14"/>
    </row>
    <row r="1422">
      <c r="A1422" s="28"/>
      <c r="B1422" s="27" t="s">
        <v>72</v>
      </c>
      <c r="C1422" s="28" t="s">
        <v>1889</v>
      </c>
      <c r="D1422" s="29" t="s">
        <v>1884</v>
      </c>
      <c r="E1422" s="30" t="s">
        <v>71</v>
      </c>
      <c r="F1422" s="31">
        <f t="shared" si="9"/>
        <v>0</v>
      </c>
      <c r="G1422" s="32">
        <f t="shared" si="10"/>
        <v>1</v>
      </c>
      <c r="H1422" s="33">
        <v>1.0</v>
      </c>
      <c r="I1422" s="41">
        <v>0.0</v>
      </c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7"/>
      <c r="BN1422" s="37"/>
      <c r="BO1422" s="37"/>
      <c r="BP1422" s="37"/>
      <c r="BQ1422" s="14"/>
      <c r="BR1422" s="14"/>
      <c r="BS1422" s="14"/>
      <c r="BT1422" s="14"/>
    </row>
    <row r="1423">
      <c r="A1423" s="26" t="s">
        <v>1890</v>
      </c>
      <c r="B1423" s="27" t="s">
        <v>75</v>
      </c>
      <c r="C1423" s="28" t="s">
        <v>1891</v>
      </c>
      <c r="D1423" s="29" t="s">
        <v>1892</v>
      </c>
      <c r="E1423" s="30" t="s">
        <v>71</v>
      </c>
      <c r="F1423" s="31">
        <f t="shared" si="9"/>
        <v>31</v>
      </c>
      <c r="G1423" s="32">
        <f t="shared" si="10"/>
        <v>238</v>
      </c>
      <c r="H1423" s="33">
        <v>207.0</v>
      </c>
      <c r="I1423" s="34">
        <v>23.0</v>
      </c>
      <c r="J1423" s="36"/>
      <c r="K1423" s="36"/>
      <c r="L1423" s="36"/>
      <c r="M1423" s="36"/>
      <c r="N1423" s="36"/>
      <c r="O1423" s="36"/>
      <c r="P1423" s="36"/>
      <c r="Q1423" s="36"/>
      <c r="R1423" s="35">
        <v>1.0</v>
      </c>
      <c r="S1423" s="36"/>
      <c r="T1423" s="36"/>
      <c r="U1423" s="35">
        <v>1.0</v>
      </c>
      <c r="V1423" s="35">
        <v>1.0</v>
      </c>
      <c r="W1423" s="36"/>
      <c r="X1423" s="35">
        <v>1.0</v>
      </c>
      <c r="Y1423" s="35">
        <v>1.0</v>
      </c>
      <c r="Z1423" s="35">
        <v>1.0</v>
      </c>
      <c r="AA1423" s="35">
        <v>1.0</v>
      </c>
      <c r="AB1423" s="36"/>
      <c r="AC1423" s="36"/>
      <c r="AD1423" s="35">
        <v>1.0</v>
      </c>
      <c r="AE1423" s="35">
        <v>1.0</v>
      </c>
      <c r="AF1423" s="35">
        <v>1.0</v>
      </c>
      <c r="AG1423" s="35">
        <v>1.0</v>
      </c>
      <c r="AH1423" s="35">
        <v>1.0</v>
      </c>
      <c r="AI1423" s="35">
        <v>1.0</v>
      </c>
      <c r="AJ1423" s="35">
        <v>1.0</v>
      </c>
      <c r="AK1423" s="35">
        <v>1.0</v>
      </c>
      <c r="AL1423" s="35">
        <v>1.0</v>
      </c>
      <c r="AM1423" s="35">
        <v>1.0</v>
      </c>
      <c r="AN1423" s="36"/>
      <c r="AO1423" s="35">
        <v>1.0</v>
      </c>
      <c r="AP1423" s="35">
        <v>1.0</v>
      </c>
      <c r="AQ1423" s="35">
        <v>1.0</v>
      </c>
      <c r="AR1423" s="35">
        <v>1.0</v>
      </c>
      <c r="AS1423" s="35">
        <v>1.0</v>
      </c>
      <c r="AT1423" s="35">
        <v>1.0</v>
      </c>
      <c r="AU1423" s="35">
        <v>1.0</v>
      </c>
      <c r="AV1423" s="35">
        <v>1.0</v>
      </c>
      <c r="AW1423" s="36"/>
      <c r="AX1423" s="35">
        <v>1.0</v>
      </c>
      <c r="AY1423" s="36"/>
      <c r="AZ1423" s="35">
        <v>1.0</v>
      </c>
      <c r="BA1423" s="36"/>
      <c r="BB1423" s="36"/>
      <c r="BC1423" s="36"/>
      <c r="BD1423" s="36"/>
      <c r="BE1423" s="36"/>
      <c r="BF1423" s="35">
        <v>1.0</v>
      </c>
      <c r="BG1423" s="35">
        <v>1.0</v>
      </c>
      <c r="BH1423" s="35">
        <v>1.0</v>
      </c>
      <c r="BI1423" s="35">
        <v>1.0</v>
      </c>
      <c r="BJ1423" s="36"/>
      <c r="BK1423" s="36"/>
      <c r="BL1423" s="36"/>
      <c r="BM1423" s="14"/>
      <c r="BN1423" s="14"/>
      <c r="BO1423" s="14"/>
      <c r="BP1423" s="14"/>
      <c r="BQ1423" s="14"/>
      <c r="BR1423" s="14"/>
      <c r="BS1423" s="14"/>
      <c r="BT1423" s="14"/>
    </row>
    <row r="1424">
      <c r="A1424" s="15"/>
      <c r="B1424" s="2"/>
      <c r="C1424" s="16" t="s">
        <v>1893</v>
      </c>
      <c r="D1424" s="17" t="s">
        <v>1892</v>
      </c>
      <c r="E1424" s="18" t="s">
        <v>65</v>
      </c>
      <c r="F1424" s="19">
        <f t="shared" si="9"/>
        <v>0</v>
      </c>
      <c r="G1424" s="20">
        <f t="shared" si="10"/>
        <v>2</v>
      </c>
      <c r="H1424" s="21">
        <v>2.0</v>
      </c>
      <c r="I1424" s="22">
        <v>0.0</v>
      </c>
      <c r="J1424" s="23"/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  <c r="AJ1424" s="23"/>
      <c r="AK1424" s="23"/>
      <c r="AL1424" s="23"/>
      <c r="AM1424" s="23"/>
      <c r="AN1424" s="23"/>
      <c r="AO1424" s="23"/>
      <c r="AP1424" s="23"/>
      <c r="AQ1424" s="23"/>
      <c r="AR1424" s="23"/>
      <c r="AS1424" s="23"/>
      <c r="AT1424" s="23"/>
      <c r="AU1424" s="23"/>
      <c r="AV1424" s="23"/>
      <c r="AW1424" s="23"/>
      <c r="AX1424" s="23"/>
      <c r="AY1424" s="23"/>
      <c r="AZ1424" s="23"/>
      <c r="BA1424" s="23"/>
      <c r="BB1424" s="23"/>
      <c r="BC1424" s="23"/>
      <c r="BD1424" s="23"/>
      <c r="BE1424" s="23"/>
      <c r="BF1424" s="23"/>
      <c r="BG1424" s="23"/>
      <c r="BH1424" s="23"/>
      <c r="BI1424" s="23"/>
      <c r="BJ1424" s="23"/>
      <c r="BK1424" s="23"/>
      <c r="BL1424" s="23"/>
      <c r="BM1424" s="25"/>
      <c r="BN1424" s="25"/>
      <c r="BO1424" s="25"/>
      <c r="BP1424" s="25"/>
      <c r="BQ1424" s="14"/>
      <c r="BR1424" s="14"/>
      <c r="BS1424" s="14"/>
      <c r="BT1424" s="14"/>
    </row>
    <row r="1425">
      <c r="A1425" s="26"/>
      <c r="B1425" s="27"/>
      <c r="C1425" s="28" t="s">
        <v>1894</v>
      </c>
      <c r="D1425" s="29" t="s">
        <v>1892</v>
      </c>
      <c r="E1425" s="30" t="s">
        <v>71</v>
      </c>
      <c r="F1425" s="31">
        <f t="shared" si="9"/>
        <v>0</v>
      </c>
      <c r="G1425" s="32">
        <f t="shared" si="10"/>
        <v>1</v>
      </c>
      <c r="H1425" s="33">
        <v>1.0</v>
      </c>
      <c r="I1425" s="34">
        <v>0.0</v>
      </c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25"/>
      <c r="BN1425" s="25"/>
      <c r="BO1425" s="25"/>
      <c r="BP1425" s="25"/>
      <c r="BQ1425" s="14"/>
      <c r="BR1425" s="14"/>
      <c r="BS1425" s="14"/>
      <c r="BT1425" s="14"/>
    </row>
    <row r="1426">
      <c r="A1426" s="28" t="s">
        <v>1895</v>
      </c>
      <c r="B1426" s="27"/>
      <c r="C1426" s="28" t="s">
        <v>1896</v>
      </c>
      <c r="D1426" s="29" t="s">
        <v>1892</v>
      </c>
      <c r="E1426" s="30" t="s">
        <v>71</v>
      </c>
      <c r="F1426" s="31">
        <f t="shared" si="9"/>
        <v>0</v>
      </c>
      <c r="G1426" s="32">
        <f t="shared" si="10"/>
        <v>1</v>
      </c>
      <c r="H1426" s="33">
        <v>1.0</v>
      </c>
      <c r="I1426" s="41">
        <v>0.0</v>
      </c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7"/>
      <c r="BN1426" s="37"/>
      <c r="BO1426" s="37"/>
      <c r="BP1426" s="37"/>
      <c r="BQ1426" s="14"/>
      <c r="BR1426" s="14"/>
      <c r="BS1426" s="14"/>
      <c r="BT1426" s="14"/>
    </row>
    <row r="1427">
      <c r="A1427" s="15"/>
      <c r="B1427" s="2"/>
      <c r="C1427" s="16" t="s">
        <v>1897</v>
      </c>
      <c r="D1427" s="17" t="s">
        <v>1892</v>
      </c>
      <c r="E1427" s="18" t="s">
        <v>65</v>
      </c>
      <c r="F1427" s="19">
        <f t="shared" si="9"/>
        <v>1</v>
      </c>
      <c r="G1427" s="20">
        <f t="shared" si="10"/>
        <v>2</v>
      </c>
      <c r="H1427" s="21">
        <v>1.0</v>
      </c>
      <c r="I1427" s="22">
        <v>1.0</v>
      </c>
      <c r="J1427" s="23"/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40">
        <v>1.0</v>
      </c>
      <c r="AE1427" s="23"/>
      <c r="AF1427" s="23"/>
      <c r="AG1427" s="23"/>
      <c r="AH1427" s="23"/>
      <c r="AI1427" s="23"/>
      <c r="AJ1427" s="23"/>
      <c r="AK1427" s="23"/>
      <c r="AL1427" s="23"/>
      <c r="AM1427" s="23"/>
      <c r="AN1427" s="23"/>
      <c r="AO1427" s="23"/>
      <c r="AP1427" s="23"/>
      <c r="AQ1427" s="23"/>
      <c r="AR1427" s="23"/>
      <c r="AS1427" s="23"/>
      <c r="AT1427" s="23"/>
      <c r="AU1427" s="23"/>
      <c r="AV1427" s="23"/>
      <c r="AW1427" s="23"/>
      <c r="AX1427" s="23"/>
      <c r="AY1427" s="23"/>
      <c r="AZ1427" s="23"/>
      <c r="BA1427" s="23"/>
      <c r="BB1427" s="23"/>
      <c r="BC1427" s="23"/>
      <c r="BD1427" s="23"/>
      <c r="BE1427" s="23"/>
      <c r="BF1427" s="23"/>
      <c r="BG1427" s="23"/>
      <c r="BH1427" s="23"/>
      <c r="BI1427" s="23"/>
      <c r="BJ1427" s="23"/>
      <c r="BK1427" s="23"/>
      <c r="BL1427" s="23"/>
      <c r="BM1427" s="14"/>
      <c r="BN1427" s="14"/>
      <c r="BO1427" s="14"/>
      <c r="BP1427" s="14"/>
      <c r="BQ1427" s="14"/>
      <c r="BR1427" s="14"/>
      <c r="BS1427" s="58"/>
      <c r="BT1427" s="58"/>
    </row>
    <row r="1428">
      <c r="A1428" s="26"/>
      <c r="B1428" s="27"/>
      <c r="C1428" s="28" t="s">
        <v>1898</v>
      </c>
      <c r="D1428" s="29" t="s">
        <v>1892</v>
      </c>
      <c r="E1428" s="85" t="s">
        <v>262</v>
      </c>
      <c r="F1428" s="105">
        <v>0.0</v>
      </c>
      <c r="G1428" s="106">
        <v>0.0</v>
      </c>
      <c r="H1428" s="33">
        <v>0.0</v>
      </c>
      <c r="I1428" s="34">
        <v>0.0</v>
      </c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5">
        <v>1.0</v>
      </c>
      <c r="AR1428" s="36"/>
      <c r="AS1428" s="36"/>
      <c r="AT1428" s="36"/>
      <c r="AU1428" s="36"/>
      <c r="AV1428" s="36"/>
      <c r="AW1428" s="36"/>
      <c r="AX1428" s="36"/>
      <c r="AY1428" s="36"/>
      <c r="AZ1428" s="35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25"/>
      <c r="BN1428" s="25"/>
      <c r="BO1428" s="25"/>
      <c r="BP1428" s="25"/>
      <c r="BQ1428" s="14"/>
      <c r="BR1428" s="14"/>
      <c r="BS1428" s="14"/>
      <c r="BT1428" s="14"/>
    </row>
    <row r="1429">
      <c r="A1429" s="26"/>
      <c r="B1429" s="27"/>
      <c r="C1429" s="28" t="s">
        <v>1899</v>
      </c>
      <c r="D1429" s="29" t="s">
        <v>1892</v>
      </c>
      <c r="E1429" s="30" t="s">
        <v>71</v>
      </c>
      <c r="F1429" s="31">
        <f t="shared" ref="F1429:F1508" si="11">SUM(J1429:BL1429)</f>
        <v>0</v>
      </c>
      <c r="G1429" s="32">
        <f t="shared" ref="G1429:G1738" si="12">F1429+H1429</f>
        <v>1</v>
      </c>
      <c r="H1429" s="33">
        <v>1.0</v>
      </c>
      <c r="I1429" s="34">
        <v>1.0</v>
      </c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14"/>
      <c r="BN1429" s="14"/>
      <c r="BO1429" s="14"/>
      <c r="BP1429" s="14"/>
      <c r="BQ1429" s="14"/>
      <c r="BR1429" s="14"/>
      <c r="BS1429" s="14"/>
      <c r="BT1429" s="14"/>
    </row>
    <row r="1430">
      <c r="A1430" s="26" t="s">
        <v>1900</v>
      </c>
      <c r="B1430" s="27" t="s">
        <v>75</v>
      </c>
      <c r="C1430" s="28" t="s">
        <v>1901</v>
      </c>
      <c r="D1430" s="29" t="s">
        <v>1902</v>
      </c>
      <c r="E1430" s="30" t="s">
        <v>71</v>
      </c>
      <c r="F1430" s="31">
        <f t="shared" si="11"/>
        <v>30</v>
      </c>
      <c r="G1430" s="32">
        <f t="shared" si="12"/>
        <v>700</v>
      </c>
      <c r="H1430" s="33">
        <v>670.0</v>
      </c>
      <c r="I1430" s="34">
        <v>22.0</v>
      </c>
      <c r="J1430" s="35">
        <v>1.0</v>
      </c>
      <c r="K1430" s="35">
        <v>1.0</v>
      </c>
      <c r="L1430" s="35">
        <v>1.0</v>
      </c>
      <c r="M1430" s="36"/>
      <c r="N1430" s="35">
        <v>1.0</v>
      </c>
      <c r="O1430" s="35">
        <v>1.0</v>
      </c>
      <c r="P1430" s="36"/>
      <c r="Q1430" s="36"/>
      <c r="R1430" s="35">
        <v>1.0</v>
      </c>
      <c r="S1430" s="36"/>
      <c r="T1430" s="36"/>
      <c r="U1430" s="35">
        <v>1.0</v>
      </c>
      <c r="V1430" s="36"/>
      <c r="W1430" s="36"/>
      <c r="X1430" s="35">
        <v>1.0</v>
      </c>
      <c r="Y1430" s="35">
        <v>1.0</v>
      </c>
      <c r="Z1430" s="35">
        <v>1.0</v>
      </c>
      <c r="AA1430" s="35">
        <v>1.0</v>
      </c>
      <c r="AB1430" s="36"/>
      <c r="AC1430" s="35">
        <v>1.0</v>
      </c>
      <c r="AD1430" s="36"/>
      <c r="AE1430" s="36"/>
      <c r="AF1430" s="35">
        <v>1.0</v>
      </c>
      <c r="AG1430" s="36"/>
      <c r="AH1430" s="35">
        <v>1.0</v>
      </c>
      <c r="AI1430" s="36"/>
      <c r="AJ1430" s="35">
        <v>1.0</v>
      </c>
      <c r="AK1430" s="35">
        <v>1.0</v>
      </c>
      <c r="AL1430" s="36"/>
      <c r="AM1430" s="36"/>
      <c r="AN1430" s="35">
        <v>1.0</v>
      </c>
      <c r="AO1430" s="35">
        <v>1.0</v>
      </c>
      <c r="AP1430" s="35">
        <v>1.0</v>
      </c>
      <c r="AQ1430" s="35">
        <v>1.0</v>
      </c>
      <c r="AR1430" s="36"/>
      <c r="AS1430" s="36"/>
      <c r="AT1430" s="36"/>
      <c r="AU1430" s="35">
        <v>1.0</v>
      </c>
      <c r="AV1430" s="35">
        <v>1.0</v>
      </c>
      <c r="AW1430" s="36"/>
      <c r="AX1430" s="35">
        <v>1.0</v>
      </c>
      <c r="AY1430" s="36"/>
      <c r="AZ1430" s="35">
        <v>1.0</v>
      </c>
      <c r="BA1430" s="35">
        <v>1.0</v>
      </c>
      <c r="BB1430" s="36"/>
      <c r="BC1430" s="35">
        <v>1.0</v>
      </c>
      <c r="BD1430" s="36"/>
      <c r="BE1430" s="36"/>
      <c r="BF1430" s="35">
        <v>1.0</v>
      </c>
      <c r="BG1430" s="35">
        <v>1.0</v>
      </c>
      <c r="BH1430" s="35">
        <v>1.0</v>
      </c>
      <c r="BI1430" s="36"/>
      <c r="BJ1430" s="35">
        <v>1.0</v>
      </c>
      <c r="BK1430" s="36"/>
      <c r="BL1430" s="36"/>
      <c r="BM1430" s="14"/>
      <c r="BN1430" s="14"/>
      <c r="BO1430" s="14"/>
      <c r="BP1430" s="14"/>
      <c r="BQ1430" s="14"/>
      <c r="BR1430" s="14"/>
      <c r="BS1430" s="14"/>
      <c r="BT1430" s="14"/>
    </row>
    <row r="1431">
      <c r="A1431" s="15"/>
      <c r="B1431" s="2" t="s">
        <v>102</v>
      </c>
      <c r="C1431" s="16" t="s">
        <v>1903</v>
      </c>
      <c r="D1431" s="17" t="s">
        <v>1902</v>
      </c>
      <c r="E1431" s="18" t="s">
        <v>65</v>
      </c>
      <c r="F1431" s="19">
        <f t="shared" si="11"/>
        <v>0</v>
      </c>
      <c r="G1431" s="20">
        <f t="shared" si="12"/>
        <v>82</v>
      </c>
      <c r="H1431" s="21">
        <v>82.0</v>
      </c>
      <c r="I1431" s="22">
        <v>0.0</v>
      </c>
      <c r="J1431" s="23"/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23"/>
      <c r="AH1431" s="23"/>
      <c r="AI1431" s="23"/>
      <c r="AJ1431" s="23"/>
      <c r="AK1431" s="23"/>
      <c r="AL1431" s="23"/>
      <c r="AM1431" s="23"/>
      <c r="AN1431" s="23"/>
      <c r="AO1431" s="23"/>
      <c r="AP1431" s="23"/>
      <c r="AQ1431" s="23"/>
      <c r="AR1431" s="23"/>
      <c r="AS1431" s="23"/>
      <c r="AT1431" s="23"/>
      <c r="AU1431" s="23"/>
      <c r="AV1431" s="23"/>
      <c r="AW1431" s="23"/>
      <c r="AX1431" s="23"/>
      <c r="AY1431" s="23"/>
      <c r="AZ1431" s="23"/>
      <c r="BA1431" s="23"/>
      <c r="BB1431" s="23"/>
      <c r="BC1431" s="23"/>
      <c r="BD1431" s="23"/>
      <c r="BE1431" s="23"/>
      <c r="BF1431" s="23"/>
      <c r="BG1431" s="23"/>
      <c r="BH1431" s="23"/>
      <c r="BI1431" s="23"/>
      <c r="BJ1431" s="23"/>
      <c r="BK1431" s="23"/>
      <c r="BL1431" s="23"/>
      <c r="BM1431" s="25"/>
      <c r="BN1431" s="25"/>
      <c r="BO1431" s="25"/>
      <c r="BP1431" s="25"/>
      <c r="BQ1431" s="14"/>
      <c r="BR1431" s="14"/>
      <c r="BS1431" s="14"/>
      <c r="BT1431" s="14"/>
    </row>
    <row r="1432">
      <c r="A1432" s="26"/>
      <c r="B1432" s="27" t="s">
        <v>72</v>
      </c>
      <c r="C1432" s="28" t="s">
        <v>1904</v>
      </c>
      <c r="D1432" s="29" t="s">
        <v>1902</v>
      </c>
      <c r="E1432" s="30" t="s">
        <v>71</v>
      </c>
      <c r="F1432" s="31">
        <f t="shared" si="11"/>
        <v>3</v>
      </c>
      <c r="G1432" s="32">
        <f t="shared" si="12"/>
        <v>33</v>
      </c>
      <c r="H1432" s="33">
        <v>30.0</v>
      </c>
      <c r="I1432" s="34">
        <v>3.0</v>
      </c>
      <c r="J1432" s="36"/>
      <c r="K1432" s="36"/>
      <c r="L1432" s="36"/>
      <c r="M1432" s="36"/>
      <c r="N1432" s="36"/>
      <c r="O1432" s="36"/>
      <c r="P1432" s="36"/>
      <c r="Q1432" s="36"/>
      <c r="R1432" s="35">
        <v>1.0</v>
      </c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5">
        <v>1.0</v>
      </c>
      <c r="AR1432" s="36"/>
      <c r="AS1432" s="36"/>
      <c r="AT1432" s="36"/>
      <c r="AU1432" s="36"/>
      <c r="AV1432" s="36"/>
      <c r="AW1432" s="36"/>
      <c r="AX1432" s="35">
        <v>1.0</v>
      </c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14"/>
      <c r="BN1432" s="14"/>
      <c r="BO1432" s="14"/>
      <c r="BP1432" s="14"/>
      <c r="BQ1432" s="14"/>
      <c r="BR1432" s="14"/>
      <c r="BS1432" s="14"/>
      <c r="BT1432" s="14"/>
    </row>
    <row r="1433">
      <c r="A1433" s="28"/>
      <c r="B1433" s="27" t="s">
        <v>75</v>
      </c>
      <c r="C1433" s="28" t="s">
        <v>1905</v>
      </c>
      <c r="D1433" s="29" t="s">
        <v>1902</v>
      </c>
      <c r="E1433" s="30" t="s">
        <v>71</v>
      </c>
      <c r="F1433" s="31">
        <f t="shared" si="11"/>
        <v>0</v>
      </c>
      <c r="G1433" s="32">
        <f t="shared" si="12"/>
        <v>40</v>
      </c>
      <c r="H1433" s="33">
        <v>40.0</v>
      </c>
      <c r="I1433" s="41">
        <v>3.0</v>
      </c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14"/>
      <c r="BN1433" s="14"/>
      <c r="BO1433" s="14"/>
      <c r="BP1433" s="14"/>
      <c r="BQ1433" s="14"/>
      <c r="BR1433" s="14"/>
      <c r="BS1433" s="14"/>
      <c r="BT1433" s="14"/>
    </row>
    <row r="1434">
      <c r="A1434" s="15"/>
      <c r="B1434" s="2"/>
      <c r="C1434" s="16" t="s">
        <v>1906</v>
      </c>
      <c r="D1434" s="17" t="s">
        <v>1902</v>
      </c>
      <c r="E1434" s="18" t="s">
        <v>65</v>
      </c>
      <c r="F1434" s="19">
        <f t="shared" si="11"/>
        <v>0</v>
      </c>
      <c r="G1434" s="20">
        <f t="shared" si="12"/>
        <v>2</v>
      </c>
      <c r="H1434" s="21">
        <v>2.0</v>
      </c>
      <c r="I1434" s="22">
        <v>0.0</v>
      </c>
      <c r="J1434" s="23"/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23"/>
      <c r="AH1434" s="23"/>
      <c r="AI1434" s="23"/>
      <c r="AJ1434" s="23"/>
      <c r="AK1434" s="23"/>
      <c r="AL1434" s="23"/>
      <c r="AM1434" s="23"/>
      <c r="AN1434" s="23"/>
      <c r="AO1434" s="23"/>
      <c r="AP1434" s="23"/>
      <c r="AQ1434" s="23"/>
      <c r="AR1434" s="23"/>
      <c r="AS1434" s="23"/>
      <c r="AT1434" s="23"/>
      <c r="AU1434" s="23"/>
      <c r="AV1434" s="23"/>
      <c r="AW1434" s="23"/>
      <c r="AX1434" s="23"/>
      <c r="AY1434" s="23"/>
      <c r="AZ1434" s="23"/>
      <c r="BA1434" s="23"/>
      <c r="BB1434" s="23"/>
      <c r="BC1434" s="23"/>
      <c r="BD1434" s="23"/>
      <c r="BE1434" s="23"/>
      <c r="BF1434" s="23"/>
      <c r="BG1434" s="23"/>
      <c r="BH1434" s="23"/>
      <c r="BI1434" s="23"/>
      <c r="BJ1434" s="23"/>
      <c r="BK1434" s="23"/>
      <c r="BL1434" s="23"/>
      <c r="BM1434" s="37"/>
      <c r="BN1434" s="37"/>
      <c r="BO1434" s="37"/>
      <c r="BP1434" s="37"/>
      <c r="BQ1434" s="14"/>
      <c r="BR1434" s="14"/>
      <c r="BS1434" s="14"/>
      <c r="BT1434" s="14"/>
    </row>
    <row r="1435">
      <c r="A1435" s="28"/>
      <c r="B1435" s="27"/>
      <c r="C1435" s="28" t="s">
        <v>1907</v>
      </c>
      <c r="D1435" s="29" t="s">
        <v>1902</v>
      </c>
      <c r="E1435" s="30" t="s">
        <v>71</v>
      </c>
      <c r="F1435" s="31">
        <f t="shared" si="11"/>
        <v>0</v>
      </c>
      <c r="G1435" s="32">
        <f t="shared" si="12"/>
        <v>1</v>
      </c>
      <c r="H1435" s="33">
        <v>1.0</v>
      </c>
      <c r="I1435" s="41">
        <v>0.0</v>
      </c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7"/>
      <c r="BN1435" s="37"/>
      <c r="BO1435" s="37"/>
      <c r="BP1435" s="37"/>
      <c r="BQ1435" s="14"/>
      <c r="BR1435" s="14"/>
      <c r="BS1435" s="14"/>
      <c r="BT1435" s="14"/>
    </row>
    <row r="1436">
      <c r="A1436" s="26"/>
      <c r="B1436" s="27"/>
      <c r="C1436" s="28" t="s">
        <v>1908</v>
      </c>
      <c r="D1436" s="29" t="s">
        <v>1902</v>
      </c>
      <c r="E1436" s="30" t="s">
        <v>71</v>
      </c>
      <c r="F1436" s="31">
        <f t="shared" si="11"/>
        <v>0</v>
      </c>
      <c r="G1436" s="32">
        <f t="shared" si="12"/>
        <v>1</v>
      </c>
      <c r="H1436" s="33">
        <v>1.0</v>
      </c>
      <c r="I1436" s="34">
        <v>1.0</v>
      </c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14"/>
      <c r="BN1436" s="14"/>
      <c r="BO1436" s="14"/>
      <c r="BP1436" s="14"/>
      <c r="BQ1436" s="14"/>
      <c r="BR1436" s="14"/>
      <c r="BS1436" s="57"/>
      <c r="BT1436" s="57"/>
    </row>
    <row r="1437">
      <c r="A1437" s="15"/>
      <c r="B1437" s="2"/>
      <c r="C1437" s="16" t="s">
        <v>1909</v>
      </c>
      <c r="D1437" s="17" t="s">
        <v>1910</v>
      </c>
      <c r="E1437" s="18" t="s">
        <v>65</v>
      </c>
      <c r="F1437" s="19">
        <f t="shared" si="11"/>
        <v>0</v>
      </c>
      <c r="G1437" s="20">
        <f t="shared" si="12"/>
        <v>7</v>
      </c>
      <c r="H1437" s="21">
        <v>7.0</v>
      </c>
      <c r="I1437" s="22">
        <v>0.0</v>
      </c>
      <c r="J1437" s="23"/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  <c r="AL1437" s="23"/>
      <c r="AM1437" s="23"/>
      <c r="AN1437" s="23"/>
      <c r="AO1437" s="23"/>
      <c r="AP1437" s="23"/>
      <c r="AQ1437" s="23"/>
      <c r="AR1437" s="23"/>
      <c r="AS1437" s="23"/>
      <c r="AT1437" s="23"/>
      <c r="AU1437" s="23"/>
      <c r="AV1437" s="23"/>
      <c r="AW1437" s="23"/>
      <c r="AX1437" s="23"/>
      <c r="AY1437" s="23"/>
      <c r="AZ1437" s="23"/>
      <c r="BA1437" s="23"/>
      <c r="BB1437" s="23"/>
      <c r="BC1437" s="23"/>
      <c r="BD1437" s="23"/>
      <c r="BE1437" s="23"/>
      <c r="BF1437" s="23"/>
      <c r="BG1437" s="23"/>
      <c r="BH1437" s="23"/>
      <c r="BI1437" s="23"/>
      <c r="BJ1437" s="23"/>
      <c r="BK1437" s="23"/>
      <c r="BL1437" s="23"/>
      <c r="BM1437" s="37"/>
      <c r="BN1437" s="37"/>
      <c r="BO1437" s="37"/>
      <c r="BP1437" s="37"/>
      <c r="BQ1437" s="14"/>
      <c r="BR1437" s="14"/>
      <c r="BS1437" s="14"/>
      <c r="BT1437" s="14"/>
    </row>
    <row r="1438">
      <c r="A1438" s="15"/>
      <c r="B1438" s="2"/>
      <c r="C1438" s="16" t="s">
        <v>1911</v>
      </c>
      <c r="D1438" s="17" t="s">
        <v>1910</v>
      </c>
      <c r="E1438" s="18" t="s">
        <v>65</v>
      </c>
      <c r="F1438" s="19">
        <f t="shared" si="11"/>
        <v>0</v>
      </c>
      <c r="G1438" s="20">
        <f t="shared" si="12"/>
        <v>3</v>
      </c>
      <c r="H1438" s="21">
        <v>3.0</v>
      </c>
      <c r="I1438" s="22">
        <v>0.0</v>
      </c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  <c r="AL1438" s="23"/>
      <c r="AM1438" s="23"/>
      <c r="AN1438" s="23"/>
      <c r="AO1438" s="23"/>
      <c r="AP1438" s="23"/>
      <c r="AQ1438" s="23"/>
      <c r="AR1438" s="23"/>
      <c r="AS1438" s="23"/>
      <c r="AT1438" s="23"/>
      <c r="AU1438" s="23"/>
      <c r="AV1438" s="23"/>
      <c r="AW1438" s="23"/>
      <c r="AX1438" s="23"/>
      <c r="AY1438" s="23"/>
      <c r="AZ1438" s="23"/>
      <c r="BA1438" s="23"/>
      <c r="BB1438" s="23"/>
      <c r="BC1438" s="23"/>
      <c r="BD1438" s="23"/>
      <c r="BE1438" s="23"/>
      <c r="BF1438" s="23"/>
      <c r="BG1438" s="23"/>
      <c r="BH1438" s="23"/>
      <c r="BI1438" s="23"/>
      <c r="BJ1438" s="23"/>
      <c r="BK1438" s="23"/>
      <c r="BL1438" s="23"/>
      <c r="BM1438" s="25"/>
      <c r="BN1438" s="25"/>
      <c r="BO1438" s="25"/>
      <c r="BP1438" s="25"/>
      <c r="BQ1438" s="14"/>
      <c r="BR1438" s="14"/>
      <c r="BS1438" s="14"/>
      <c r="BT1438" s="14"/>
    </row>
    <row r="1439">
      <c r="A1439" s="26"/>
      <c r="B1439" s="27" t="s">
        <v>72</v>
      </c>
      <c r="C1439" s="28" t="s">
        <v>1912</v>
      </c>
      <c r="D1439" s="29" t="s">
        <v>1910</v>
      </c>
      <c r="E1439" s="30" t="s">
        <v>71</v>
      </c>
      <c r="F1439" s="31">
        <f t="shared" si="11"/>
        <v>0</v>
      </c>
      <c r="G1439" s="32">
        <f t="shared" si="12"/>
        <v>1</v>
      </c>
      <c r="H1439" s="33">
        <v>1.0</v>
      </c>
      <c r="I1439" s="34">
        <v>0.0</v>
      </c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25"/>
      <c r="BN1439" s="25"/>
      <c r="BO1439" s="25"/>
      <c r="BP1439" s="25"/>
      <c r="BQ1439" s="14"/>
      <c r="BR1439" s="14"/>
      <c r="BS1439" s="14"/>
      <c r="BT1439" s="14"/>
    </row>
    <row r="1440">
      <c r="A1440" s="15"/>
      <c r="B1440" s="2"/>
      <c r="C1440" s="16" t="s">
        <v>1913</v>
      </c>
      <c r="D1440" s="17" t="s">
        <v>1910</v>
      </c>
      <c r="E1440" s="18" t="s">
        <v>65</v>
      </c>
      <c r="F1440" s="19">
        <f t="shared" si="11"/>
        <v>0</v>
      </c>
      <c r="G1440" s="20">
        <f t="shared" si="12"/>
        <v>1</v>
      </c>
      <c r="H1440" s="21">
        <v>1.0</v>
      </c>
      <c r="I1440" s="22">
        <v>0.0</v>
      </c>
      <c r="J1440" s="23"/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40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  <c r="AL1440" s="23"/>
      <c r="AM1440" s="23"/>
      <c r="AN1440" s="23"/>
      <c r="AO1440" s="23"/>
      <c r="AP1440" s="23"/>
      <c r="AQ1440" s="23"/>
      <c r="AR1440" s="23"/>
      <c r="AS1440" s="23"/>
      <c r="AT1440" s="23"/>
      <c r="AU1440" s="23"/>
      <c r="AV1440" s="23"/>
      <c r="AW1440" s="23"/>
      <c r="AX1440" s="23"/>
      <c r="AY1440" s="23"/>
      <c r="AZ1440" s="23"/>
      <c r="BA1440" s="23"/>
      <c r="BB1440" s="23"/>
      <c r="BC1440" s="23"/>
      <c r="BD1440" s="23"/>
      <c r="BE1440" s="23"/>
      <c r="BF1440" s="23"/>
      <c r="BG1440" s="23"/>
      <c r="BH1440" s="23"/>
      <c r="BI1440" s="23"/>
      <c r="BJ1440" s="23"/>
      <c r="BK1440" s="23"/>
      <c r="BL1440" s="23"/>
      <c r="BM1440" s="25"/>
      <c r="BN1440" s="25"/>
      <c r="BO1440" s="25"/>
      <c r="BP1440" s="25"/>
      <c r="BQ1440" s="14"/>
      <c r="BR1440" s="14"/>
      <c r="BS1440" s="14"/>
      <c r="BT1440" s="14"/>
    </row>
    <row r="1441">
      <c r="A1441" s="26"/>
      <c r="B1441" s="27"/>
      <c r="C1441" s="28" t="s">
        <v>1914</v>
      </c>
      <c r="D1441" s="29" t="s">
        <v>1910</v>
      </c>
      <c r="E1441" s="30" t="s">
        <v>71</v>
      </c>
      <c r="F1441" s="31">
        <f t="shared" si="11"/>
        <v>0</v>
      </c>
      <c r="G1441" s="32">
        <f t="shared" si="12"/>
        <v>1</v>
      </c>
      <c r="H1441" s="33">
        <v>1.0</v>
      </c>
      <c r="I1441" s="34">
        <v>0.0</v>
      </c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25"/>
      <c r="BN1441" s="25"/>
      <c r="BO1441" s="25"/>
      <c r="BP1441" s="25"/>
      <c r="BQ1441" s="14"/>
      <c r="BR1441" s="14"/>
      <c r="BS1441" s="14"/>
      <c r="BT1441" s="14"/>
    </row>
    <row r="1442">
      <c r="A1442" s="15"/>
      <c r="B1442" s="2"/>
      <c r="C1442" s="16" t="s">
        <v>1915</v>
      </c>
      <c r="D1442" s="17" t="s">
        <v>1910</v>
      </c>
      <c r="E1442" s="18" t="s">
        <v>65</v>
      </c>
      <c r="F1442" s="19">
        <f t="shared" si="11"/>
        <v>0</v>
      </c>
      <c r="G1442" s="20">
        <f t="shared" si="12"/>
        <v>1</v>
      </c>
      <c r="H1442" s="21">
        <v>1.0</v>
      </c>
      <c r="I1442" s="22">
        <v>0.0</v>
      </c>
      <c r="J1442" s="23"/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23"/>
      <c r="AH1442" s="23"/>
      <c r="AI1442" s="23"/>
      <c r="AJ1442" s="23"/>
      <c r="AK1442" s="23"/>
      <c r="AL1442" s="23"/>
      <c r="AM1442" s="23"/>
      <c r="AN1442" s="23"/>
      <c r="AO1442" s="23"/>
      <c r="AP1442" s="23"/>
      <c r="AQ1442" s="23"/>
      <c r="AR1442" s="23"/>
      <c r="AS1442" s="23"/>
      <c r="AT1442" s="23"/>
      <c r="AU1442" s="23"/>
      <c r="AV1442" s="23"/>
      <c r="AW1442" s="23"/>
      <c r="AX1442" s="23"/>
      <c r="AY1442" s="23"/>
      <c r="AZ1442" s="23"/>
      <c r="BA1442" s="23"/>
      <c r="BB1442" s="23"/>
      <c r="BC1442" s="23"/>
      <c r="BD1442" s="23"/>
      <c r="BE1442" s="23"/>
      <c r="BF1442" s="23"/>
      <c r="BG1442" s="23"/>
      <c r="BH1442" s="23"/>
      <c r="BI1442" s="23"/>
      <c r="BJ1442" s="23"/>
      <c r="BK1442" s="23"/>
      <c r="BL1442" s="23"/>
      <c r="BM1442" s="25"/>
      <c r="BN1442" s="25"/>
      <c r="BO1442" s="25"/>
      <c r="BP1442" s="25"/>
      <c r="BQ1442" s="14"/>
      <c r="BR1442" s="14"/>
      <c r="BS1442" s="14"/>
      <c r="BT1442" s="14"/>
    </row>
    <row r="1443">
      <c r="A1443" s="15"/>
      <c r="B1443" s="2"/>
      <c r="C1443" s="16" t="s">
        <v>1916</v>
      </c>
      <c r="D1443" s="17" t="s">
        <v>1910</v>
      </c>
      <c r="E1443" s="18" t="s">
        <v>65</v>
      </c>
      <c r="F1443" s="19">
        <f t="shared" si="11"/>
        <v>0</v>
      </c>
      <c r="G1443" s="20">
        <f t="shared" si="12"/>
        <v>1</v>
      </c>
      <c r="H1443" s="21">
        <v>1.0</v>
      </c>
      <c r="I1443" s="22">
        <v>0.0</v>
      </c>
      <c r="J1443" s="23"/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  <c r="AL1443" s="23"/>
      <c r="AM1443" s="23"/>
      <c r="AN1443" s="23"/>
      <c r="AO1443" s="23"/>
      <c r="AP1443" s="23"/>
      <c r="AQ1443" s="23"/>
      <c r="AR1443" s="23"/>
      <c r="AS1443" s="23"/>
      <c r="AT1443" s="23"/>
      <c r="AU1443" s="23"/>
      <c r="AV1443" s="23"/>
      <c r="AW1443" s="23"/>
      <c r="AX1443" s="23"/>
      <c r="AY1443" s="23"/>
      <c r="AZ1443" s="23"/>
      <c r="BA1443" s="23"/>
      <c r="BB1443" s="23"/>
      <c r="BC1443" s="23"/>
      <c r="BD1443" s="23"/>
      <c r="BE1443" s="23"/>
      <c r="BF1443" s="23"/>
      <c r="BG1443" s="23"/>
      <c r="BH1443" s="23"/>
      <c r="BI1443" s="23"/>
      <c r="BJ1443" s="23"/>
      <c r="BK1443" s="23"/>
      <c r="BL1443" s="23"/>
      <c r="BM1443" s="37"/>
      <c r="BN1443" s="37"/>
      <c r="BO1443" s="37"/>
      <c r="BP1443" s="37"/>
      <c r="BQ1443" s="14"/>
      <c r="BR1443" s="14"/>
      <c r="BS1443" s="14"/>
      <c r="BT1443" s="14"/>
    </row>
    <row r="1444">
      <c r="A1444" s="28" t="s">
        <v>1917</v>
      </c>
      <c r="B1444" s="27"/>
      <c r="C1444" s="28" t="s">
        <v>1918</v>
      </c>
      <c r="D1444" s="29" t="s">
        <v>1910</v>
      </c>
      <c r="E1444" s="30" t="s">
        <v>71</v>
      </c>
      <c r="F1444" s="31">
        <f t="shared" si="11"/>
        <v>0</v>
      </c>
      <c r="G1444" s="32">
        <f t="shared" si="12"/>
        <v>1</v>
      </c>
      <c r="H1444" s="33">
        <v>1.0</v>
      </c>
      <c r="I1444" s="41">
        <v>0.0</v>
      </c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7"/>
      <c r="BN1444" s="37"/>
      <c r="BO1444" s="37"/>
      <c r="BP1444" s="37"/>
      <c r="BQ1444" s="14"/>
      <c r="BR1444" s="14"/>
      <c r="BS1444" s="14"/>
      <c r="BT1444" s="14"/>
    </row>
    <row r="1445">
      <c r="A1445" s="26"/>
      <c r="B1445" s="27" t="s">
        <v>72</v>
      </c>
      <c r="C1445" s="28" t="s">
        <v>1919</v>
      </c>
      <c r="D1445" s="29" t="s">
        <v>1910</v>
      </c>
      <c r="E1445" s="30" t="s">
        <v>71</v>
      </c>
      <c r="F1445" s="31">
        <f t="shared" si="11"/>
        <v>0</v>
      </c>
      <c r="G1445" s="32">
        <f t="shared" si="12"/>
        <v>1</v>
      </c>
      <c r="H1445" s="33">
        <v>1.0</v>
      </c>
      <c r="I1445" s="34">
        <v>0.0</v>
      </c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25"/>
      <c r="BN1445" s="25"/>
      <c r="BO1445" s="25"/>
      <c r="BP1445" s="25"/>
      <c r="BQ1445" s="14"/>
      <c r="BR1445" s="14"/>
      <c r="BS1445" s="14"/>
      <c r="BT1445" s="14"/>
    </row>
    <row r="1446">
      <c r="A1446" s="16"/>
      <c r="B1446" s="2" t="s">
        <v>62</v>
      </c>
      <c r="C1446" s="16" t="s">
        <v>1920</v>
      </c>
      <c r="D1446" s="17" t="s">
        <v>1910</v>
      </c>
      <c r="E1446" s="18" t="s">
        <v>65</v>
      </c>
      <c r="F1446" s="19">
        <f t="shared" si="11"/>
        <v>0</v>
      </c>
      <c r="G1446" s="20">
        <f t="shared" si="12"/>
        <v>1</v>
      </c>
      <c r="H1446" s="21">
        <v>1.0</v>
      </c>
      <c r="I1446" s="63">
        <v>1.0</v>
      </c>
      <c r="J1446" s="23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  <c r="AL1446" s="23"/>
      <c r="AM1446" s="23"/>
      <c r="AN1446" s="23"/>
      <c r="AO1446" s="23"/>
      <c r="AP1446" s="23"/>
      <c r="AQ1446" s="23"/>
      <c r="AR1446" s="23"/>
      <c r="AS1446" s="23"/>
      <c r="AT1446" s="23"/>
      <c r="AU1446" s="23"/>
      <c r="AV1446" s="23"/>
      <c r="AW1446" s="23"/>
      <c r="AX1446" s="23"/>
      <c r="AY1446" s="23"/>
      <c r="AZ1446" s="23"/>
      <c r="BA1446" s="23"/>
      <c r="BB1446" s="23"/>
      <c r="BC1446" s="23"/>
      <c r="BD1446" s="23"/>
      <c r="BE1446" s="23"/>
      <c r="BF1446" s="23"/>
      <c r="BG1446" s="23"/>
      <c r="BH1446" s="23"/>
      <c r="BI1446" s="23"/>
      <c r="BJ1446" s="23"/>
      <c r="BK1446" s="23"/>
      <c r="BL1446" s="23"/>
      <c r="BM1446" s="14"/>
      <c r="BN1446" s="14"/>
      <c r="BO1446" s="14"/>
      <c r="BP1446" s="14"/>
      <c r="BQ1446" s="14"/>
      <c r="BR1446" s="14"/>
      <c r="BS1446" s="58"/>
      <c r="BT1446" s="58"/>
    </row>
    <row r="1447">
      <c r="A1447" s="28"/>
      <c r="B1447" s="27"/>
      <c r="C1447" s="28" t="s">
        <v>1921</v>
      </c>
      <c r="D1447" s="29" t="s">
        <v>1910</v>
      </c>
      <c r="E1447" s="30" t="s">
        <v>71</v>
      </c>
      <c r="F1447" s="31">
        <f t="shared" si="11"/>
        <v>0</v>
      </c>
      <c r="G1447" s="32">
        <f t="shared" si="12"/>
        <v>1</v>
      </c>
      <c r="H1447" s="33">
        <v>1.0</v>
      </c>
      <c r="I1447" s="41">
        <v>1.0</v>
      </c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14"/>
      <c r="BN1447" s="14"/>
      <c r="BO1447" s="14"/>
      <c r="BP1447" s="14"/>
      <c r="BQ1447" s="14"/>
      <c r="BR1447" s="14"/>
      <c r="BS1447" s="14"/>
      <c r="BT1447" s="14"/>
    </row>
    <row r="1448">
      <c r="A1448" s="28"/>
      <c r="B1448" s="27"/>
      <c r="C1448" s="42" t="s">
        <v>1922</v>
      </c>
      <c r="D1448" s="69" t="s">
        <v>1910</v>
      </c>
      <c r="E1448" s="30" t="s">
        <v>71</v>
      </c>
      <c r="F1448" s="31">
        <f t="shared" si="11"/>
        <v>1</v>
      </c>
      <c r="G1448" s="32">
        <f t="shared" si="12"/>
        <v>1</v>
      </c>
      <c r="H1448" s="33"/>
      <c r="I1448" s="41"/>
      <c r="J1448" s="36"/>
      <c r="K1448" s="36"/>
      <c r="L1448" s="36"/>
      <c r="M1448" s="36"/>
      <c r="N1448" s="36"/>
      <c r="O1448" s="35">
        <v>1.0</v>
      </c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14"/>
      <c r="BN1448" s="14"/>
      <c r="BO1448" s="14"/>
      <c r="BP1448" s="14"/>
      <c r="BQ1448" s="14"/>
      <c r="BR1448" s="14"/>
      <c r="BS1448" s="14"/>
      <c r="BT1448" s="14"/>
    </row>
    <row r="1449">
      <c r="A1449" s="16"/>
      <c r="B1449" s="2"/>
      <c r="C1449" s="16" t="s">
        <v>1923</v>
      </c>
      <c r="D1449" s="17" t="s">
        <v>1910</v>
      </c>
      <c r="E1449" s="18" t="s">
        <v>65</v>
      </c>
      <c r="F1449" s="19">
        <f t="shared" si="11"/>
        <v>0</v>
      </c>
      <c r="G1449" s="20">
        <f t="shared" si="12"/>
        <v>2</v>
      </c>
      <c r="H1449" s="21">
        <v>2.0</v>
      </c>
      <c r="I1449" s="63">
        <v>2.0</v>
      </c>
      <c r="J1449" s="23"/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23"/>
      <c r="AH1449" s="23"/>
      <c r="AI1449" s="23"/>
      <c r="AJ1449" s="23"/>
      <c r="AK1449" s="23"/>
      <c r="AL1449" s="23"/>
      <c r="AM1449" s="23"/>
      <c r="AN1449" s="23"/>
      <c r="AO1449" s="23"/>
      <c r="AP1449" s="23"/>
      <c r="AQ1449" s="23"/>
      <c r="AR1449" s="23"/>
      <c r="AS1449" s="23"/>
      <c r="AT1449" s="23"/>
      <c r="AU1449" s="23"/>
      <c r="AV1449" s="23"/>
      <c r="AW1449" s="23"/>
      <c r="AX1449" s="23"/>
      <c r="AY1449" s="23"/>
      <c r="AZ1449" s="23"/>
      <c r="BA1449" s="23"/>
      <c r="BB1449" s="23"/>
      <c r="BC1449" s="23"/>
      <c r="BD1449" s="23"/>
      <c r="BE1449" s="23"/>
      <c r="BF1449" s="23"/>
      <c r="BG1449" s="23"/>
      <c r="BH1449" s="23"/>
      <c r="BI1449" s="23"/>
      <c r="BJ1449" s="23"/>
      <c r="BK1449" s="23"/>
      <c r="BL1449" s="23"/>
      <c r="BM1449" s="14"/>
      <c r="BN1449" s="14"/>
      <c r="BO1449" s="14"/>
      <c r="BP1449" s="14"/>
      <c r="BQ1449" s="14"/>
      <c r="BR1449" s="14"/>
      <c r="BS1449" s="58"/>
      <c r="BT1449" s="58"/>
    </row>
    <row r="1450">
      <c r="A1450" s="16"/>
      <c r="B1450" s="2"/>
      <c r="C1450" s="43" t="s">
        <v>1924</v>
      </c>
      <c r="D1450" s="17" t="s">
        <v>1910</v>
      </c>
      <c r="E1450" s="18" t="s">
        <v>65</v>
      </c>
      <c r="F1450" s="19">
        <f t="shared" si="11"/>
        <v>28</v>
      </c>
      <c r="G1450" s="20">
        <f t="shared" si="12"/>
        <v>46</v>
      </c>
      <c r="H1450" s="21">
        <v>18.0</v>
      </c>
      <c r="I1450" s="63">
        <v>18.0</v>
      </c>
      <c r="J1450" s="40">
        <v>1.0</v>
      </c>
      <c r="K1450" s="23"/>
      <c r="L1450" s="40">
        <v>1.0</v>
      </c>
      <c r="M1450" s="40">
        <v>1.0</v>
      </c>
      <c r="N1450" s="23"/>
      <c r="O1450" s="40">
        <v>1.0</v>
      </c>
      <c r="P1450" s="23"/>
      <c r="Q1450" s="40">
        <v>1.0</v>
      </c>
      <c r="R1450" s="40">
        <v>1.0</v>
      </c>
      <c r="S1450" s="23"/>
      <c r="T1450" s="23"/>
      <c r="U1450" s="40">
        <v>1.0</v>
      </c>
      <c r="V1450" s="23"/>
      <c r="W1450" s="40">
        <v>1.0</v>
      </c>
      <c r="X1450" s="23"/>
      <c r="Y1450" s="23"/>
      <c r="Z1450" s="40">
        <v>1.0</v>
      </c>
      <c r="AA1450" s="40">
        <v>1.0</v>
      </c>
      <c r="AB1450" s="23"/>
      <c r="AC1450" s="40">
        <v>1.0</v>
      </c>
      <c r="AD1450" s="40">
        <v>1.0</v>
      </c>
      <c r="AE1450" s="23"/>
      <c r="AF1450" s="40">
        <v>1.0</v>
      </c>
      <c r="AG1450" s="40">
        <v>1.0</v>
      </c>
      <c r="AH1450" s="40">
        <v>1.0</v>
      </c>
      <c r="AI1450" s="23"/>
      <c r="AJ1450" s="40">
        <v>1.0</v>
      </c>
      <c r="AK1450" s="23"/>
      <c r="AL1450" s="23"/>
      <c r="AM1450" s="23"/>
      <c r="AN1450" s="40">
        <v>1.0</v>
      </c>
      <c r="AO1450" s="40">
        <v>1.0</v>
      </c>
      <c r="AP1450" s="40">
        <v>1.0</v>
      </c>
      <c r="AQ1450" s="23"/>
      <c r="AR1450" s="23"/>
      <c r="AS1450" s="40">
        <v>1.0</v>
      </c>
      <c r="AT1450" s="23"/>
      <c r="AU1450" s="40">
        <v>1.0</v>
      </c>
      <c r="AV1450" s="40">
        <v>1.0</v>
      </c>
      <c r="AW1450" s="23"/>
      <c r="AX1450" s="40">
        <v>1.0</v>
      </c>
      <c r="AY1450" s="23"/>
      <c r="AZ1450" s="40">
        <v>1.0</v>
      </c>
      <c r="BA1450" s="23"/>
      <c r="BB1450" s="23"/>
      <c r="BC1450" s="23"/>
      <c r="BD1450" s="40">
        <v>1.0</v>
      </c>
      <c r="BE1450" s="40">
        <v>1.0</v>
      </c>
      <c r="BF1450" s="40">
        <v>1.0</v>
      </c>
      <c r="BG1450" s="40">
        <v>1.0</v>
      </c>
      <c r="BH1450" s="23"/>
      <c r="BI1450" s="23"/>
      <c r="BJ1450" s="23"/>
      <c r="BK1450" s="23"/>
      <c r="BL1450" s="23"/>
      <c r="BM1450" s="14"/>
      <c r="BN1450" s="14"/>
      <c r="BO1450" s="14"/>
      <c r="BP1450" s="14"/>
      <c r="BQ1450" s="14"/>
      <c r="BR1450" s="14"/>
      <c r="BS1450" s="58"/>
      <c r="BT1450" s="58"/>
    </row>
    <row r="1451">
      <c r="A1451" s="28" t="s">
        <v>1925</v>
      </c>
      <c r="B1451" s="27" t="s">
        <v>102</v>
      </c>
      <c r="C1451" s="28" t="s">
        <v>1926</v>
      </c>
      <c r="D1451" s="29" t="s">
        <v>1927</v>
      </c>
      <c r="E1451" s="30" t="s">
        <v>71</v>
      </c>
      <c r="F1451" s="31">
        <f t="shared" si="11"/>
        <v>0</v>
      </c>
      <c r="G1451" s="32">
        <f t="shared" si="12"/>
        <v>266</v>
      </c>
      <c r="H1451" s="33">
        <v>266.0</v>
      </c>
      <c r="I1451" s="41">
        <v>1.0</v>
      </c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14"/>
      <c r="BN1451" s="14"/>
      <c r="BO1451" s="14"/>
      <c r="BP1451" s="14"/>
      <c r="BQ1451" s="14"/>
      <c r="BR1451" s="14"/>
      <c r="BS1451" s="14"/>
      <c r="BT1451" s="14"/>
    </row>
    <row r="1452">
      <c r="A1452" s="15" t="s">
        <v>1928</v>
      </c>
      <c r="B1452" s="2" t="s">
        <v>185</v>
      </c>
      <c r="C1452" s="16" t="s">
        <v>1929</v>
      </c>
      <c r="D1452" s="17" t="s">
        <v>1927</v>
      </c>
      <c r="E1452" s="18" t="s">
        <v>65</v>
      </c>
      <c r="F1452" s="19">
        <f t="shared" si="11"/>
        <v>11</v>
      </c>
      <c r="G1452" s="20">
        <f t="shared" si="12"/>
        <v>171</v>
      </c>
      <c r="H1452" s="21">
        <v>160.0</v>
      </c>
      <c r="I1452" s="22">
        <v>15.0</v>
      </c>
      <c r="J1452" s="40">
        <v>1.0</v>
      </c>
      <c r="K1452" s="23"/>
      <c r="L1452" s="23"/>
      <c r="M1452" s="23"/>
      <c r="N1452" s="23"/>
      <c r="O1452" s="23"/>
      <c r="P1452" s="23"/>
      <c r="Q1452" s="23"/>
      <c r="R1452" s="40">
        <v>1.0</v>
      </c>
      <c r="S1452" s="23"/>
      <c r="T1452" s="23"/>
      <c r="U1452" s="40">
        <v>1.0</v>
      </c>
      <c r="V1452" s="23"/>
      <c r="W1452" s="23"/>
      <c r="X1452" s="23"/>
      <c r="Y1452" s="23"/>
      <c r="Z1452" s="23"/>
      <c r="AA1452" s="40">
        <v>1.0</v>
      </c>
      <c r="AB1452" s="40">
        <v>1.0</v>
      </c>
      <c r="AC1452" s="40">
        <v>1.0</v>
      </c>
      <c r="AD1452" s="23"/>
      <c r="AE1452" s="40">
        <v>1.0</v>
      </c>
      <c r="AF1452" s="23"/>
      <c r="AG1452" s="23"/>
      <c r="AH1452" s="23"/>
      <c r="AI1452" s="23"/>
      <c r="AJ1452" s="23"/>
      <c r="AK1452" s="23"/>
      <c r="AL1452" s="23"/>
      <c r="AM1452" s="23"/>
      <c r="AN1452" s="23"/>
      <c r="AO1452" s="23"/>
      <c r="AP1452" s="23"/>
      <c r="AQ1452" s="40">
        <v>1.0</v>
      </c>
      <c r="AR1452" s="23"/>
      <c r="AS1452" s="23"/>
      <c r="AT1452" s="23"/>
      <c r="AU1452" s="23"/>
      <c r="AV1452" s="23"/>
      <c r="AW1452" s="23"/>
      <c r="AX1452" s="40">
        <v>1.0</v>
      </c>
      <c r="AY1452" s="40">
        <v>1.0</v>
      </c>
      <c r="AZ1452" s="23"/>
      <c r="BA1452" s="23"/>
      <c r="BB1452" s="40">
        <v>1.0</v>
      </c>
      <c r="BC1452" s="23"/>
      <c r="BD1452" s="23"/>
      <c r="BE1452" s="23"/>
      <c r="BF1452" s="23"/>
      <c r="BG1452" s="23"/>
      <c r="BH1452" s="23"/>
      <c r="BI1452" s="23"/>
      <c r="BJ1452" s="23"/>
      <c r="BK1452" s="23"/>
      <c r="BL1452" s="23"/>
      <c r="BM1452" s="14"/>
      <c r="BN1452" s="14"/>
      <c r="BO1452" s="14"/>
      <c r="BP1452" s="14"/>
      <c r="BQ1452" s="14"/>
      <c r="BR1452" s="14"/>
      <c r="BS1452" s="58"/>
      <c r="BT1452" s="58"/>
    </row>
    <row r="1453">
      <c r="A1453" s="28"/>
      <c r="B1453" s="27" t="s">
        <v>72</v>
      </c>
      <c r="C1453" s="28" t="s">
        <v>1930</v>
      </c>
      <c r="D1453" s="29" t="s">
        <v>1927</v>
      </c>
      <c r="E1453" s="30" t="s">
        <v>71</v>
      </c>
      <c r="F1453" s="31">
        <f t="shared" si="11"/>
        <v>0</v>
      </c>
      <c r="G1453" s="32">
        <f t="shared" si="12"/>
        <v>6</v>
      </c>
      <c r="H1453" s="33">
        <v>6.0</v>
      </c>
      <c r="I1453" s="41">
        <v>0.0</v>
      </c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7"/>
      <c r="BN1453" s="37"/>
      <c r="BO1453" s="37"/>
      <c r="BP1453" s="37"/>
      <c r="BQ1453" s="14"/>
      <c r="BR1453" s="14"/>
      <c r="BS1453" s="14"/>
      <c r="BT1453" s="14"/>
    </row>
    <row r="1454">
      <c r="A1454" s="26"/>
      <c r="B1454" s="27"/>
      <c r="C1454" s="28" t="s">
        <v>1931</v>
      </c>
      <c r="D1454" s="29" t="s">
        <v>1927</v>
      </c>
      <c r="E1454" s="30" t="s">
        <v>71</v>
      </c>
      <c r="F1454" s="31">
        <f t="shared" si="11"/>
        <v>0</v>
      </c>
      <c r="G1454" s="32">
        <f t="shared" si="12"/>
        <v>8</v>
      </c>
      <c r="H1454" s="33">
        <v>8.0</v>
      </c>
      <c r="I1454" s="34">
        <v>0.0</v>
      </c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25"/>
      <c r="BN1454" s="25"/>
      <c r="BO1454" s="25"/>
      <c r="BP1454" s="25"/>
      <c r="BQ1454" s="14"/>
      <c r="BR1454" s="14"/>
      <c r="BS1454" s="14"/>
      <c r="BT1454" s="14"/>
    </row>
    <row r="1455">
      <c r="A1455" s="16"/>
      <c r="B1455" s="2"/>
      <c r="C1455" s="16" t="s">
        <v>1932</v>
      </c>
      <c r="D1455" s="17" t="s">
        <v>1927</v>
      </c>
      <c r="E1455" s="18" t="s">
        <v>65</v>
      </c>
      <c r="F1455" s="19">
        <f t="shared" si="11"/>
        <v>0</v>
      </c>
      <c r="G1455" s="20">
        <f t="shared" si="12"/>
        <v>4</v>
      </c>
      <c r="H1455" s="21">
        <v>4.0</v>
      </c>
      <c r="I1455" s="22">
        <v>0.0</v>
      </c>
      <c r="J1455" s="23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  <c r="AL1455" s="23"/>
      <c r="AM1455" s="23"/>
      <c r="AN1455" s="23"/>
      <c r="AO1455" s="23"/>
      <c r="AP1455" s="23"/>
      <c r="AQ1455" s="23"/>
      <c r="AR1455" s="23"/>
      <c r="AS1455" s="23"/>
      <c r="AT1455" s="23"/>
      <c r="AU1455" s="23"/>
      <c r="AV1455" s="23"/>
      <c r="AW1455" s="23"/>
      <c r="AX1455" s="23"/>
      <c r="AY1455" s="23"/>
      <c r="AZ1455" s="23"/>
      <c r="BA1455" s="23"/>
      <c r="BB1455" s="23"/>
      <c r="BC1455" s="23"/>
      <c r="BD1455" s="23"/>
      <c r="BE1455" s="23"/>
      <c r="BF1455" s="23"/>
      <c r="BG1455" s="23"/>
      <c r="BH1455" s="23"/>
      <c r="BI1455" s="23"/>
      <c r="BJ1455" s="23"/>
      <c r="BK1455" s="23"/>
      <c r="BL1455" s="23"/>
      <c r="BM1455" s="25"/>
      <c r="BN1455" s="25"/>
      <c r="BO1455" s="25"/>
      <c r="BP1455" s="25"/>
      <c r="BQ1455" s="14"/>
      <c r="BR1455" s="14"/>
      <c r="BS1455" s="14"/>
      <c r="BT1455" s="14"/>
    </row>
    <row r="1456">
      <c r="A1456" s="15"/>
      <c r="B1456" s="2"/>
      <c r="C1456" s="16" t="s">
        <v>1933</v>
      </c>
      <c r="D1456" s="17" t="s">
        <v>1927</v>
      </c>
      <c r="E1456" s="18" t="s">
        <v>65</v>
      </c>
      <c r="F1456" s="19">
        <f t="shared" si="11"/>
        <v>0</v>
      </c>
      <c r="G1456" s="20">
        <f t="shared" si="12"/>
        <v>3</v>
      </c>
      <c r="H1456" s="21">
        <v>3.0</v>
      </c>
      <c r="I1456" s="22">
        <v>0.0</v>
      </c>
      <c r="J1456" s="23"/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  <c r="AL1456" s="23"/>
      <c r="AM1456" s="23"/>
      <c r="AN1456" s="23"/>
      <c r="AO1456" s="23"/>
      <c r="AP1456" s="23"/>
      <c r="AQ1456" s="23"/>
      <c r="AR1456" s="23"/>
      <c r="AS1456" s="23"/>
      <c r="AT1456" s="23"/>
      <c r="AU1456" s="23"/>
      <c r="AV1456" s="23"/>
      <c r="AW1456" s="23"/>
      <c r="AX1456" s="23"/>
      <c r="AY1456" s="23"/>
      <c r="AZ1456" s="23"/>
      <c r="BA1456" s="23"/>
      <c r="BB1456" s="23"/>
      <c r="BC1456" s="23"/>
      <c r="BD1456" s="23"/>
      <c r="BE1456" s="23"/>
      <c r="BF1456" s="23"/>
      <c r="BG1456" s="23"/>
      <c r="BH1456" s="23"/>
      <c r="BI1456" s="23"/>
      <c r="BJ1456" s="23"/>
      <c r="BK1456" s="23"/>
      <c r="BL1456" s="23"/>
      <c r="BM1456" s="37"/>
      <c r="BN1456" s="37"/>
      <c r="BO1456" s="37"/>
      <c r="BP1456" s="37"/>
      <c r="BQ1456" s="14"/>
      <c r="BR1456" s="14"/>
      <c r="BS1456" s="14"/>
      <c r="BT1456" s="14"/>
    </row>
    <row r="1457">
      <c r="A1457" s="28"/>
      <c r="B1457" s="27" t="s">
        <v>102</v>
      </c>
      <c r="C1457" s="28" t="s">
        <v>1934</v>
      </c>
      <c r="D1457" s="29" t="s">
        <v>1927</v>
      </c>
      <c r="E1457" s="30" t="s">
        <v>71</v>
      </c>
      <c r="F1457" s="31">
        <f t="shared" si="11"/>
        <v>0</v>
      </c>
      <c r="G1457" s="32">
        <f t="shared" si="12"/>
        <v>3</v>
      </c>
      <c r="H1457" s="33">
        <v>3.0</v>
      </c>
      <c r="I1457" s="41">
        <v>0.0</v>
      </c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7"/>
      <c r="BN1457" s="37"/>
      <c r="BO1457" s="37"/>
      <c r="BP1457" s="37"/>
      <c r="BQ1457" s="14"/>
      <c r="BR1457" s="14"/>
      <c r="BS1457" s="14"/>
      <c r="BT1457" s="14"/>
    </row>
    <row r="1458">
      <c r="A1458" s="98" t="s">
        <v>1935</v>
      </c>
      <c r="B1458" s="27" t="s">
        <v>75</v>
      </c>
      <c r="C1458" s="28" t="s">
        <v>1936</v>
      </c>
      <c r="D1458" s="29" t="s">
        <v>1927</v>
      </c>
      <c r="E1458" s="30" t="s">
        <v>71</v>
      </c>
      <c r="F1458" s="31">
        <f t="shared" si="11"/>
        <v>41</v>
      </c>
      <c r="G1458" s="32">
        <f t="shared" si="12"/>
        <v>169</v>
      </c>
      <c r="H1458" s="33">
        <v>128.0</v>
      </c>
      <c r="I1458" s="34">
        <v>52.0</v>
      </c>
      <c r="J1458" s="35">
        <v>1.0</v>
      </c>
      <c r="K1458" s="35">
        <v>1.0</v>
      </c>
      <c r="L1458" s="35">
        <v>1.0</v>
      </c>
      <c r="M1458" s="35">
        <v>1.0</v>
      </c>
      <c r="N1458" s="35">
        <v>1.0</v>
      </c>
      <c r="O1458" s="35">
        <v>1.0</v>
      </c>
      <c r="P1458" s="35">
        <v>1.0</v>
      </c>
      <c r="Q1458" s="35">
        <v>1.0</v>
      </c>
      <c r="R1458" s="35">
        <v>1.0</v>
      </c>
      <c r="S1458" s="35">
        <v>1.0</v>
      </c>
      <c r="T1458" s="35">
        <v>1.0</v>
      </c>
      <c r="U1458" s="35">
        <v>1.0</v>
      </c>
      <c r="V1458" s="35">
        <v>1.0</v>
      </c>
      <c r="W1458" s="35">
        <v>1.0</v>
      </c>
      <c r="X1458" s="36"/>
      <c r="Y1458" s="35">
        <v>1.0</v>
      </c>
      <c r="Z1458" s="35">
        <v>1.0</v>
      </c>
      <c r="AA1458" s="35">
        <v>1.0</v>
      </c>
      <c r="AB1458" s="35">
        <v>1.0</v>
      </c>
      <c r="AC1458" s="35">
        <v>1.0</v>
      </c>
      <c r="AD1458" s="35">
        <v>1.0</v>
      </c>
      <c r="AE1458" s="35">
        <v>1.0</v>
      </c>
      <c r="AF1458" s="36"/>
      <c r="AG1458" s="35">
        <v>1.0</v>
      </c>
      <c r="AH1458" s="35">
        <v>1.0</v>
      </c>
      <c r="AI1458" s="35">
        <v>1.0</v>
      </c>
      <c r="AJ1458" s="35">
        <v>1.0</v>
      </c>
      <c r="AK1458" s="35">
        <v>1.0</v>
      </c>
      <c r="AL1458" s="35">
        <v>1.0</v>
      </c>
      <c r="AM1458" s="35">
        <v>1.0</v>
      </c>
      <c r="AN1458" s="35">
        <v>1.0</v>
      </c>
      <c r="AO1458" s="36"/>
      <c r="AP1458" s="35">
        <v>1.0</v>
      </c>
      <c r="AQ1458" s="35">
        <v>1.0</v>
      </c>
      <c r="AR1458" s="35">
        <v>1.0</v>
      </c>
      <c r="AS1458" s="36"/>
      <c r="AT1458" s="36"/>
      <c r="AU1458" s="35">
        <v>1.0</v>
      </c>
      <c r="AV1458" s="35">
        <v>1.0</v>
      </c>
      <c r="AW1458" s="35">
        <v>1.0</v>
      </c>
      <c r="AX1458" s="36"/>
      <c r="AY1458" s="35">
        <v>1.0</v>
      </c>
      <c r="AZ1458" s="35">
        <v>1.0</v>
      </c>
      <c r="BA1458" s="35">
        <v>1.0</v>
      </c>
      <c r="BB1458" s="35">
        <v>1.0</v>
      </c>
      <c r="BC1458" s="35">
        <v>1.0</v>
      </c>
      <c r="BD1458" s="36"/>
      <c r="BE1458" s="36"/>
      <c r="BF1458" s="36"/>
      <c r="BG1458" s="36"/>
      <c r="BH1458" s="36"/>
      <c r="BI1458" s="36"/>
      <c r="BJ1458" s="35">
        <v>1.0</v>
      </c>
      <c r="BK1458" s="36"/>
      <c r="BL1458" s="36"/>
      <c r="BM1458" s="14"/>
      <c r="BN1458" s="14"/>
      <c r="BO1458" s="14"/>
      <c r="BP1458" s="14"/>
      <c r="BQ1458" s="14"/>
      <c r="BR1458" s="14"/>
      <c r="BS1458" s="14"/>
      <c r="BT1458" s="14"/>
    </row>
    <row r="1459">
      <c r="A1459" s="15"/>
      <c r="B1459" s="2"/>
      <c r="C1459" s="16" t="s">
        <v>1937</v>
      </c>
      <c r="D1459" s="17" t="s">
        <v>1927</v>
      </c>
      <c r="E1459" s="18" t="s">
        <v>65</v>
      </c>
      <c r="F1459" s="19">
        <f t="shared" si="11"/>
        <v>0</v>
      </c>
      <c r="G1459" s="20">
        <f t="shared" si="12"/>
        <v>1</v>
      </c>
      <c r="H1459" s="21">
        <v>1.0</v>
      </c>
      <c r="I1459" s="22">
        <v>0.0</v>
      </c>
      <c r="J1459" s="23"/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23"/>
      <c r="AH1459" s="23"/>
      <c r="AI1459" s="23"/>
      <c r="AJ1459" s="23"/>
      <c r="AK1459" s="23"/>
      <c r="AL1459" s="23"/>
      <c r="AM1459" s="23"/>
      <c r="AN1459" s="23"/>
      <c r="AO1459" s="23"/>
      <c r="AP1459" s="23"/>
      <c r="AQ1459" s="23"/>
      <c r="AR1459" s="23"/>
      <c r="AS1459" s="23"/>
      <c r="AT1459" s="23"/>
      <c r="AU1459" s="23"/>
      <c r="AV1459" s="23"/>
      <c r="AW1459" s="23"/>
      <c r="AX1459" s="23"/>
      <c r="AY1459" s="23"/>
      <c r="AZ1459" s="23"/>
      <c r="BA1459" s="23"/>
      <c r="BB1459" s="23"/>
      <c r="BC1459" s="23"/>
      <c r="BD1459" s="23"/>
      <c r="BE1459" s="23"/>
      <c r="BF1459" s="23"/>
      <c r="BG1459" s="23"/>
      <c r="BH1459" s="23"/>
      <c r="BI1459" s="23"/>
      <c r="BJ1459" s="23"/>
      <c r="BK1459" s="23"/>
      <c r="BL1459" s="23"/>
      <c r="BM1459" s="25"/>
      <c r="BN1459" s="25"/>
      <c r="BO1459" s="25"/>
      <c r="BP1459" s="25"/>
      <c r="BQ1459" s="14"/>
      <c r="BR1459" s="14"/>
      <c r="BS1459" s="14"/>
      <c r="BT1459" s="14"/>
    </row>
    <row r="1460">
      <c r="A1460" s="26"/>
      <c r="B1460" s="27" t="s">
        <v>72</v>
      </c>
      <c r="C1460" s="28" t="s">
        <v>1938</v>
      </c>
      <c r="D1460" s="29" t="s">
        <v>1939</v>
      </c>
      <c r="E1460" s="30" t="s">
        <v>71</v>
      </c>
      <c r="F1460" s="31">
        <f t="shared" si="11"/>
        <v>0</v>
      </c>
      <c r="G1460" s="32">
        <f t="shared" si="12"/>
        <v>7</v>
      </c>
      <c r="H1460" s="33">
        <v>7.0</v>
      </c>
      <c r="I1460" s="34">
        <v>0.0</v>
      </c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25"/>
      <c r="BN1460" s="25"/>
      <c r="BO1460" s="25"/>
      <c r="BP1460" s="25"/>
      <c r="BQ1460" s="14"/>
      <c r="BR1460" s="14"/>
      <c r="BS1460" s="14"/>
      <c r="BT1460" s="14"/>
    </row>
    <row r="1461">
      <c r="A1461" s="15" t="s">
        <v>1940</v>
      </c>
      <c r="B1461" s="2" t="s">
        <v>102</v>
      </c>
      <c r="C1461" s="16" t="s">
        <v>1941</v>
      </c>
      <c r="D1461" s="17" t="s">
        <v>1942</v>
      </c>
      <c r="E1461" s="18" t="s">
        <v>65</v>
      </c>
      <c r="F1461" s="19">
        <f t="shared" si="11"/>
        <v>1</v>
      </c>
      <c r="G1461" s="20">
        <f t="shared" si="12"/>
        <v>172</v>
      </c>
      <c r="H1461" s="21">
        <v>171.0</v>
      </c>
      <c r="I1461" s="22">
        <v>8.0</v>
      </c>
      <c r="J1461" s="23"/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23"/>
      <c r="AH1461" s="23"/>
      <c r="AI1461" s="23"/>
      <c r="AJ1461" s="23"/>
      <c r="AK1461" s="23"/>
      <c r="AL1461" s="23"/>
      <c r="AM1461" s="23"/>
      <c r="AN1461" s="23"/>
      <c r="AO1461" s="23"/>
      <c r="AP1461" s="23"/>
      <c r="AQ1461" s="23"/>
      <c r="AR1461" s="23"/>
      <c r="AS1461" s="23"/>
      <c r="AT1461" s="23"/>
      <c r="AU1461" s="40">
        <v>1.0</v>
      </c>
      <c r="AV1461" s="23"/>
      <c r="AW1461" s="23"/>
      <c r="AX1461" s="23"/>
      <c r="AY1461" s="23"/>
      <c r="AZ1461" s="23"/>
      <c r="BA1461" s="23"/>
      <c r="BB1461" s="23"/>
      <c r="BC1461" s="23"/>
      <c r="BD1461" s="23"/>
      <c r="BE1461" s="23"/>
      <c r="BF1461" s="23"/>
      <c r="BG1461" s="23"/>
      <c r="BH1461" s="23"/>
      <c r="BI1461" s="23"/>
      <c r="BJ1461" s="23"/>
      <c r="BK1461" s="23"/>
      <c r="BL1461" s="23"/>
      <c r="BM1461" s="14"/>
      <c r="BN1461" s="14"/>
      <c r="BO1461" s="14"/>
      <c r="BP1461" s="14"/>
      <c r="BQ1461" s="14"/>
      <c r="BR1461" s="14"/>
      <c r="BS1461" s="58"/>
      <c r="BT1461" s="58"/>
    </row>
    <row r="1462">
      <c r="A1462" s="15" t="s">
        <v>1943</v>
      </c>
      <c r="B1462" s="2" t="s">
        <v>102</v>
      </c>
      <c r="C1462" s="16" t="s">
        <v>1944</v>
      </c>
      <c r="D1462" s="17" t="s">
        <v>1942</v>
      </c>
      <c r="E1462" s="18" t="s">
        <v>65</v>
      </c>
      <c r="F1462" s="19">
        <f t="shared" si="11"/>
        <v>0</v>
      </c>
      <c r="G1462" s="20">
        <f t="shared" si="12"/>
        <v>40</v>
      </c>
      <c r="H1462" s="21">
        <v>40.0</v>
      </c>
      <c r="I1462" s="22">
        <v>0.0</v>
      </c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23"/>
      <c r="AH1462" s="23"/>
      <c r="AI1462" s="23"/>
      <c r="AJ1462" s="23"/>
      <c r="AK1462" s="23"/>
      <c r="AL1462" s="23"/>
      <c r="AM1462" s="23"/>
      <c r="AN1462" s="23"/>
      <c r="AO1462" s="23"/>
      <c r="AP1462" s="23"/>
      <c r="AQ1462" s="23"/>
      <c r="AR1462" s="23"/>
      <c r="AS1462" s="23"/>
      <c r="AT1462" s="23"/>
      <c r="AU1462" s="23"/>
      <c r="AV1462" s="23"/>
      <c r="AW1462" s="23"/>
      <c r="AX1462" s="23"/>
      <c r="AY1462" s="23"/>
      <c r="AZ1462" s="23"/>
      <c r="BA1462" s="23"/>
      <c r="BB1462" s="23"/>
      <c r="BC1462" s="23"/>
      <c r="BD1462" s="23"/>
      <c r="BE1462" s="23"/>
      <c r="BF1462" s="23"/>
      <c r="BG1462" s="23"/>
      <c r="BH1462" s="23"/>
      <c r="BI1462" s="23"/>
      <c r="BJ1462" s="23"/>
      <c r="BK1462" s="23"/>
      <c r="BL1462" s="23"/>
      <c r="BM1462" s="37"/>
      <c r="BN1462" s="37"/>
      <c r="BO1462" s="37"/>
      <c r="BP1462" s="37"/>
      <c r="BQ1462" s="14"/>
      <c r="BR1462" s="14"/>
      <c r="BS1462" s="14"/>
      <c r="BT1462" s="14"/>
    </row>
    <row r="1463">
      <c r="A1463" s="28"/>
      <c r="B1463" s="27" t="s">
        <v>72</v>
      </c>
      <c r="C1463" s="28" t="s">
        <v>1945</v>
      </c>
      <c r="D1463" s="29" t="s">
        <v>1942</v>
      </c>
      <c r="E1463" s="30" t="s">
        <v>71</v>
      </c>
      <c r="F1463" s="31">
        <f t="shared" si="11"/>
        <v>3</v>
      </c>
      <c r="G1463" s="32">
        <f t="shared" si="12"/>
        <v>38</v>
      </c>
      <c r="H1463" s="33">
        <v>35.0</v>
      </c>
      <c r="I1463" s="41">
        <v>18.0</v>
      </c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5">
        <v>1.0</v>
      </c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5">
        <v>1.0</v>
      </c>
      <c r="AF1463" s="36"/>
      <c r="AG1463" s="35">
        <v>1.0</v>
      </c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14"/>
      <c r="BN1463" s="14"/>
      <c r="BO1463" s="14"/>
      <c r="BP1463" s="14"/>
      <c r="BQ1463" s="14"/>
      <c r="BR1463" s="14"/>
      <c r="BS1463" s="14"/>
      <c r="BT1463" s="14"/>
    </row>
    <row r="1464">
      <c r="A1464" s="26"/>
      <c r="B1464" s="27"/>
      <c r="C1464" s="28" t="s">
        <v>1946</v>
      </c>
      <c r="D1464" s="29" t="s">
        <v>1942</v>
      </c>
      <c r="E1464" s="30" t="s">
        <v>71</v>
      </c>
      <c r="F1464" s="31">
        <f t="shared" si="11"/>
        <v>0</v>
      </c>
      <c r="G1464" s="32">
        <f t="shared" si="12"/>
        <v>2</v>
      </c>
      <c r="H1464" s="33">
        <v>2.0</v>
      </c>
      <c r="I1464" s="34">
        <v>0.0</v>
      </c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BC1464" s="36"/>
      <c r="BD1464" s="36"/>
      <c r="BE1464" s="36"/>
      <c r="BF1464" s="36"/>
      <c r="BG1464" s="36"/>
      <c r="BH1464" s="36"/>
      <c r="BI1464" s="36"/>
      <c r="BJ1464" s="36"/>
      <c r="BK1464" s="36"/>
      <c r="BL1464" s="36"/>
      <c r="BM1464" s="25"/>
      <c r="BN1464" s="25"/>
      <c r="BO1464" s="25"/>
      <c r="BP1464" s="25"/>
      <c r="BQ1464" s="14"/>
      <c r="BR1464" s="14"/>
      <c r="BS1464" s="14"/>
      <c r="BT1464" s="14"/>
    </row>
    <row r="1465">
      <c r="A1465" s="16"/>
      <c r="B1465" s="2"/>
      <c r="C1465" s="16" t="s">
        <v>1947</v>
      </c>
      <c r="D1465" s="17" t="s">
        <v>1942</v>
      </c>
      <c r="E1465" s="18" t="s">
        <v>65</v>
      </c>
      <c r="F1465" s="19">
        <f t="shared" si="11"/>
        <v>0</v>
      </c>
      <c r="G1465" s="20">
        <f t="shared" si="12"/>
        <v>1</v>
      </c>
      <c r="H1465" s="21">
        <v>1.0</v>
      </c>
      <c r="I1465" s="22">
        <v>0.0</v>
      </c>
      <c r="J1465" s="23"/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  <c r="AL1465" s="23"/>
      <c r="AM1465" s="23"/>
      <c r="AN1465" s="23"/>
      <c r="AO1465" s="23"/>
      <c r="AP1465" s="23"/>
      <c r="AQ1465" s="23"/>
      <c r="AR1465" s="23"/>
      <c r="AS1465" s="23"/>
      <c r="AT1465" s="23"/>
      <c r="AU1465" s="23"/>
      <c r="AV1465" s="23"/>
      <c r="AW1465" s="23"/>
      <c r="AX1465" s="23"/>
      <c r="AY1465" s="23"/>
      <c r="AZ1465" s="23"/>
      <c r="BA1465" s="23"/>
      <c r="BB1465" s="23"/>
      <c r="BC1465" s="23"/>
      <c r="BD1465" s="23"/>
      <c r="BE1465" s="23"/>
      <c r="BF1465" s="23"/>
      <c r="BG1465" s="23"/>
      <c r="BH1465" s="23"/>
      <c r="BI1465" s="23"/>
      <c r="BJ1465" s="23"/>
      <c r="BK1465" s="23"/>
      <c r="BL1465" s="23"/>
      <c r="BM1465" s="25"/>
      <c r="BN1465" s="25"/>
      <c r="BO1465" s="25"/>
      <c r="BP1465" s="25"/>
      <c r="BQ1465" s="14"/>
      <c r="BR1465" s="14"/>
      <c r="BS1465" s="14"/>
      <c r="BT1465" s="14"/>
    </row>
    <row r="1466">
      <c r="A1466" s="15"/>
      <c r="B1466" s="2"/>
      <c r="C1466" s="16" t="s">
        <v>1948</v>
      </c>
      <c r="D1466" s="17" t="s">
        <v>1942</v>
      </c>
      <c r="E1466" s="18" t="s">
        <v>65</v>
      </c>
      <c r="F1466" s="19">
        <f t="shared" si="11"/>
        <v>0</v>
      </c>
      <c r="G1466" s="20">
        <f t="shared" si="12"/>
        <v>1</v>
      </c>
      <c r="H1466" s="21">
        <v>1.0</v>
      </c>
      <c r="I1466" s="22">
        <v>0.0</v>
      </c>
      <c r="J1466" s="23"/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23"/>
      <c r="AH1466" s="23"/>
      <c r="AI1466" s="23"/>
      <c r="AJ1466" s="23"/>
      <c r="AK1466" s="23"/>
      <c r="AL1466" s="23"/>
      <c r="AM1466" s="23"/>
      <c r="AN1466" s="23"/>
      <c r="AO1466" s="23"/>
      <c r="AP1466" s="23"/>
      <c r="AQ1466" s="23"/>
      <c r="AR1466" s="23"/>
      <c r="AS1466" s="23"/>
      <c r="AT1466" s="23"/>
      <c r="AU1466" s="23"/>
      <c r="AV1466" s="23"/>
      <c r="AW1466" s="23"/>
      <c r="AX1466" s="23"/>
      <c r="AY1466" s="23"/>
      <c r="AZ1466" s="23"/>
      <c r="BA1466" s="23"/>
      <c r="BB1466" s="23"/>
      <c r="BC1466" s="23"/>
      <c r="BD1466" s="23"/>
      <c r="BE1466" s="23"/>
      <c r="BF1466" s="23"/>
      <c r="BG1466" s="23"/>
      <c r="BH1466" s="23"/>
      <c r="BI1466" s="23"/>
      <c r="BJ1466" s="23"/>
      <c r="BK1466" s="23"/>
      <c r="BL1466" s="23"/>
      <c r="BM1466" s="37"/>
      <c r="BN1466" s="37"/>
      <c r="BO1466" s="37"/>
      <c r="BP1466" s="37"/>
      <c r="BQ1466" s="14"/>
      <c r="BR1466" s="14"/>
      <c r="BS1466" s="14"/>
      <c r="BT1466" s="14"/>
    </row>
    <row r="1467">
      <c r="A1467" s="16"/>
      <c r="B1467" s="2"/>
      <c r="C1467" s="16" t="s">
        <v>1949</v>
      </c>
      <c r="D1467" s="17" t="s">
        <v>1942</v>
      </c>
      <c r="E1467" s="18" t="s">
        <v>65</v>
      </c>
      <c r="F1467" s="19">
        <f t="shared" si="11"/>
        <v>0</v>
      </c>
      <c r="G1467" s="20">
        <f t="shared" si="12"/>
        <v>1</v>
      </c>
      <c r="H1467" s="21">
        <v>1.0</v>
      </c>
      <c r="I1467" s="22">
        <v>0.0</v>
      </c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23"/>
      <c r="AH1467" s="23"/>
      <c r="AI1467" s="23"/>
      <c r="AJ1467" s="23"/>
      <c r="AK1467" s="23"/>
      <c r="AL1467" s="23"/>
      <c r="AM1467" s="23"/>
      <c r="AN1467" s="23"/>
      <c r="AO1467" s="23"/>
      <c r="AP1467" s="23"/>
      <c r="AQ1467" s="23"/>
      <c r="AR1467" s="23"/>
      <c r="AS1467" s="23"/>
      <c r="AT1467" s="23"/>
      <c r="AU1467" s="23"/>
      <c r="AV1467" s="23"/>
      <c r="AW1467" s="23"/>
      <c r="AX1467" s="23"/>
      <c r="AY1467" s="23"/>
      <c r="AZ1467" s="23"/>
      <c r="BA1467" s="23"/>
      <c r="BB1467" s="23"/>
      <c r="BC1467" s="23"/>
      <c r="BD1467" s="23"/>
      <c r="BE1467" s="23"/>
      <c r="BF1467" s="23"/>
      <c r="BG1467" s="23"/>
      <c r="BH1467" s="23"/>
      <c r="BI1467" s="23"/>
      <c r="BJ1467" s="23"/>
      <c r="BK1467" s="23"/>
      <c r="BL1467" s="23"/>
      <c r="BM1467" s="25"/>
      <c r="BN1467" s="25"/>
      <c r="BO1467" s="25"/>
      <c r="BP1467" s="25"/>
      <c r="BQ1467" s="14"/>
      <c r="BR1467" s="14"/>
      <c r="BS1467" s="14"/>
      <c r="BT1467" s="14"/>
    </row>
    <row r="1468">
      <c r="A1468" s="15"/>
      <c r="B1468" s="2" t="s">
        <v>72</v>
      </c>
      <c r="C1468" s="16" t="s">
        <v>1950</v>
      </c>
      <c r="D1468" s="17" t="s">
        <v>1942</v>
      </c>
      <c r="E1468" s="18" t="s">
        <v>65</v>
      </c>
      <c r="F1468" s="19">
        <f t="shared" si="11"/>
        <v>0</v>
      </c>
      <c r="G1468" s="20">
        <f t="shared" si="12"/>
        <v>1</v>
      </c>
      <c r="H1468" s="21">
        <v>1.0</v>
      </c>
      <c r="I1468" s="22">
        <v>0.0</v>
      </c>
      <c r="J1468" s="23"/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23"/>
      <c r="AH1468" s="23"/>
      <c r="AI1468" s="23"/>
      <c r="AJ1468" s="23"/>
      <c r="AK1468" s="23"/>
      <c r="AL1468" s="23"/>
      <c r="AM1468" s="23"/>
      <c r="AN1468" s="23"/>
      <c r="AO1468" s="23"/>
      <c r="AP1468" s="23"/>
      <c r="AQ1468" s="23"/>
      <c r="AR1468" s="23"/>
      <c r="AS1468" s="23"/>
      <c r="AT1468" s="23"/>
      <c r="AU1468" s="23"/>
      <c r="AV1468" s="23"/>
      <c r="AW1468" s="23"/>
      <c r="AX1468" s="23"/>
      <c r="AY1468" s="23"/>
      <c r="AZ1468" s="23"/>
      <c r="BA1468" s="23"/>
      <c r="BB1468" s="23"/>
      <c r="BC1468" s="23"/>
      <c r="BD1468" s="23"/>
      <c r="BE1468" s="23"/>
      <c r="BF1468" s="23"/>
      <c r="BG1468" s="23"/>
      <c r="BH1468" s="23"/>
      <c r="BI1468" s="23"/>
      <c r="BJ1468" s="23"/>
      <c r="BK1468" s="23"/>
      <c r="BL1468" s="23"/>
      <c r="BM1468" s="37"/>
      <c r="BN1468" s="37"/>
      <c r="BO1468" s="37"/>
      <c r="BP1468" s="37"/>
      <c r="BQ1468" s="14"/>
      <c r="BR1468" s="14"/>
      <c r="BS1468" s="14"/>
      <c r="BT1468" s="14"/>
    </row>
    <row r="1469">
      <c r="A1469" s="28" t="s">
        <v>1951</v>
      </c>
      <c r="B1469" s="27"/>
      <c r="C1469" s="28" t="s">
        <v>1952</v>
      </c>
      <c r="D1469" s="29" t="s">
        <v>1953</v>
      </c>
      <c r="E1469" s="30" t="s">
        <v>71</v>
      </c>
      <c r="F1469" s="31">
        <f t="shared" si="11"/>
        <v>0</v>
      </c>
      <c r="G1469" s="32">
        <f t="shared" si="12"/>
        <v>20</v>
      </c>
      <c r="H1469" s="33">
        <v>20.0</v>
      </c>
      <c r="I1469" s="41">
        <v>1.0</v>
      </c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  <c r="V1469" s="36"/>
      <c r="W1469" s="36"/>
      <c r="X1469" s="36"/>
      <c r="Y1469" s="36"/>
      <c r="Z1469" s="36"/>
      <c r="AA1469" s="36"/>
      <c r="AB1469" s="36"/>
      <c r="AC1469" s="36"/>
      <c r="AD1469" s="36"/>
      <c r="AE1469" s="36"/>
      <c r="AF1469" s="36"/>
      <c r="AG1469" s="36"/>
      <c r="AH1469" s="36"/>
      <c r="AI1469" s="36"/>
      <c r="AJ1469" s="36"/>
      <c r="AK1469" s="36"/>
      <c r="AL1469" s="36"/>
      <c r="AM1469" s="36"/>
      <c r="AN1469" s="36"/>
      <c r="AO1469" s="36"/>
      <c r="AP1469" s="36"/>
      <c r="AQ1469" s="36"/>
      <c r="AR1469" s="36"/>
      <c r="AS1469" s="36"/>
      <c r="AT1469" s="36"/>
      <c r="AU1469" s="36"/>
      <c r="AV1469" s="36"/>
      <c r="AW1469" s="36"/>
      <c r="AX1469" s="36"/>
      <c r="AY1469" s="36"/>
      <c r="AZ1469" s="36"/>
      <c r="BA1469" s="36"/>
      <c r="BB1469" s="36"/>
      <c r="BC1469" s="36"/>
      <c r="BD1469" s="36"/>
      <c r="BE1469" s="36"/>
      <c r="BF1469" s="36"/>
      <c r="BG1469" s="36"/>
      <c r="BH1469" s="36"/>
      <c r="BI1469" s="36"/>
      <c r="BJ1469" s="36"/>
      <c r="BK1469" s="36"/>
      <c r="BL1469" s="36"/>
      <c r="BM1469" s="14"/>
      <c r="BN1469" s="14"/>
      <c r="BO1469" s="14"/>
      <c r="BP1469" s="14"/>
      <c r="BQ1469" s="14"/>
      <c r="BR1469" s="14"/>
      <c r="BS1469" s="14"/>
      <c r="BT1469" s="14"/>
    </row>
    <row r="1470">
      <c r="A1470" s="15"/>
      <c r="B1470" s="2"/>
      <c r="C1470" s="16" t="s">
        <v>1954</v>
      </c>
      <c r="D1470" s="17" t="s">
        <v>1953</v>
      </c>
      <c r="E1470" s="18" t="s">
        <v>65</v>
      </c>
      <c r="F1470" s="19">
        <f t="shared" si="11"/>
        <v>0</v>
      </c>
      <c r="G1470" s="20">
        <f t="shared" si="12"/>
        <v>4</v>
      </c>
      <c r="H1470" s="21">
        <v>4.0</v>
      </c>
      <c r="I1470" s="22">
        <v>0.0</v>
      </c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  <c r="AL1470" s="23"/>
      <c r="AM1470" s="23"/>
      <c r="AN1470" s="23"/>
      <c r="AO1470" s="23"/>
      <c r="AP1470" s="23"/>
      <c r="AQ1470" s="23"/>
      <c r="AR1470" s="23"/>
      <c r="AS1470" s="23"/>
      <c r="AT1470" s="23"/>
      <c r="AU1470" s="23"/>
      <c r="AV1470" s="23"/>
      <c r="AW1470" s="23"/>
      <c r="AX1470" s="23"/>
      <c r="AY1470" s="23"/>
      <c r="AZ1470" s="23"/>
      <c r="BA1470" s="23"/>
      <c r="BB1470" s="23"/>
      <c r="BC1470" s="23"/>
      <c r="BD1470" s="23"/>
      <c r="BE1470" s="23"/>
      <c r="BF1470" s="23"/>
      <c r="BG1470" s="23"/>
      <c r="BH1470" s="23"/>
      <c r="BI1470" s="23"/>
      <c r="BJ1470" s="23"/>
      <c r="BK1470" s="23"/>
      <c r="BL1470" s="23"/>
      <c r="BM1470" s="37"/>
      <c r="BN1470" s="37"/>
      <c r="BO1470" s="37"/>
      <c r="BP1470" s="37"/>
      <c r="BQ1470" s="14"/>
      <c r="BR1470" s="14"/>
      <c r="BS1470" s="14"/>
      <c r="BT1470" s="14"/>
    </row>
    <row r="1471">
      <c r="A1471" s="28"/>
      <c r="B1471" s="27"/>
      <c r="C1471" s="28" t="s">
        <v>1955</v>
      </c>
      <c r="D1471" s="29" t="s">
        <v>1953</v>
      </c>
      <c r="E1471" s="30" t="s">
        <v>71</v>
      </c>
      <c r="F1471" s="31">
        <f t="shared" si="11"/>
        <v>0</v>
      </c>
      <c r="G1471" s="32">
        <f t="shared" si="12"/>
        <v>1</v>
      </c>
      <c r="H1471" s="33">
        <v>1.0</v>
      </c>
      <c r="I1471" s="41">
        <v>0.0</v>
      </c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  <c r="V1471" s="36"/>
      <c r="W1471" s="36"/>
      <c r="X1471" s="36"/>
      <c r="Y1471" s="36"/>
      <c r="Z1471" s="36"/>
      <c r="AA1471" s="36"/>
      <c r="AB1471" s="36"/>
      <c r="AC1471" s="36"/>
      <c r="AD1471" s="36"/>
      <c r="AE1471" s="36"/>
      <c r="AF1471" s="36"/>
      <c r="AG1471" s="36"/>
      <c r="AH1471" s="36"/>
      <c r="AI1471" s="36"/>
      <c r="AJ1471" s="36"/>
      <c r="AK1471" s="36"/>
      <c r="AL1471" s="36"/>
      <c r="AM1471" s="36"/>
      <c r="AN1471" s="36"/>
      <c r="AO1471" s="36"/>
      <c r="AP1471" s="36"/>
      <c r="AQ1471" s="36"/>
      <c r="AR1471" s="36"/>
      <c r="AS1471" s="36"/>
      <c r="AT1471" s="36"/>
      <c r="AU1471" s="36"/>
      <c r="AV1471" s="36"/>
      <c r="AW1471" s="36"/>
      <c r="AX1471" s="36"/>
      <c r="AY1471" s="36"/>
      <c r="AZ1471" s="36"/>
      <c r="BA1471" s="36"/>
      <c r="BB1471" s="36"/>
      <c r="BC1471" s="36"/>
      <c r="BD1471" s="36"/>
      <c r="BE1471" s="36"/>
      <c r="BF1471" s="36"/>
      <c r="BG1471" s="36"/>
      <c r="BH1471" s="36"/>
      <c r="BI1471" s="36"/>
      <c r="BJ1471" s="36"/>
      <c r="BK1471" s="36"/>
      <c r="BL1471" s="36"/>
      <c r="BM1471" s="37"/>
      <c r="BN1471" s="37"/>
      <c r="BO1471" s="37"/>
      <c r="BP1471" s="37"/>
      <c r="BQ1471" s="14"/>
      <c r="BR1471" s="14"/>
      <c r="BS1471" s="14"/>
      <c r="BT1471" s="14"/>
    </row>
    <row r="1472">
      <c r="A1472" s="26" t="s">
        <v>1956</v>
      </c>
      <c r="B1472" s="27" t="s">
        <v>75</v>
      </c>
      <c r="C1472" s="28" t="s">
        <v>1957</v>
      </c>
      <c r="D1472" s="29" t="s">
        <v>1958</v>
      </c>
      <c r="E1472" s="30" t="s">
        <v>71</v>
      </c>
      <c r="F1472" s="31">
        <f t="shared" si="11"/>
        <v>1</v>
      </c>
      <c r="G1472" s="32">
        <f t="shared" si="12"/>
        <v>91</v>
      </c>
      <c r="H1472" s="33">
        <v>90.0</v>
      </c>
      <c r="I1472" s="34">
        <v>0.0</v>
      </c>
      <c r="J1472" s="36"/>
      <c r="K1472" s="36"/>
      <c r="L1472" s="36"/>
      <c r="M1472" s="36"/>
      <c r="N1472" s="36"/>
      <c r="O1472" s="36"/>
      <c r="P1472" s="36"/>
      <c r="Q1472" s="36"/>
      <c r="R1472" s="36"/>
      <c r="S1472" s="35">
        <v>1.0</v>
      </c>
      <c r="T1472" s="36"/>
      <c r="U1472" s="36"/>
      <c r="V1472" s="36"/>
      <c r="W1472" s="36"/>
      <c r="X1472" s="36"/>
      <c r="Y1472" s="36"/>
      <c r="Z1472" s="36"/>
      <c r="AA1472" s="36"/>
      <c r="AB1472" s="36"/>
      <c r="AC1472" s="36"/>
      <c r="AD1472" s="36"/>
      <c r="AE1472" s="36"/>
      <c r="AF1472" s="36"/>
      <c r="AG1472" s="36"/>
      <c r="AH1472" s="36"/>
      <c r="AI1472" s="36"/>
      <c r="AJ1472" s="36"/>
      <c r="AK1472" s="36"/>
      <c r="AL1472" s="36"/>
      <c r="AM1472" s="36"/>
      <c r="AN1472" s="36"/>
      <c r="AO1472" s="36"/>
      <c r="AP1472" s="36"/>
      <c r="AQ1472" s="36"/>
      <c r="AR1472" s="36"/>
      <c r="AS1472" s="36"/>
      <c r="AT1472" s="36"/>
      <c r="AU1472" s="36"/>
      <c r="AV1472" s="36"/>
      <c r="AW1472" s="36"/>
      <c r="AX1472" s="36"/>
      <c r="AY1472" s="36"/>
      <c r="AZ1472" s="36"/>
      <c r="BA1472" s="36"/>
      <c r="BB1472" s="36"/>
      <c r="BC1472" s="36"/>
      <c r="BD1472" s="36"/>
      <c r="BE1472" s="36"/>
      <c r="BF1472" s="36"/>
      <c r="BG1472" s="36"/>
      <c r="BH1472" s="36"/>
      <c r="BI1472" s="36"/>
      <c r="BJ1472" s="36"/>
      <c r="BK1472" s="36"/>
      <c r="BL1472" s="36"/>
      <c r="BM1472" s="25"/>
      <c r="BN1472" s="25"/>
      <c r="BO1472" s="25"/>
      <c r="BP1472" s="25"/>
      <c r="BQ1472" s="14"/>
      <c r="BR1472" s="14"/>
      <c r="BS1472" s="14"/>
      <c r="BT1472" s="14"/>
    </row>
    <row r="1473">
      <c r="A1473" s="28"/>
      <c r="B1473" s="27" t="s">
        <v>102</v>
      </c>
      <c r="C1473" s="28" t="s">
        <v>1959</v>
      </c>
      <c r="D1473" s="29" t="s">
        <v>1958</v>
      </c>
      <c r="E1473" s="30" t="s">
        <v>71</v>
      </c>
      <c r="F1473" s="31">
        <f t="shared" si="11"/>
        <v>3</v>
      </c>
      <c r="G1473" s="32">
        <f t="shared" si="12"/>
        <v>39</v>
      </c>
      <c r="H1473" s="33">
        <v>36.0</v>
      </c>
      <c r="I1473" s="41">
        <v>4.0</v>
      </c>
      <c r="J1473" s="35">
        <v>1.0</v>
      </c>
      <c r="K1473" s="36"/>
      <c r="L1473" s="36"/>
      <c r="M1473" s="36"/>
      <c r="N1473" s="36"/>
      <c r="O1473" s="36"/>
      <c r="P1473" s="36"/>
      <c r="Q1473" s="36"/>
      <c r="R1473" s="35">
        <v>1.0</v>
      </c>
      <c r="S1473" s="36"/>
      <c r="T1473" s="36"/>
      <c r="U1473" s="36"/>
      <c r="V1473" s="36"/>
      <c r="W1473" s="35">
        <v>1.0</v>
      </c>
      <c r="X1473" s="36"/>
      <c r="Y1473" s="36"/>
      <c r="Z1473" s="36"/>
      <c r="AA1473" s="36"/>
      <c r="AB1473" s="36"/>
      <c r="AC1473" s="36"/>
      <c r="AD1473" s="36"/>
      <c r="AE1473" s="36"/>
      <c r="AF1473" s="36"/>
      <c r="AG1473" s="36"/>
      <c r="AH1473" s="36"/>
      <c r="AI1473" s="36"/>
      <c r="AJ1473" s="36"/>
      <c r="AK1473" s="36"/>
      <c r="AL1473" s="36"/>
      <c r="AM1473" s="36"/>
      <c r="AN1473" s="36"/>
      <c r="AO1473" s="36"/>
      <c r="AP1473" s="36"/>
      <c r="AQ1473" s="36"/>
      <c r="AR1473" s="36"/>
      <c r="AS1473" s="36"/>
      <c r="AT1473" s="36"/>
      <c r="AU1473" s="36"/>
      <c r="AV1473" s="36"/>
      <c r="AW1473" s="36"/>
      <c r="AX1473" s="36"/>
      <c r="AY1473" s="36"/>
      <c r="AZ1473" s="36"/>
      <c r="BA1473" s="36"/>
      <c r="BB1473" s="36"/>
      <c r="BC1473" s="36"/>
      <c r="BD1473" s="36"/>
      <c r="BE1473" s="36"/>
      <c r="BF1473" s="36"/>
      <c r="BG1473" s="36"/>
      <c r="BH1473" s="36"/>
      <c r="BI1473" s="36"/>
      <c r="BJ1473" s="36"/>
      <c r="BK1473" s="36"/>
      <c r="BL1473" s="36"/>
      <c r="BM1473" s="14"/>
      <c r="BN1473" s="14"/>
      <c r="BO1473" s="14"/>
      <c r="BP1473" s="14"/>
      <c r="BQ1473" s="14"/>
      <c r="BR1473" s="14"/>
      <c r="BS1473" s="14"/>
      <c r="BT1473" s="14"/>
    </row>
    <row r="1474">
      <c r="A1474" s="26"/>
      <c r="B1474" s="27"/>
      <c r="C1474" s="28" t="s">
        <v>1960</v>
      </c>
      <c r="D1474" s="29" t="s">
        <v>1958</v>
      </c>
      <c r="E1474" s="30" t="s">
        <v>71</v>
      </c>
      <c r="F1474" s="31">
        <f t="shared" si="11"/>
        <v>0</v>
      </c>
      <c r="G1474" s="32">
        <f t="shared" si="12"/>
        <v>1</v>
      </c>
      <c r="H1474" s="33">
        <v>1.0</v>
      </c>
      <c r="I1474" s="34">
        <v>0.0</v>
      </c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  <c r="V1474" s="36"/>
      <c r="W1474" s="36"/>
      <c r="X1474" s="36"/>
      <c r="Y1474" s="36"/>
      <c r="Z1474" s="36"/>
      <c r="AA1474" s="36"/>
      <c r="AB1474" s="36"/>
      <c r="AC1474" s="36"/>
      <c r="AD1474" s="36"/>
      <c r="AE1474" s="36"/>
      <c r="AF1474" s="36"/>
      <c r="AG1474" s="36"/>
      <c r="AH1474" s="36"/>
      <c r="AI1474" s="36"/>
      <c r="AJ1474" s="36"/>
      <c r="AK1474" s="36"/>
      <c r="AL1474" s="36"/>
      <c r="AM1474" s="36"/>
      <c r="AN1474" s="36"/>
      <c r="AO1474" s="36"/>
      <c r="AP1474" s="36"/>
      <c r="AQ1474" s="36"/>
      <c r="AR1474" s="36"/>
      <c r="AS1474" s="36"/>
      <c r="AT1474" s="36"/>
      <c r="AU1474" s="36"/>
      <c r="AV1474" s="36"/>
      <c r="AW1474" s="36"/>
      <c r="AX1474" s="36"/>
      <c r="AY1474" s="36"/>
      <c r="AZ1474" s="36"/>
      <c r="BA1474" s="36"/>
      <c r="BB1474" s="36"/>
      <c r="BC1474" s="36"/>
      <c r="BD1474" s="36"/>
      <c r="BE1474" s="36"/>
      <c r="BF1474" s="36"/>
      <c r="BG1474" s="36"/>
      <c r="BH1474" s="36"/>
      <c r="BI1474" s="36"/>
      <c r="BJ1474" s="36"/>
      <c r="BK1474" s="36"/>
      <c r="BL1474" s="36"/>
      <c r="BM1474" s="25"/>
      <c r="BN1474" s="25"/>
      <c r="BO1474" s="25"/>
      <c r="BP1474" s="25"/>
      <c r="BQ1474" s="14"/>
      <c r="BR1474" s="14"/>
      <c r="BS1474" s="14"/>
      <c r="BT1474" s="14"/>
    </row>
    <row r="1475">
      <c r="A1475" s="16"/>
      <c r="B1475" s="2"/>
      <c r="C1475" s="16" t="s">
        <v>1961</v>
      </c>
      <c r="D1475" s="17" t="s">
        <v>1958</v>
      </c>
      <c r="E1475" s="18" t="s">
        <v>65</v>
      </c>
      <c r="F1475" s="19">
        <f t="shared" si="11"/>
        <v>0</v>
      </c>
      <c r="G1475" s="20">
        <f t="shared" si="12"/>
        <v>1</v>
      </c>
      <c r="H1475" s="21">
        <v>1.0</v>
      </c>
      <c r="I1475" s="22">
        <v>0.0</v>
      </c>
      <c r="J1475" s="23"/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  <c r="AL1475" s="23"/>
      <c r="AM1475" s="23"/>
      <c r="AN1475" s="23"/>
      <c r="AO1475" s="23"/>
      <c r="AP1475" s="23"/>
      <c r="AQ1475" s="23"/>
      <c r="AR1475" s="23"/>
      <c r="AS1475" s="23"/>
      <c r="AT1475" s="23"/>
      <c r="AU1475" s="23"/>
      <c r="AV1475" s="23"/>
      <c r="AW1475" s="23"/>
      <c r="AX1475" s="23"/>
      <c r="AY1475" s="23"/>
      <c r="AZ1475" s="23"/>
      <c r="BA1475" s="23"/>
      <c r="BB1475" s="23"/>
      <c r="BC1475" s="23"/>
      <c r="BD1475" s="23"/>
      <c r="BE1475" s="23"/>
      <c r="BF1475" s="23"/>
      <c r="BG1475" s="23"/>
      <c r="BH1475" s="23"/>
      <c r="BI1475" s="23"/>
      <c r="BJ1475" s="23"/>
      <c r="BK1475" s="23"/>
      <c r="BL1475" s="23"/>
      <c r="BM1475" s="25"/>
      <c r="BN1475" s="25"/>
      <c r="BO1475" s="25"/>
      <c r="BP1475" s="25"/>
      <c r="BQ1475" s="14"/>
      <c r="BR1475" s="14"/>
      <c r="BS1475" s="14"/>
      <c r="BT1475" s="14"/>
    </row>
    <row r="1476">
      <c r="A1476" s="26"/>
      <c r="B1476" s="27"/>
      <c r="C1476" s="28" t="s">
        <v>1962</v>
      </c>
      <c r="D1476" s="29" t="s">
        <v>1958</v>
      </c>
      <c r="E1476" s="30" t="s">
        <v>71</v>
      </c>
      <c r="F1476" s="31">
        <f t="shared" si="11"/>
        <v>0</v>
      </c>
      <c r="G1476" s="32">
        <f t="shared" si="12"/>
        <v>1</v>
      </c>
      <c r="H1476" s="33">
        <v>1.0</v>
      </c>
      <c r="I1476" s="34">
        <v>0.0</v>
      </c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  <c r="V1476" s="36"/>
      <c r="W1476" s="36"/>
      <c r="X1476" s="36"/>
      <c r="Y1476" s="36"/>
      <c r="Z1476" s="36"/>
      <c r="AA1476" s="36"/>
      <c r="AB1476" s="36"/>
      <c r="AC1476" s="36"/>
      <c r="AD1476" s="36"/>
      <c r="AE1476" s="36"/>
      <c r="AF1476" s="36"/>
      <c r="AG1476" s="36"/>
      <c r="AH1476" s="36"/>
      <c r="AI1476" s="36"/>
      <c r="AJ1476" s="36"/>
      <c r="AK1476" s="36"/>
      <c r="AL1476" s="36"/>
      <c r="AM1476" s="36"/>
      <c r="AN1476" s="36"/>
      <c r="AO1476" s="36"/>
      <c r="AP1476" s="36"/>
      <c r="AQ1476" s="36"/>
      <c r="AR1476" s="36"/>
      <c r="AS1476" s="36"/>
      <c r="AT1476" s="36"/>
      <c r="AU1476" s="36"/>
      <c r="AV1476" s="36"/>
      <c r="AW1476" s="36"/>
      <c r="AX1476" s="36"/>
      <c r="AY1476" s="36"/>
      <c r="AZ1476" s="36"/>
      <c r="BA1476" s="36"/>
      <c r="BB1476" s="36"/>
      <c r="BC1476" s="36"/>
      <c r="BD1476" s="36"/>
      <c r="BE1476" s="36"/>
      <c r="BF1476" s="36"/>
      <c r="BG1476" s="36"/>
      <c r="BH1476" s="36"/>
      <c r="BI1476" s="36"/>
      <c r="BJ1476" s="36"/>
      <c r="BK1476" s="36"/>
      <c r="BL1476" s="36"/>
      <c r="BM1476" s="25"/>
      <c r="BN1476" s="25"/>
      <c r="BO1476" s="25"/>
      <c r="BP1476" s="25"/>
      <c r="BQ1476" s="14"/>
      <c r="BR1476" s="14"/>
      <c r="BS1476" s="14"/>
      <c r="BT1476" s="14"/>
    </row>
    <row r="1477">
      <c r="A1477" s="26"/>
      <c r="B1477" s="27"/>
      <c r="C1477" s="42" t="s">
        <v>1963</v>
      </c>
      <c r="D1477" s="29" t="s">
        <v>1958</v>
      </c>
      <c r="E1477" s="30" t="s">
        <v>71</v>
      </c>
      <c r="F1477" s="31">
        <f t="shared" si="11"/>
        <v>1</v>
      </c>
      <c r="G1477" s="32">
        <f t="shared" si="12"/>
        <v>1</v>
      </c>
      <c r="H1477" s="33"/>
      <c r="I1477" s="34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  <c r="V1477" s="36"/>
      <c r="W1477" s="36"/>
      <c r="X1477" s="36"/>
      <c r="Y1477" s="35">
        <v>1.0</v>
      </c>
      <c r="Z1477" s="36"/>
      <c r="AA1477" s="36"/>
      <c r="AB1477" s="36"/>
      <c r="AC1477" s="36"/>
      <c r="AD1477" s="36"/>
      <c r="AE1477" s="36"/>
      <c r="AF1477" s="36"/>
      <c r="AG1477" s="36"/>
      <c r="AH1477" s="36"/>
      <c r="AI1477" s="36"/>
      <c r="AJ1477" s="36"/>
      <c r="AK1477" s="36"/>
      <c r="AL1477" s="36"/>
      <c r="AM1477" s="36"/>
      <c r="AN1477" s="36"/>
      <c r="AO1477" s="36"/>
      <c r="AP1477" s="36"/>
      <c r="AQ1477" s="36"/>
      <c r="AR1477" s="36"/>
      <c r="AS1477" s="36"/>
      <c r="AT1477" s="36"/>
      <c r="AU1477" s="36"/>
      <c r="AV1477" s="36"/>
      <c r="AW1477" s="36"/>
      <c r="AX1477" s="36"/>
      <c r="AY1477" s="36"/>
      <c r="AZ1477" s="36"/>
      <c r="BA1477" s="36"/>
      <c r="BB1477" s="36"/>
      <c r="BC1477" s="36"/>
      <c r="BD1477" s="36"/>
      <c r="BE1477" s="36"/>
      <c r="BF1477" s="36"/>
      <c r="BG1477" s="36"/>
      <c r="BH1477" s="36"/>
      <c r="BI1477" s="36"/>
      <c r="BJ1477" s="36"/>
      <c r="BK1477" s="36"/>
      <c r="BL1477" s="36"/>
      <c r="BM1477" s="25"/>
      <c r="BN1477" s="25"/>
      <c r="BO1477" s="25"/>
      <c r="BP1477" s="25"/>
      <c r="BQ1477" s="14"/>
      <c r="BR1477" s="14"/>
      <c r="BS1477" s="14"/>
      <c r="BT1477" s="14"/>
    </row>
    <row r="1478">
      <c r="A1478" s="15"/>
      <c r="B1478" s="2"/>
      <c r="C1478" s="16" t="s">
        <v>1964</v>
      </c>
      <c r="D1478" s="17" t="s">
        <v>1965</v>
      </c>
      <c r="E1478" s="18" t="s">
        <v>65</v>
      </c>
      <c r="F1478" s="19">
        <f t="shared" si="11"/>
        <v>0</v>
      </c>
      <c r="G1478" s="20">
        <f t="shared" si="12"/>
        <v>1</v>
      </c>
      <c r="H1478" s="21">
        <v>1.0</v>
      </c>
      <c r="I1478" s="22">
        <v>0.0</v>
      </c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  <c r="AL1478" s="23"/>
      <c r="AM1478" s="23"/>
      <c r="AN1478" s="23"/>
      <c r="AO1478" s="23"/>
      <c r="AP1478" s="23"/>
      <c r="AQ1478" s="23"/>
      <c r="AR1478" s="23"/>
      <c r="AS1478" s="23"/>
      <c r="AT1478" s="23"/>
      <c r="AU1478" s="23"/>
      <c r="AV1478" s="23"/>
      <c r="AW1478" s="23"/>
      <c r="AX1478" s="23"/>
      <c r="AY1478" s="23"/>
      <c r="AZ1478" s="23"/>
      <c r="BA1478" s="23"/>
      <c r="BB1478" s="23"/>
      <c r="BC1478" s="23"/>
      <c r="BD1478" s="23"/>
      <c r="BE1478" s="23"/>
      <c r="BF1478" s="23"/>
      <c r="BG1478" s="23"/>
      <c r="BH1478" s="23"/>
      <c r="BI1478" s="23"/>
      <c r="BJ1478" s="23"/>
      <c r="BK1478" s="23"/>
      <c r="BL1478" s="23"/>
      <c r="BM1478" s="25"/>
      <c r="BN1478" s="25"/>
      <c r="BO1478" s="25"/>
      <c r="BP1478" s="25"/>
      <c r="BQ1478" s="14"/>
      <c r="BR1478" s="14"/>
      <c r="BS1478" s="14"/>
      <c r="BT1478" s="14"/>
    </row>
    <row r="1479">
      <c r="A1479" s="26" t="s">
        <v>108</v>
      </c>
      <c r="B1479" s="27" t="s">
        <v>102</v>
      </c>
      <c r="C1479" s="28" t="s">
        <v>1966</v>
      </c>
      <c r="D1479" s="29" t="s">
        <v>1967</v>
      </c>
      <c r="E1479" s="30" t="s">
        <v>71</v>
      </c>
      <c r="F1479" s="31">
        <f t="shared" si="11"/>
        <v>0</v>
      </c>
      <c r="G1479" s="32">
        <f t="shared" si="12"/>
        <v>6</v>
      </c>
      <c r="H1479" s="33">
        <v>6.0</v>
      </c>
      <c r="I1479" s="34">
        <v>0.0</v>
      </c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  <c r="V1479" s="36"/>
      <c r="W1479" s="36"/>
      <c r="X1479" s="36"/>
      <c r="Y1479" s="36"/>
      <c r="Z1479" s="36"/>
      <c r="AA1479" s="36"/>
      <c r="AB1479" s="36"/>
      <c r="AC1479" s="36"/>
      <c r="AD1479" s="36"/>
      <c r="AE1479" s="36"/>
      <c r="AF1479" s="36"/>
      <c r="AG1479" s="36"/>
      <c r="AH1479" s="36"/>
      <c r="AI1479" s="36"/>
      <c r="AJ1479" s="36"/>
      <c r="AK1479" s="36"/>
      <c r="AL1479" s="36"/>
      <c r="AM1479" s="36"/>
      <c r="AN1479" s="36"/>
      <c r="AO1479" s="36"/>
      <c r="AP1479" s="36"/>
      <c r="AQ1479" s="36"/>
      <c r="AR1479" s="36"/>
      <c r="AS1479" s="36"/>
      <c r="AT1479" s="36"/>
      <c r="AU1479" s="36"/>
      <c r="AV1479" s="36"/>
      <c r="AW1479" s="36"/>
      <c r="AX1479" s="36"/>
      <c r="AY1479" s="36"/>
      <c r="AZ1479" s="36"/>
      <c r="BA1479" s="36"/>
      <c r="BB1479" s="36"/>
      <c r="BC1479" s="36"/>
      <c r="BD1479" s="36"/>
      <c r="BE1479" s="36"/>
      <c r="BF1479" s="36"/>
      <c r="BG1479" s="36"/>
      <c r="BH1479" s="36"/>
      <c r="BI1479" s="36"/>
      <c r="BJ1479" s="36"/>
      <c r="BK1479" s="36"/>
      <c r="BL1479" s="36"/>
      <c r="BM1479" s="25"/>
      <c r="BN1479" s="25"/>
      <c r="BO1479" s="25"/>
      <c r="BP1479" s="25"/>
      <c r="BQ1479" s="14"/>
      <c r="BR1479" s="14"/>
      <c r="BS1479" s="14"/>
      <c r="BT1479" s="14"/>
    </row>
    <row r="1480">
      <c r="A1480" s="28"/>
      <c r="B1480" s="27"/>
      <c r="C1480" s="28" t="s">
        <v>1968</v>
      </c>
      <c r="D1480" s="29" t="s">
        <v>1967</v>
      </c>
      <c r="E1480" s="30" t="s">
        <v>71</v>
      </c>
      <c r="F1480" s="31">
        <f t="shared" si="11"/>
        <v>0</v>
      </c>
      <c r="G1480" s="32">
        <f t="shared" si="12"/>
        <v>1</v>
      </c>
      <c r="H1480" s="33">
        <v>1.0</v>
      </c>
      <c r="I1480" s="41">
        <v>0.0</v>
      </c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  <c r="V1480" s="36"/>
      <c r="W1480" s="36"/>
      <c r="X1480" s="36"/>
      <c r="Y1480" s="36"/>
      <c r="Z1480" s="36"/>
      <c r="AA1480" s="36"/>
      <c r="AB1480" s="36"/>
      <c r="AC1480" s="36"/>
      <c r="AD1480" s="36"/>
      <c r="AE1480" s="36"/>
      <c r="AF1480" s="36"/>
      <c r="AG1480" s="36"/>
      <c r="AH1480" s="36"/>
      <c r="AI1480" s="36"/>
      <c r="AJ1480" s="36"/>
      <c r="AK1480" s="36"/>
      <c r="AL1480" s="36"/>
      <c r="AM1480" s="36"/>
      <c r="AN1480" s="36"/>
      <c r="AO1480" s="36"/>
      <c r="AP1480" s="36"/>
      <c r="AQ1480" s="36"/>
      <c r="AR1480" s="36"/>
      <c r="AS1480" s="36"/>
      <c r="AT1480" s="36"/>
      <c r="AU1480" s="36"/>
      <c r="AV1480" s="36"/>
      <c r="AW1480" s="36"/>
      <c r="AX1480" s="36"/>
      <c r="AY1480" s="36"/>
      <c r="AZ1480" s="36"/>
      <c r="BA1480" s="36"/>
      <c r="BB1480" s="36"/>
      <c r="BC1480" s="36"/>
      <c r="BD1480" s="36"/>
      <c r="BE1480" s="36"/>
      <c r="BF1480" s="36"/>
      <c r="BG1480" s="36"/>
      <c r="BH1480" s="36"/>
      <c r="BI1480" s="36"/>
      <c r="BJ1480" s="36"/>
      <c r="BK1480" s="36"/>
      <c r="BL1480" s="36"/>
      <c r="BM1480" s="37"/>
      <c r="BN1480" s="37"/>
      <c r="BO1480" s="37"/>
      <c r="BP1480" s="37"/>
      <c r="BQ1480" s="14"/>
      <c r="BR1480" s="14"/>
      <c r="BS1480" s="14"/>
      <c r="BT1480" s="14"/>
    </row>
    <row r="1481">
      <c r="A1481" s="26" t="s">
        <v>108</v>
      </c>
      <c r="B1481" s="27"/>
      <c r="C1481" s="28" t="s">
        <v>1969</v>
      </c>
      <c r="D1481" s="29" t="s">
        <v>1967</v>
      </c>
      <c r="E1481" s="30" t="s">
        <v>71</v>
      </c>
      <c r="F1481" s="31">
        <f t="shared" si="11"/>
        <v>0</v>
      </c>
      <c r="G1481" s="32">
        <f t="shared" si="12"/>
        <v>4</v>
      </c>
      <c r="H1481" s="33">
        <v>4.0</v>
      </c>
      <c r="I1481" s="34">
        <v>0.0</v>
      </c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  <c r="V1481" s="36"/>
      <c r="W1481" s="36"/>
      <c r="X1481" s="36"/>
      <c r="Y1481" s="36"/>
      <c r="Z1481" s="36"/>
      <c r="AA1481" s="36"/>
      <c r="AB1481" s="36"/>
      <c r="AC1481" s="36"/>
      <c r="AD1481" s="36"/>
      <c r="AE1481" s="36"/>
      <c r="AF1481" s="36"/>
      <c r="AG1481" s="36"/>
      <c r="AH1481" s="36"/>
      <c r="AI1481" s="36"/>
      <c r="AJ1481" s="36"/>
      <c r="AK1481" s="36"/>
      <c r="AL1481" s="36"/>
      <c r="AM1481" s="36"/>
      <c r="AN1481" s="36"/>
      <c r="AO1481" s="36"/>
      <c r="AP1481" s="36"/>
      <c r="AQ1481" s="36"/>
      <c r="AR1481" s="36"/>
      <c r="AS1481" s="36"/>
      <c r="AT1481" s="36"/>
      <c r="AU1481" s="36"/>
      <c r="AV1481" s="36"/>
      <c r="AW1481" s="36"/>
      <c r="AX1481" s="36"/>
      <c r="AY1481" s="36"/>
      <c r="AZ1481" s="36"/>
      <c r="BA1481" s="36"/>
      <c r="BB1481" s="36"/>
      <c r="BC1481" s="36"/>
      <c r="BD1481" s="36"/>
      <c r="BE1481" s="36"/>
      <c r="BF1481" s="36"/>
      <c r="BG1481" s="36"/>
      <c r="BH1481" s="36"/>
      <c r="BI1481" s="36"/>
      <c r="BJ1481" s="36"/>
      <c r="BK1481" s="36"/>
      <c r="BL1481" s="36"/>
      <c r="BM1481" s="25"/>
      <c r="BN1481" s="25"/>
      <c r="BO1481" s="25"/>
      <c r="BP1481" s="25"/>
      <c r="BQ1481" s="14"/>
      <c r="BR1481" s="14"/>
      <c r="BS1481" s="14"/>
      <c r="BT1481" s="14"/>
    </row>
    <row r="1482">
      <c r="A1482" s="28"/>
      <c r="B1482" s="27" t="s">
        <v>72</v>
      </c>
      <c r="C1482" s="28" t="s">
        <v>1970</v>
      </c>
      <c r="D1482" s="29" t="s">
        <v>1967</v>
      </c>
      <c r="E1482" s="30" t="s">
        <v>71</v>
      </c>
      <c r="F1482" s="31">
        <f t="shared" si="11"/>
        <v>0</v>
      </c>
      <c r="G1482" s="32">
        <f t="shared" si="12"/>
        <v>1</v>
      </c>
      <c r="H1482" s="33">
        <v>1.0</v>
      </c>
      <c r="I1482" s="41">
        <v>0.0</v>
      </c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  <c r="V1482" s="36"/>
      <c r="W1482" s="36"/>
      <c r="X1482" s="36"/>
      <c r="Y1482" s="36"/>
      <c r="Z1482" s="36"/>
      <c r="AA1482" s="36"/>
      <c r="AB1482" s="36"/>
      <c r="AC1482" s="36"/>
      <c r="AD1482" s="36"/>
      <c r="AE1482" s="36"/>
      <c r="AF1482" s="36"/>
      <c r="AG1482" s="36"/>
      <c r="AH1482" s="36"/>
      <c r="AI1482" s="36"/>
      <c r="AJ1482" s="36"/>
      <c r="AK1482" s="36"/>
      <c r="AL1482" s="36"/>
      <c r="AM1482" s="36"/>
      <c r="AN1482" s="36"/>
      <c r="AO1482" s="36"/>
      <c r="AP1482" s="36"/>
      <c r="AQ1482" s="36"/>
      <c r="AR1482" s="36"/>
      <c r="AS1482" s="36"/>
      <c r="AT1482" s="36"/>
      <c r="AU1482" s="36"/>
      <c r="AV1482" s="36"/>
      <c r="AW1482" s="36"/>
      <c r="AX1482" s="36"/>
      <c r="AY1482" s="36"/>
      <c r="AZ1482" s="36"/>
      <c r="BA1482" s="36"/>
      <c r="BB1482" s="36"/>
      <c r="BC1482" s="36"/>
      <c r="BD1482" s="36"/>
      <c r="BE1482" s="36"/>
      <c r="BF1482" s="36"/>
      <c r="BG1482" s="36"/>
      <c r="BH1482" s="36"/>
      <c r="BI1482" s="36"/>
      <c r="BJ1482" s="36"/>
      <c r="BK1482" s="36"/>
      <c r="BL1482" s="36"/>
      <c r="BM1482" s="37"/>
      <c r="BN1482" s="37"/>
      <c r="BO1482" s="37"/>
      <c r="BP1482" s="37"/>
      <c r="BQ1482" s="14"/>
      <c r="BR1482" s="14"/>
      <c r="BS1482" s="14"/>
      <c r="BT1482" s="14"/>
    </row>
    <row r="1483">
      <c r="A1483" s="28"/>
      <c r="B1483" s="27"/>
      <c r="C1483" s="42" t="s">
        <v>1971</v>
      </c>
      <c r="D1483" s="74" t="s">
        <v>1967</v>
      </c>
      <c r="E1483" s="18" t="s">
        <v>65</v>
      </c>
      <c r="F1483" s="19">
        <f t="shared" si="11"/>
        <v>1</v>
      </c>
      <c r="G1483" s="20">
        <f t="shared" si="12"/>
        <v>1</v>
      </c>
      <c r="H1483" s="33"/>
      <c r="I1483" s="41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  <c r="V1483" s="36"/>
      <c r="W1483" s="36"/>
      <c r="X1483" s="36"/>
      <c r="Y1483" s="36"/>
      <c r="Z1483" s="36"/>
      <c r="AA1483" s="36"/>
      <c r="AB1483" s="36"/>
      <c r="AC1483" s="36"/>
      <c r="AD1483" s="36"/>
      <c r="AE1483" s="36"/>
      <c r="AF1483" s="36"/>
      <c r="AG1483" s="36"/>
      <c r="AH1483" s="36"/>
      <c r="AI1483" s="36"/>
      <c r="AJ1483" s="36"/>
      <c r="AK1483" s="36"/>
      <c r="AL1483" s="36"/>
      <c r="AM1483" s="36"/>
      <c r="AN1483" s="36"/>
      <c r="AO1483" s="35">
        <v>1.0</v>
      </c>
      <c r="AP1483" s="36"/>
      <c r="AQ1483" s="36"/>
      <c r="AR1483" s="36"/>
      <c r="AS1483" s="36"/>
      <c r="AT1483" s="36"/>
      <c r="AU1483" s="36"/>
      <c r="AV1483" s="36"/>
      <c r="AW1483" s="36"/>
      <c r="AX1483" s="36"/>
      <c r="AY1483" s="36"/>
      <c r="AZ1483" s="36"/>
      <c r="BA1483" s="36"/>
      <c r="BB1483" s="36"/>
      <c r="BC1483" s="36"/>
      <c r="BD1483" s="36"/>
      <c r="BE1483" s="36"/>
      <c r="BF1483" s="36"/>
      <c r="BG1483" s="36"/>
      <c r="BH1483" s="36"/>
      <c r="BI1483" s="36"/>
      <c r="BJ1483" s="36"/>
      <c r="BK1483" s="36"/>
      <c r="BL1483" s="36"/>
      <c r="BM1483" s="37"/>
      <c r="BN1483" s="37"/>
      <c r="BO1483" s="37"/>
      <c r="BP1483" s="37"/>
      <c r="BQ1483" s="14"/>
      <c r="BR1483" s="14"/>
      <c r="BS1483" s="14"/>
      <c r="BT1483" s="14"/>
    </row>
    <row r="1484">
      <c r="A1484" s="26" t="s">
        <v>1972</v>
      </c>
      <c r="B1484" s="27" t="s">
        <v>72</v>
      </c>
      <c r="C1484" s="44" t="s">
        <v>1973</v>
      </c>
      <c r="D1484" s="29" t="s">
        <v>1974</v>
      </c>
      <c r="E1484" s="30" t="s">
        <v>71</v>
      </c>
      <c r="F1484" s="31">
        <f t="shared" si="11"/>
        <v>50</v>
      </c>
      <c r="G1484" s="45">
        <f t="shared" si="12"/>
        <v>1022</v>
      </c>
      <c r="H1484" s="33">
        <v>972.0</v>
      </c>
      <c r="I1484" s="34">
        <v>51.0</v>
      </c>
      <c r="J1484" s="35">
        <v>1.0</v>
      </c>
      <c r="K1484" s="35">
        <v>1.0</v>
      </c>
      <c r="L1484" s="35">
        <v>1.0</v>
      </c>
      <c r="M1484" s="35">
        <v>1.0</v>
      </c>
      <c r="N1484" s="35">
        <v>1.0</v>
      </c>
      <c r="O1484" s="35">
        <v>1.0</v>
      </c>
      <c r="P1484" s="35">
        <v>1.0</v>
      </c>
      <c r="Q1484" s="36"/>
      <c r="R1484" s="35">
        <v>1.0</v>
      </c>
      <c r="S1484" s="35">
        <v>1.0</v>
      </c>
      <c r="T1484" s="35">
        <v>1.0</v>
      </c>
      <c r="U1484" s="35">
        <v>1.0</v>
      </c>
      <c r="V1484" s="35">
        <v>1.0</v>
      </c>
      <c r="W1484" s="35">
        <v>1.0</v>
      </c>
      <c r="X1484" s="35">
        <v>1.0</v>
      </c>
      <c r="Y1484" s="35">
        <v>1.0</v>
      </c>
      <c r="Z1484" s="35">
        <v>1.0</v>
      </c>
      <c r="AA1484" s="35">
        <v>1.0</v>
      </c>
      <c r="AB1484" s="36"/>
      <c r="AC1484" s="35">
        <v>1.0</v>
      </c>
      <c r="AD1484" s="35">
        <v>1.0</v>
      </c>
      <c r="AE1484" s="35">
        <v>1.0</v>
      </c>
      <c r="AF1484" s="35">
        <v>1.0</v>
      </c>
      <c r="AG1484" s="35">
        <v>1.0</v>
      </c>
      <c r="AH1484" s="35">
        <v>1.0</v>
      </c>
      <c r="AI1484" s="35">
        <v>1.0</v>
      </c>
      <c r="AJ1484" s="35">
        <v>1.0</v>
      </c>
      <c r="AK1484" s="35">
        <v>1.0</v>
      </c>
      <c r="AL1484" s="35">
        <v>1.0</v>
      </c>
      <c r="AM1484" s="35">
        <v>1.0</v>
      </c>
      <c r="AN1484" s="35">
        <v>1.0</v>
      </c>
      <c r="AO1484" s="35">
        <v>1.0</v>
      </c>
      <c r="AP1484" s="35">
        <v>1.0</v>
      </c>
      <c r="AQ1484" s="36"/>
      <c r="AR1484" s="35">
        <v>1.0</v>
      </c>
      <c r="AS1484" s="35">
        <v>1.0</v>
      </c>
      <c r="AT1484" s="35">
        <v>1.0</v>
      </c>
      <c r="AU1484" s="35">
        <v>1.0</v>
      </c>
      <c r="AV1484" s="35">
        <v>1.0</v>
      </c>
      <c r="AW1484" s="35">
        <v>1.0</v>
      </c>
      <c r="AX1484" s="35">
        <v>1.0</v>
      </c>
      <c r="AY1484" s="35">
        <v>1.0</v>
      </c>
      <c r="AZ1484" s="35">
        <v>1.0</v>
      </c>
      <c r="BA1484" s="35">
        <v>1.0</v>
      </c>
      <c r="BB1484" s="35">
        <v>1.0</v>
      </c>
      <c r="BC1484" s="35">
        <v>1.0</v>
      </c>
      <c r="BD1484" s="35">
        <v>1.0</v>
      </c>
      <c r="BE1484" s="35">
        <v>1.0</v>
      </c>
      <c r="BF1484" s="35">
        <v>1.0</v>
      </c>
      <c r="BG1484" s="35">
        <v>1.0</v>
      </c>
      <c r="BH1484" s="35">
        <v>1.0</v>
      </c>
      <c r="BI1484" s="35">
        <v>1.0</v>
      </c>
      <c r="BJ1484" s="35">
        <v>1.0</v>
      </c>
      <c r="BK1484" s="36"/>
      <c r="BL1484" s="36"/>
      <c r="BM1484" s="14"/>
      <c r="BN1484" s="14"/>
      <c r="BO1484" s="14"/>
      <c r="BP1484" s="14"/>
      <c r="BQ1484" s="14"/>
      <c r="BR1484" s="14"/>
      <c r="BS1484" s="14"/>
      <c r="BT1484" s="14"/>
    </row>
    <row r="1485">
      <c r="A1485" s="15"/>
      <c r="B1485" s="2" t="s">
        <v>102</v>
      </c>
      <c r="C1485" s="16" t="s">
        <v>1975</v>
      </c>
      <c r="D1485" s="17" t="s">
        <v>1974</v>
      </c>
      <c r="E1485" s="18" t="s">
        <v>65</v>
      </c>
      <c r="F1485" s="19">
        <f t="shared" si="11"/>
        <v>0</v>
      </c>
      <c r="G1485" s="20">
        <f t="shared" si="12"/>
        <v>3</v>
      </c>
      <c r="H1485" s="21">
        <v>3.0</v>
      </c>
      <c r="I1485" s="22">
        <v>0.0</v>
      </c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3"/>
      <c r="AO1485" s="23"/>
      <c r="AP1485" s="23"/>
      <c r="AQ1485" s="23"/>
      <c r="AR1485" s="23"/>
      <c r="AS1485" s="23"/>
      <c r="AT1485" s="23"/>
      <c r="AU1485" s="23"/>
      <c r="AV1485" s="23"/>
      <c r="AW1485" s="23"/>
      <c r="AX1485" s="23"/>
      <c r="AY1485" s="23"/>
      <c r="AZ1485" s="23"/>
      <c r="BA1485" s="23"/>
      <c r="BB1485" s="23"/>
      <c r="BC1485" s="23"/>
      <c r="BD1485" s="23"/>
      <c r="BE1485" s="23"/>
      <c r="BF1485" s="23"/>
      <c r="BG1485" s="23"/>
      <c r="BH1485" s="23"/>
      <c r="BI1485" s="23"/>
      <c r="BJ1485" s="23"/>
      <c r="BK1485" s="23"/>
      <c r="BL1485" s="23"/>
      <c r="BM1485" s="25"/>
      <c r="BN1485" s="25"/>
      <c r="BO1485" s="25"/>
      <c r="BP1485" s="25"/>
      <c r="BQ1485" s="14"/>
      <c r="BR1485" s="14"/>
      <c r="BS1485" s="14"/>
      <c r="BT1485" s="14"/>
    </row>
    <row r="1486">
      <c r="A1486" s="26"/>
      <c r="B1486" s="27" t="s">
        <v>72</v>
      </c>
      <c r="C1486" s="28" t="s">
        <v>1976</v>
      </c>
      <c r="D1486" s="29" t="s">
        <v>1974</v>
      </c>
      <c r="E1486" s="30" t="s">
        <v>71</v>
      </c>
      <c r="F1486" s="31">
        <f t="shared" si="11"/>
        <v>0</v>
      </c>
      <c r="G1486" s="32">
        <f t="shared" si="12"/>
        <v>2</v>
      </c>
      <c r="H1486" s="33">
        <v>2.0</v>
      </c>
      <c r="I1486" s="34">
        <v>0.0</v>
      </c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  <c r="V1486" s="36"/>
      <c r="W1486" s="36"/>
      <c r="X1486" s="36"/>
      <c r="Y1486" s="36"/>
      <c r="Z1486" s="36"/>
      <c r="AA1486" s="36"/>
      <c r="AB1486" s="36"/>
      <c r="AC1486" s="36"/>
      <c r="AD1486" s="36"/>
      <c r="AE1486" s="36"/>
      <c r="AF1486" s="36"/>
      <c r="AG1486" s="36"/>
      <c r="AH1486" s="36"/>
      <c r="AI1486" s="36"/>
      <c r="AJ1486" s="36"/>
      <c r="AK1486" s="36"/>
      <c r="AL1486" s="36"/>
      <c r="AM1486" s="36"/>
      <c r="AN1486" s="36"/>
      <c r="AO1486" s="36"/>
      <c r="AP1486" s="36"/>
      <c r="AQ1486" s="36"/>
      <c r="AR1486" s="36"/>
      <c r="AS1486" s="36"/>
      <c r="AT1486" s="36"/>
      <c r="AU1486" s="36"/>
      <c r="AV1486" s="36"/>
      <c r="AW1486" s="36"/>
      <c r="AX1486" s="36"/>
      <c r="AY1486" s="36"/>
      <c r="AZ1486" s="36"/>
      <c r="BA1486" s="36"/>
      <c r="BB1486" s="36"/>
      <c r="BC1486" s="36"/>
      <c r="BD1486" s="36"/>
      <c r="BE1486" s="36"/>
      <c r="BF1486" s="36"/>
      <c r="BG1486" s="36"/>
      <c r="BH1486" s="36"/>
      <c r="BI1486" s="36"/>
      <c r="BJ1486" s="36"/>
      <c r="BK1486" s="36"/>
      <c r="BL1486" s="36"/>
      <c r="BM1486" s="25"/>
      <c r="BN1486" s="25"/>
      <c r="BO1486" s="25"/>
      <c r="BP1486" s="25"/>
      <c r="BQ1486" s="14"/>
      <c r="BR1486" s="14"/>
      <c r="BS1486" s="14"/>
      <c r="BT1486" s="14"/>
    </row>
    <row r="1487">
      <c r="A1487" s="28"/>
      <c r="B1487" s="27"/>
      <c r="C1487" s="28" t="s">
        <v>1977</v>
      </c>
      <c r="D1487" s="29" t="s">
        <v>1974</v>
      </c>
      <c r="E1487" s="30" t="s">
        <v>71</v>
      </c>
      <c r="F1487" s="31">
        <f t="shared" si="11"/>
        <v>0</v>
      </c>
      <c r="G1487" s="32">
        <f t="shared" si="12"/>
        <v>1</v>
      </c>
      <c r="H1487" s="33">
        <v>1.0</v>
      </c>
      <c r="I1487" s="41">
        <v>0.0</v>
      </c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  <c r="V1487" s="36"/>
      <c r="W1487" s="36"/>
      <c r="X1487" s="36"/>
      <c r="Y1487" s="36"/>
      <c r="Z1487" s="36"/>
      <c r="AA1487" s="36"/>
      <c r="AB1487" s="36"/>
      <c r="AC1487" s="36"/>
      <c r="AD1487" s="36"/>
      <c r="AE1487" s="36"/>
      <c r="AF1487" s="36"/>
      <c r="AG1487" s="36"/>
      <c r="AH1487" s="36"/>
      <c r="AI1487" s="36"/>
      <c r="AJ1487" s="36"/>
      <c r="AK1487" s="36"/>
      <c r="AL1487" s="36"/>
      <c r="AM1487" s="36"/>
      <c r="AN1487" s="36"/>
      <c r="AO1487" s="36"/>
      <c r="AP1487" s="36"/>
      <c r="AQ1487" s="36"/>
      <c r="AR1487" s="36"/>
      <c r="AS1487" s="36"/>
      <c r="AT1487" s="36"/>
      <c r="AU1487" s="36"/>
      <c r="AV1487" s="36"/>
      <c r="AW1487" s="36"/>
      <c r="AX1487" s="36"/>
      <c r="AY1487" s="36"/>
      <c r="AZ1487" s="36"/>
      <c r="BA1487" s="36"/>
      <c r="BB1487" s="36"/>
      <c r="BC1487" s="36"/>
      <c r="BD1487" s="36"/>
      <c r="BE1487" s="36"/>
      <c r="BF1487" s="36"/>
      <c r="BG1487" s="36"/>
      <c r="BH1487" s="36"/>
      <c r="BI1487" s="36"/>
      <c r="BJ1487" s="36"/>
      <c r="BK1487" s="36"/>
      <c r="BL1487" s="36"/>
      <c r="BM1487" s="37"/>
      <c r="BN1487" s="37"/>
      <c r="BO1487" s="37"/>
      <c r="BP1487" s="37"/>
      <c r="BQ1487" s="14"/>
      <c r="BR1487" s="14"/>
      <c r="BS1487" s="14"/>
      <c r="BT1487" s="14"/>
    </row>
    <row r="1488">
      <c r="A1488" s="15"/>
      <c r="B1488" s="2"/>
      <c r="C1488" s="16" t="s">
        <v>1978</v>
      </c>
      <c r="D1488" s="17" t="s">
        <v>1974</v>
      </c>
      <c r="E1488" s="18" t="s">
        <v>65</v>
      </c>
      <c r="F1488" s="19">
        <f t="shared" si="11"/>
        <v>0</v>
      </c>
      <c r="G1488" s="20">
        <f t="shared" si="12"/>
        <v>1</v>
      </c>
      <c r="H1488" s="21">
        <v>1.0</v>
      </c>
      <c r="I1488" s="22">
        <v>0.0</v>
      </c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3"/>
      <c r="AO1488" s="23"/>
      <c r="AP1488" s="23"/>
      <c r="AQ1488" s="23"/>
      <c r="AR1488" s="23"/>
      <c r="AS1488" s="23"/>
      <c r="AT1488" s="23"/>
      <c r="AU1488" s="23"/>
      <c r="AV1488" s="23"/>
      <c r="AW1488" s="23"/>
      <c r="AX1488" s="23"/>
      <c r="AY1488" s="23"/>
      <c r="AZ1488" s="23"/>
      <c r="BA1488" s="23"/>
      <c r="BB1488" s="23"/>
      <c r="BC1488" s="23"/>
      <c r="BD1488" s="23"/>
      <c r="BE1488" s="23"/>
      <c r="BF1488" s="23"/>
      <c r="BG1488" s="23"/>
      <c r="BH1488" s="23"/>
      <c r="BI1488" s="23"/>
      <c r="BJ1488" s="23"/>
      <c r="BK1488" s="23"/>
      <c r="BL1488" s="23"/>
      <c r="BM1488" s="37"/>
      <c r="BN1488" s="37"/>
      <c r="BO1488" s="37"/>
      <c r="BP1488" s="37"/>
      <c r="BQ1488" s="14"/>
      <c r="BR1488" s="14"/>
      <c r="BS1488" s="14"/>
      <c r="BT1488" s="14"/>
    </row>
    <row r="1489">
      <c r="A1489" s="16"/>
      <c r="B1489" s="2"/>
      <c r="C1489" s="16" t="s">
        <v>1979</v>
      </c>
      <c r="D1489" s="17" t="s">
        <v>1974</v>
      </c>
      <c r="E1489" s="18" t="s">
        <v>65</v>
      </c>
      <c r="F1489" s="19">
        <f t="shared" si="11"/>
        <v>0</v>
      </c>
      <c r="G1489" s="20">
        <f t="shared" si="12"/>
        <v>2</v>
      </c>
      <c r="H1489" s="21">
        <v>2.0</v>
      </c>
      <c r="I1489" s="22">
        <v>0.0</v>
      </c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3"/>
      <c r="AO1489" s="23"/>
      <c r="AP1489" s="23"/>
      <c r="AQ1489" s="23"/>
      <c r="AR1489" s="23"/>
      <c r="AS1489" s="23"/>
      <c r="AT1489" s="23"/>
      <c r="AU1489" s="23"/>
      <c r="AV1489" s="23"/>
      <c r="AW1489" s="23"/>
      <c r="AX1489" s="23"/>
      <c r="AY1489" s="23"/>
      <c r="AZ1489" s="23"/>
      <c r="BA1489" s="23"/>
      <c r="BB1489" s="23"/>
      <c r="BC1489" s="23"/>
      <c r="BD1489" s="23"/>
      <c r="BE1489" s="23"/>
      <c r="BF1489" s="23"/>
      <c r="BG1489" s="23"/>
      <c r="BH1489" s="23"/>
      <c r="BI1489" s="23"/>
      <c r="BJ1489" s="23"/>
      <c r="BK1489" s="23"/>
      <c r="BL1489" s="23"/>
      <c r="BM1489" s="25"/>
      <c r="BN1489" s="25"/>
      <c r="BO1489" s="25"/>
      <c r="BP1489" s="25"/>
      <c r="BQ1489" s="14"/>
      <c r="BR1489" s="14"/>
      <c r="BS1489" s="14"/>
      <c r="BT1489" s="14"/>
    </row>
    <row r="1490">
      <c r="A1490" s="28"/>
      <c r="B1490" s="27"/>
      <c r="C1490" s="28" t="s">
        <v>1980</v>
      </c>
      <c r="D1490" s="29" t="s">
        <v>1974</v>
      </c>
      <c r="E1490" s="30" t="s">
        <v>71</v>
      </c>
      <c r="F1490" s="31">
        <f t="shared" si="11"/>
        <v>0</v>
      </c>
      <c r="G1490" s="32">
        <f t="shared" si="12"/>
        <v>1</v>
      </c>
      <c r="H1490" s="33">
        <v>1.0</v>
      </c>
      <c r="I1490" s="34">
        <v>0.0</v>
      </c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  <c r="V1490" s="36"/>
      <c r="W1490" s="36"/>
      <c r="X1490" s="36"/>
      <c r="Y1490" s="36"/>
      <c r="Z1490" s="36"/>
      <c r="AA1490" s="36"/>
      <c r="AB1490" s="36"/>
      <c r="AC1490" s="36"/>
      <c r="AD1490" s="36"/>
      <c r="AE1490" s="36"/>
      <c r="AF1490" s="36"/>
      <c r="AG1490" s="36"/>
      <c r="AH1490" s="36"/>
      <c r="AI1490" s="36"/>
      <c r="AJ1490" s="36"/>
      <c r="AK1490" s="36"/>
      <c r="AL1490" s="36"/>
      <c r="AM1490" s="36"/>
      <c r="AN1490" s="36"/>
      <c r="AO1490" s="36"/>
      <c r="AP1490" s="36"/>
      <c r="AQ1490" s="36"/>
      <c r="AR1490" s="36"/>
      <c r="AS1490" s="36"/>
      <c r="AT1490" s="36"/>
      <c r="AU1490" s="36"/>
      <c r="AV1490" s="36"/>
      <c r="AW1490" s="36"/>
      <c r="AX1490" s="36"/>
      <c r="AY1490" s="36"/>
      <c r="AZ1490" s="36"/>
      <c r="BA1490" s="36"/>
      <c r="BB1490" s="36"/>
      <c r="BC1490" s="36"/>
      <c r="BD1490" s="36"/>
      <c r="BE1490" s="36"/>
      <c r="BF1490" s="36"/>
      <c r="BG1490" s="36"/>
      <c r="BH1490" s="36"/>
      <c r="BI1490" s="36"/>
      <c r="BJ1490" s="36"/>
      <c r="BK1490" s="36"/>
      <c r="BL1490" s="36"/>
      <c r="BM1490" s="25"/>
      <c r="BN1490" s="25"/>
      <c r="BO1490" s="25"/>
      <c r="BP1490" s="25"/>
      <c r="BQ1490" s="14"/>
      <c r="BR1490" s="14"/>
      <c r="BS1490" s="14"/>
      <c r="BT1490" s="14"/>
    </row>
    <row r="1491">
      <c r="A1491" s="28" t="s">
        <v>1981</v>
      </c>
      <c r="B1491" s="27" t="s">
        <v>62</v>
      </c>
      <c r="C1491" s="28" t="s">
        <v>1982</v>
      </c>
      <c r="D1491" s="29" t="s">
        <v>1983</v>
      </c>
      <c r="E1491" s="30" t="s">
        <v>71</v>
      </c>
      <c r="F1491" s="31">
        <f t="shared" si="11"/>
        <v>0</v>
      </c>
      <c r="G1491" s="32">
        <f t="shared" si="12"/>
        <v>431</v>
      </c>
      <c r="H1491" s="33">
        <v>431.0</v>
      </c>
      <c r="I1491" s="41">
        <v>0.0</v>
      </c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  <c r="V1491" s="36"/>
      <c r="W1491" s="36"/>
      <c r="X1491" s="36"/>
      <c r="Y1491" s="36"/>
      <c r="Z1491" s="36"/>
      <c r="AA1491" s="36"/>
      <c r="AB1491" s="36"/>
      <c r="AC1491" s="36"/>
      <c r="AD1491" s="36"/>
      <c r="AE1491" s="36"/>
      <c r="AF1491" s="36"/>
      <c r="AG1491" s="36"/>
      <c r="AH1491" s="36"/>
      <c r="AI1491" s="36"/>
      <c r="AJ1491" s="36"/>
      <c r="AK1491" s="36"/>
      <c r="AL1491" s="36"/>
      <c r="AM1491" s="36"/>
      <c r="AN1491" s="36"/>
      <c r="AO1491" s="36"/>
      <c r="AP1491" s="36"/>
      <c r="AQ1491" s="36"/>
      <c r="AR1491" s="36"/>
      <c r="AS1491" s="36"/>
      <c r="AT1491" s="36"/>
      <c r="AU1491" s="36"/>
      <c r="AV1491" s="36"/>
      <c r="AW1491" s="36"/>
      <c r="AX1491" s="36"/>
      <c r="AY1491" s="36"/>
      <c r="AZ1491" s="36"/>
      <c r="BA1491" s="36"/>
      <c r="BB1491" s="36"/>
      <c r="BC1491" s="36"/>
      <c r="BD1491" s="36"/>
      <c r="BE1491" s="36"/>
      <c r="BF1491" s="36"/>
      <c r="BG1491" s="36"/>
      <c r="BH1491" s="36"/>
      <c r="BI1491" s="36"/>
      <c r="BJ1491" s="36"/>
      <c r="BK1491" s="36"/>
      <c r="BL1491" s="36"/>
      <c r="BM1491" s="37"/>
      <c r="BN1491" s="37"/>
      <c r="BO1491" s="37"/>
      <c r="BP1491" s="37"/>
      <c r="BQ1491" s="14"/>
      <c r="BR1491" s="14"/>
      <c r="BS1491" s="14"/>
      <c r="BT1491" s="14"/>
    </row>
    <row r="1492">
      <c r="A1492" s="26" t="s">
        <v>1984</v>
      </c>
      <c r="B1492" s="27" t="s">
        <v>102</v>
      </c>
      <c r="C1492" s="28" t="s">
        <v>1985</v>
      </c>
      <c r="D1492" s="29" t="s">
        <v>1983</v>
      </c>
      <c r="E1492" s="30" t="s">
        <v>71</v>
      </c>
      <c r="F1492" s="31">
        <f t="shared" si="11"/>
        <v>0</v>
      </c>
      <c r="G1492" s="32">
        <f t="shared" si="12"/>
        <v>36</v>
      </c>
      <c r="H1492" s="33">
        <v>36.0</v>
      </c>
      <c r="I1492" s="34">
        <v>0.0</v>
      </c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  <c r="V1492" s="36"/>
      <c r="W1492" s="36"/>
      <c r="X1492" s="36"/>
      <c r="Y1492" s="36"/>
      <c r="Z1492" s="36"/>
      <c r="AA1492" s="36"/>
      <c r="AB1492" s="36"/>
      <c r="AC1492" s="36"/>
      <c r="AD1492" s="36"/>
      <c r="AE1492" s="36"/>
      <c r="AF1492" s="36"/>
      <c r="AG1492" s="36"/>
      <c r="AH1492" s="36"/>
      <c r="AI1492" s="36"/>
      <c r="AJ1492" s="36"/>
      <c r="AK1492" s="36"/>
      <c r="AL1492" s="36"/>
      <c r="AM1492" s="36"/>
      <c r="AN1492" s="36"/>
      <c r="AO1492" s="36"/>
      <c r="AP1492" s="36"/>
      <c r="AQ1492" s="36"/>
      <c r="AR1492" s="36"/>
      <c r="AS1492" s="36"/>
      <c r="AT1492" s="36"/>
      <c r="AU1492" s="36"/>
      <c r="AV1492" s="36"/>
      <c r="AW1492" s="36"/>
      <c r="AX1492" s="36"/>
      <c r="AY1492" s="36"/>
      <c r="AZ1492" s="36"/>
      <c r="BA1492" s="36"/>
      <c r="BB1492" s="36"/>
      <c r="BC1492" s="36"/>
      <c r="BD1492" s="36"/>
      <c r="BE1492" s="36"/>
      <c r="BF1492" s="36"/>
      <c r="BG1492" s="36"/>
      <c r="BH1492" s="36"/>
      <c r="BI1492" s="36"/>
      <c r="BJ1492" s="36"/>
      <c r="BK1492" s="36"/>
      <c r="BL1492" s="36"/>
      <c r="BM1492" s="25"/>
      <c r="BN1492" s="25"/>
      <c r="BO1492" s="25"/>
      <c r="BP1492" s="25"/>
      <c r="BQ1492" s="14"/>
      <c r="BR1492" s="14"/>
      <c r="BS1492" s="14"/>
      <c r="BT1492" s="14"/>
    </row>
    <row r="1493">
      <c r="A1493" s="28"/>
      <c r="B1493" s="27"/>
      <c r="C1493" s="28" t="s">
        <v>1986</v>
      </c>
      <c r="D1493" s="29" t="s">
        <v>1983</v>
      </c>
      <c r="E1493" s="30" t="s">
        <v>71</v>
      </c>
      <c r="F1493" s="31">
        <f t="shared" si="11"/>
        <v>0</v>
      </c>
      <c r="G1493" s="32">
        <f t="shared" si="12"/>
        <v>7</v>
      </c>
      <c r="H1493" s="33">
        <v>7.0</v>
      </c>
      <c r="I1493" s="41">
        <v>0.0</v>
      </c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  <c r="V1493" s="36"/>
      <c r="W1493" s="36"/>
      <c r="X1493" s="36"/>
      <c r="Y1493" s="36"/>
      <c r="Z1493" s="36"/>
      <c r="AA1493" s="36"/>
      <c r="AB1493" s="36"/>
      <c r="AC1493" s="36"/>
      <c r="AD1493" s="36"/>
      <c r="AE1493" s="36"/>
      <c r="AF1493" s="36"/>
      <c r="AG1493" s="36"/>
      <c r="AH1493" s="36"/>
      <c r="AI1493" s="36"/>
      <c r="AJ1493" s="36"/>
      <c r="AK1493" s="36"/>
      <c r="AL1493" s="36"/>
      <c r="AM1493" s="36"/>
      <c r="AN1493" s="36"/>
      <c r="AO1493" s="36"/>
      <c r="AP1493" s="36"/>
      <c r="AQ1493" s="36"/>
      <c r="AR1493" s="36"/>
      <c r="AS1493" s="36"/>
      <c r="AT1493" s="36"/>
      <c r="AU1493" s="36"/>
      <c r="AV1493" s="36"/>
      <c r="AW1493" s="36"/>
      <c r="AX1493" s="36"/>
      <c r="AY1493" s="36"/>
      <c r="AZ1493" s="36"/>
      <c r="BA1493" s="36"/>
      <c r="BB1493" s="36"/>
      <c r="BC1493" s="36"/>
      <c r="BD1493" s="36"/>
      <c r="BE1493" s="36"/>
      <c r="BF1493" s="36"/>
      <c r="BG1493" s="36"/>
      <c r="BH1493" s="36"/>
      <c r="BI1493" s="36"/>
      <c r="BJ1493" s="36"/>
      <c r="BK1493" s="36"/>
      <c r="BL1493" s="36"/>
      <c r="BM1493" s="37"/>
      <c r="BN1493" s="37"/>
      <c r="BO1493" s="37"/>
      <c r="BP1493" s="37"/>
      <c r="BQ1493" s="14"/>
      <c r="BR1493" s="14"/>
      <c r="BS1493" s="14"/>
      <c r="BT1493" s="14"/>
    </row>
    <row r="1494">
      <c r="A1494" s="15"/>
      <c r="B1494" s="2"/>
      <c r="C1494" s="16" t="s">
        <v>1987</v>
      </c>
      <c r="D1494" s="17" t="s">
        <v>1983</v>
      </c>
      <c r="E1494" s="18" t="s">
        <v>65</v>
      </c>
      <c r="F1494" s="19">
        <f t="shared" si="11"/>
        <v>0</v>
      </c>
      <c r="G1494" s="20">
        <f t="shared" si="12"/>
        <v>6</v>
      </c>
      <c r="H1494" s="21">
        <v>6.0</v>
      </c>
      <c r="I1494" s="22">
        <v>0.0</v>
      </c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3"/>
      <c r="AO1494" s="23"/>
      <c r="AP1494" s="23"/>
      <c r="AQ1494" s="23"/>
      <c r="AR1494" s="23"/>
      <c r="AS1494" s="23"/>
      <c r="AT1494" s="23"/>
      <c r="AU1494" s="23"/>
      <c r="AV1494" s="23"/>
      <c r="AW1494" s="23"/>
      <c r="AX1494" s="23"/>
      <c r="AY1494" s="23"/>
      <c r="AZ1494" s="23"/>
      <c r="BA1494" s="23"/>
      <c r="BB1494" s="23"/>
      <c r="BC1494" s="23"/>
      <c r="BD1494" s="23"/>
      <c r="BE1494" s="23"/>
      <c r="BF1494" s="23"/>
      <c r="BG1494" s="23"/>
      <c r="BH1494" s="23"/>
      <c r="BI1494" s="23"/>
      <c r="BJ1494" s="23"/>
      <c r="BK1494" s="23"/>
      <c r="BL1494" s="23"/>
      <c r="BM1494" s="37"/>
      <c r="BN1494" s="37"/>
      <c r="BO1494" s="37"/>
      <c r="BP1494" s="37"/>
      <c r="BQ1494" s="14"/>
      <c r="BR1494" s="14"/>
      <c r="BS1494" s="14"/>
      <c r="BT1494" s="14"/>
    </row>
    <row r="1495">
      <c r="A1495" s="28"/>
      <c r="B1495" s="27" t="s">
        <v>102</v>
      </c>
      <c r="C1495" s="28" t="s">
        <v>1988</v>
      </c>
      <c r="D1495" s="29" t="s">
        <v>1989</v>
      </c>
      <c r="E1495" s="30" t="s">
        <v>71</v>
      </c>
      <c r="F1495" s="31">
        <f t="shared" si="11"/>
        <v>0</v>
      </c>
      <c r="G1495" s="32">
        <f t="shared" si="12"/>
        <v>11</v>
      </c>
      <c r="H1495" s="33">
        <v>11.0</v>
      </c>
      <c r="I1495" s="41">
        <v>0.0</v>
      </c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  <c r="V1495" s="36"/>
      <c r="W1495" s="36"/>
      <c r="X1495" s="36"/>
      <c r="Y1495" s="36"/>
      <c r="Z1495" s="36"/>
      <c r="AA1495" s="36"/>
      <c r="AB1495" s="36"/>
      <c r="AC1495" s="36"/>
      <c r="AD1495" s="36"/>
      <c r="AE1495" s="36"/>
      <c r="AF1495" s="36"/>
      <c r="AG1495" s="36"/>
      <c r="AH1495" s="36"/>
      <c r="AI1495" s="36"/>
      <c r="AJ1495" s="36"/>
      <c r="AK1495" s="36"/>
      <c r="AL1495" s="36"/>
      <c r="AM1495" s="36"/>
      <c r="AN1495" s="36"/>
      <c r="AO1495" s="36"/>
      <c r="AP1495" s="36"/>
      <c r="AQ1495" s="36"/>
      <c r="AR1495" s="36"/>
      <c r="AS1495" s="36"/>
      <c r="AT1495" s="36"/>
      <c r="AU1495" s="36"/>
      <c r="AV1495" s="36"/>
      <c r="AW1495" s="36"/>
      <c r="AX1495" s="36"/>
      <c r="AY1495" s="36"/>
      <c r="AZ1495" s="36"/>
      <c r="BA1495" s="36"/>
      <c r="BB1495" s="36"/>
      <c r="BC1495" s="36"/>
      <c r="BD1495" s="36"/>
      <c r="BE1495" s="36"/>
      <c r="BF1495" s="36"/>
      <c r="BG1495" s="36"/>
      <c r="BH1495" s="36"/>
      <c r="BI1495" s="36"/>
      <c r="BJ1495" s="36"/>
      <c r="BK1495" s="36"/>
      <c r="BL1495" s="36"/>
      <c r="BM1495" s="37"/>
      <c r="BN1495" s="37"/>
      <c r="BO1495" s="37"/>
      <c r="BP1495" s="37"/>
      <c r="BQ1495" s="14"/>
      <c r="BR1495" s="14"/>
      <c r="BS1495" s="14"/>
      <c r="BT1495" s="14"/>
    </row>
    <row r="1496">
      <c r="A1496" s="26"/>
      <c r="B1496" s="27"/>
      <c r="C1496" s="28" t="s">
        <v>1990</v>
      </c>
      <c r="D1496" s="29" t="s">
        <v>1989</v>
      </c>
      <c r="E1496" s="30" t="s">
        <v>71</v>
      </c>
      <c r="F1496" s="31">
        <f t="shared" si="11"/>
        <v>0</v>
      </c>
      <c r="G1496" s="32">
        <f t="shared" si="12"/>
        <v>9</v>
      </c>
      <c r="H1496" s="33">
        <v>9.0</v>
      </c>
      <c r="I1496" s="34">
        <v>0.0</v>
      </c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  <c r="V1496" s="36"/>
      <c r="W1496" s="36"/>
      <c r="X1496" s="36"/>
      <c r="Y1496" s="36"/>
      <c r="Z1496" s="36"/>
      <c r="AA1496" s="36"/>
      <c r="AB1496" s="36"/>
      <c r="AC1496" s="36"/>
      <c r="AD1496" s="36"/>
      <c r="AE1496" s="36"/>
      <c r="AF1496" s="36"/>
      <c r="AG1496" s="36"/>
      <c r="AH1496" s="36"/>
      <c r="AI1496" s="36"/>
      <c r="AJ1496" s="36"/>
      <c r="AK1496" s="36"/>
      <c r="AL1496" s="36"/>
      <c r="AM1496" s="36"/>
      <c r="AN1496" s="36"/>
      <c r="AO1496" s="36"/>
      <c r="AP1496" s="36"/>
      <c r="AQ1496" s="36"/>
      <c r="AR1496" s="36"/>
      <c r="AS1496" s="36"/>
      <c r="AT1496" s="36"/>
      <c r="AU1496" s="36"/>
      <c r="AV1496" s="36"/>
      <c r="AW1496" s="36"/>
      <c r="AX1496" s="36"/>
      <c r="AY1496" s="36"/>
      <c r="AZ1496" s="36"/>
      <c r="BA1496" s="36"/>
      <c r="BB1496" s="36"/>
      <c r="BC1496" s="36"/>
      <c r="BD1496" s="36"/>
      <c r="BE1496" s="36"/>
      <c r="BF1496" s="36"/>
      <c r="BG1496" s="36"/>
      <c r="BH1496" s="36"/>
      <c r="BI1496" s="36"/>
      <c r="BJ1496" s="36"/>
      <c r="BK1496" s="36"/>
      <c r="BL1496" s="36"/>
      <c r="BM1496" s="25"/>
      <c r="BN1496" s="25"/>
      <c r="BO1496" s="25"/>
      <c r="BP1496" s="25"/>
      <c r="BQ1496" s="14"/>
      <c r="BR1496" s="14"/>
      <c r="BS1496" s="14"/>
      <c r="BT1496" s="14"/>
    </row>
    <row r="1497">
      <c r="A1497" s="28"/>
      <c r="B1497" s="27"/>
      <c r="C1497" s="28" t="s">
        <v>1991</v>
      </c>
      <c r="D1497" s="29" t="s">
        <v>1989</v>
      </c>
      <c r="E1497" s="30" t="s">
        <v>71</v>
      </c>
      <c r="F1497" s="31">
        <f t="shared" si="11"/>
        <v>0</v>
      </c>
      <c r="G1497" s="32">
        <f t="shared" si="12"/>
        <v>1</v>
      </c>
      <c r="H1497" s="33">
        <v>1.0</v>
      </c>
      <c r="I1497" s="41">
        <v>0.0</v>
      </c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  <c r="V1497" s="36"/>
      <c r="W1497" s="36"/>
      <c r="X1497" s="36"/>
      <c r="Y1497" s="36"/>
      <c r="Z1497" s="36"/>
      <c r="AA1497" s="36"/>
      <c r="AB1497" s="36"/>
      <c r="AC1497" s="36"/>
      <c r="AD1497" s="36"/>
      <c r="AE1497" s="36"/>
      <c r="AF1497" s="36"/>
      <c r="AG1497" s="36"/>
      <c r="AH1497" s="36"/>
      <c r="AI1497" s="36"/>
      <c r="AJ1497" s="36"/>
      <c r="AK1497" s="36"/>
      <c r="AL1497" s="36"/>
      <c r="AM1497" s="36"/>
      <c r="AN1497" s="36"/>
      <c r="AO1497" s="36"/>
      <c r="AP1497" s="36"/>
      <c r="AQ1497" s="36"/>
      <c r="AR1497" s="36"/>
      <c r="AS1497" s="36"/>
      <c r="AT1497" s="36"/>
      <c r="AU1497" s="36"/>
      <c r="AV1497" s="36"/>
      <c r="AW1497" s="36"/>
      <c r="AX1497" s="36"/>
      <c r="AY1497" s="36"/>
      <c r="AZ1497" s="36"/>
      <c r="BA1497" s="36"/>
      <c r="BB1497" s="36"/>
      <c r="BC1497" s="36"/>
      <c r="BD1497" s="36"/>
      <c r="BE1497" s="36"/>
      <c r="BF1497" s="36"/>
      <c r="BG1497" s="36"/>
      <c r="BH1497" s="36"/>
      <c r="BI1497" s="36"/>
      <c r="BJ1497" s="36"/>
      <c r="BK1497" s="36"/>
      <c r="BL1497" s="36"/>
      <c r="BM1497" s="37"/>
      <c r="BN1497" s="37"/>
      <c r="BO1497" s="37"/>
      <c r="BP1497" s="37"/>
      <c r="BQ1497" s="14"/>
      <c r="BR1497" s="14"/>
      <c r="BS1497" s="14"/>
      <c r="BT1497" s="14"/>
    </row>
    <row r="1498">
      <c r="A1498" s="28"/>
      <c r="B1498" s="27"/>
      <c r="C1498" s="42" t="s">
        <v>1992</v>
      </c>
      <c r="D1498" s="29" t="s">
        <v>1989</v>
      </c>
      <c r="E1498" s="30" t="s">
        <v>71</v>
      </c>
      <c r="F1498" s="31">
        <f t="shared" si="11"/>
        <v>3</v>
      </c>
      <c r="G1498" s="32">
        <f t="shared" si="12"/>
        <v>3</v>
      </c>
      <c r="H1498" s="33"/>
      <c r="I1498" s="41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  <c r="V1498" s="36"/>
      <c r="W1498" s="36"/>
      <c r="X1498" s="36"/>
      <c r="Y1498" s="36"/>
      <c r="Z1498" s="36"/>
      <c r="AA1498" s="36"/>
      <c r="AB1498" s="36"/>
      <c r="AC1498" s="36"/>
      <c r="AD1498" s="36"/>
      <c r="AE1498" s="36"/>
      <c r="AF1498" s="36"/>
      <c r="AG1498" s="36"/>
      <c r="AH1498" s="36"/>
      <c r="AI1498" s="36"/>
      <c r="AJ1498" s="36"/>
      <c r="AK1498" s="36"/>
      <c r="AL1498" s="36"/>
      <c r="AM1498" s="36"/>
      <c r="AN1498" s="36"/>
      <c r="AO1498" s="36"/>
      <c r="AP1498" s="35">
        <v>1.0</v>
      </c>
      <c r="AQ1498" s="36"/>
      <c r="AR1498" s="36"/>
      <c r="AS1498" s="36"/>
      <c r="AT1498" s="36"/>
      <c r="AU1498" s="35">
        <v>1.0</v>
      </c>
      <c r="AV1498" s="35">
        <v>1.0</v>
      </c>
      <c r="AW1498" s="36"/>
      <c r="AX1498" s="36"/>
      <c r="AY1498" s="36"/>
      <c r="AZ1498" s="36"/>
      <c r="BA1498" s="36"/>
      <c r="BB1498" s="36"/>
      <c r="BC1498" s="36"/>
      <c r="BD1498" s="36"/>
      <c r="BE1498" s="36"/>
      <c r="BF1498" s="36"/>
      <c r="BG1498" s="36"/>
      <c r="BH1498" s="36"/>
      <c r="BI1498" s="36"/>
      <c r="BJ1498" s="36"/>
      <c r="BK1498" s="36"/>
      <c r="BL1498" s="36"/>
      <c r="BM1498" s="37"/>
      <c r="BN1498" s="37"/>
      <c r="BO1498" s="37"/>
      <c r="BP1498" s="37"/>
      <c r="BQ1498" s="14"/>
      <c r="BR1498" s="14"/>
      <c r="BS1498" s="14"/>
      <c r="BT1498" s="14"/>
    </row>
    <row r="1499">
      <c r="A1499" s="15"/>
      <c r="B1499" s="2"/>
      <c r="C1499" s="16" t="s">
        <v>1979</v>
      </c>
      <c r="D1499" s="17" t="s">
        <v>1989</v>
      </c>
      <c r="E1499" s="18" t="s">
        <v>65</v>
      </c>
      <c r="F1499" s="19">
        <f t="shared" si="11"/>
        <v>0</v>
      </c>
      <c r="G1499" s="20">
        <f t="shared" si="12"/>
        <v>7</v>
      </c>
      <c r="H1499" s="21">
        <v>7.0</v>
      </c>
      <c r="I1499" s="22">
        <v>0.0</v>
      </c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3"/>
      <c r="AO1499" s="23"/>
      <c r="AP1499" s="23"/>
      <c r="AQ1499" s="23"/>
      <c r="AR1499" s="23"/>
      <c r="AS1499" s="23"/>
      <c r="AT1499" s="23"/>
      <c r="AU1499" s="23"/>
      <c r="AV1499" s="23"/>
      <c r="AW1499" s="23"/>
      <c r="AX1499" s="23"/>
      <c r="AY1499" s="23"/>
      <c r="AZ1499" s="23"/>
      <c r="BA1499" s="23"/>
      <c r="BB1499" s="23"/>
      <c r="BC1499" s="23"/>
      <c r="BD1499" s="23"/>
      <c r="BE1499" s="23"/>
      <c r="BF1499" s="23"/>
      <c r="BG1499" s="23"/>
      <c r="BH1499" s="23"/>
      <c r="BI1499" s="23"/>
      <c r="BJ1499" s="23"/>
      <c r="BK1499" s="23"/>
      <c r="BL1499" s="23"/>
      <c r="BM1499" s="37"/>
      <c r="BN1499" s="37"/>
      <c r="BO1499" s="37"/>
      <c r="BP1499" s="37"/>
      <c r="BQ1499" s="14"/>
      <c r="BR1499" s="14"/>
      <c r="BS1499" s="14"/>
      <c r="BT1499" s="14"/>
    </row>
    <row r="1500">
      <c r="A1500" s="28" t="s">
        <v>1993</v>
      </c>
      <c r="B1500" s="27" t="s">
        <v>75</v>
      </c>
      <c r="C1500" s="28" t="s">
        <v>1994</v>
      </c>
      <c r="D1500" s="29" t="s">
        <v>1995</v>
      </c>
      <c r="E1500" s="30" t="s">
        <v>71</v>
      </c>
      <c r="F1500" s="31">
        <f t="shared" si="11"/>
        <v>25</v>
      </c>
      <c r="G1500" s="32">
        <f t="shared" si="12"/>
        <v>849</v>
      </c>
      <c r="H1500" s="33">
        <v>824.0</v>
      </c>
      <c r="I1500" s="41">
        <v>47.0</v>
      </c>
      <c r="J1500" s="35">
        <v>1.0</v>
      </c>
      <c r="K1500" s="35">
        <v>1.0</v>
      </c>
      <c r="L1500" s="35">
        <v>1.0</v>
      </c>
      <c r="M1500" s="36"/>
      <c r="N1500" s="35">
        <v>1.0</v>
      </c>
      <c r="O1500" s="35">
        <v>1.0</v>
      </c>
      <c r="P1500" s="36"/>
      <c r="Q1500" s="36"/>
      <c r="R1500" s="36"/>
      <c r="S1500" s="35">
        <v>1.0</v>
      </c>
      <c r="T1500" s="36"/>
      <c r="U1500" s="36"/>
      <c r="V1500" s="36"/>
      <c r="W1500" s="35">
        <v>1.0</v>
      </c>
      <c r="X1500" s="35">
        <v>1.0</v>
      </c>
      <c r="Y1500" s="36"/>
      <c r="Z1500" s="35">
        <v>1.0</v>
      </c>
      <c r="AA1500" s="36"/>
      <c r="AB1500" s="35">
        <v>1.0</v>
      </c>
      <c r="AC1500" s="36"/>
      <c r="AD1500" s="35">
        <v>1.0</v>
      </c>
      <c r="AE1500" s="36"/>
      <c r="AF1500" s="35">
        <v>1.0</v>
      </c>
      <c r="AG1500" s="35">
        <v>1.0</v>
      </c>
      <c r="AH1500" s="35">
        <v>1.0</v>
      </c>
      <c r="AI1500" s="36"/>
      <c r="AJ1500" s="35">
        <v>1.0</v>
      </c>
      <c r="AK1500" s="36"/>
      <c r="AL1500" s="36"/>
      <c r="AM1500" s="36"/>
      <c r="AN1500" s="36"/>
      <c r="AO1500" s="35">
        <v>1.0</v>
      </c>
      <c r="AP1500" s="35">
        <v>1.0</v>
      </c>
      <c r="AQ1500" s="36"/>
      <c r="AR1500" s="36"/>
      <c r="AS1500" s="36"/>
      <c r="AT1500" s="35">
        <v>1.0</v>
      </c>
      <c r="AU1500" s="36"/>
      <c r="AV1500" s="36"/>
      <c r="AW1500" s="36"/>
      <c r="AX1500" s="36"/>
      <c r="AY1500" s="36"/>
      <c r="AZ1500" s="36"/>
      <c r="BA1500" s="36"/>
      <c r="BB1500" s="36"/>
      <c r="BC1500" s="36"/>
      <c r="BD1500" s="35">
        <v>1.0</v>
      </c>
      <c r="BE1500" s="35">
        <v>1.0</v>
      </c>
      <c r="BF1500" s="35">
        <v>1.0</v>
      </c>
      <c r="BG1500" s="35">
        <v>1.0</v>
      </c>
      <c r="BH1500" s="35">
        <v>1.0</v>
      </c>
      <c r="BI1500" s="35">
        <v>1.0</v>
      </c>
      <c r="BJ1500" s="35">
        <v>1.0</v>
      </c>
      <c r="BK1500" s="36"/>
      <c r="BL1500" s="36"/>
      <c r="BM1500" s="14"/>
      <c r="BN1500" s="14"/>
      <c r="BO1500" s="14"/>
      <c r="BP1500" s="14"/>
      <c r="BQ1500" s="14"/>
      <c r="BR1500" s="14"/>
      <c r="BS1500" s="14"/>
      <c r="BT1500" s="14"/>
    </row>
    <row r="1501">
      <c r="A1501" s="26"/>
      <c r="B1501" s="27" t="s">
        <v>72</v>
      </c>
      <c r="C1501" s="28" t="s">
        <v>1996</v>
      </c>
      <c r="D1501" s="29" t="s">
        <v>1995</v>
      </c>
      <c r="E1501" s="30" t="s">
        <v>71</v>
      </c>
      <c r="F1501" s="31">
        <f t="shared" si="11"/>
        <v>0</v>
      </c>
      <c r="G1501" s="32">
        <f t="shared" si="12"/>
        <v>3</v>
      </c>
      <c r="H1501" s="33">
        <v>3.0</v>
      </c>
      <c r="I1501" s="34">
        <v>0.0</v>
      </c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  <c r="V1501" s="36"/>
      <c r="W1501" s="36"/>
      <c r="X1501" s="36"/>
      <c r="Y1501" s="36"/>
      <c r="Z1501" s="36"/>
      <c r="AA1501" s="36"/>
      <c r="AB1501" s="36"/>
      <c r="AC1501" s="36"/>
      <c r="AD1501" s="36"/>
      <c r="AE1501" s="36"/>
      <c r="AF1501" s="36"/>
      <c r="AG1501" s="36"/>
      <c r="AH1501" s="36"/>
      <c r="AI1501" s="36"/>
      <c r="AJ1501" s="36"/>
      <c r="AK1501" s="36"/>
      <c r="AL1501" s="36"/>
      <c r="AM1501" s="36"/>
      <c r="AN1501" s="36"/>
      <c r="AO1501" s="36"/>
      <c r="AP1501" s="36"/>
      <c r="AQ1501" s="36"/>
      <c r="AR1501" s="36"/>
      <c r="AS1501" s="36"/>
      <c r="AT1501" s="36"/>
      <c r="AU1501" s="36"/>
      <c r="AV1501" s="36"/>
      <c r="AW1501" s="36"/>
      <c r="AX1501" s="36"/>
      <c r="AY1501" s="36"/>
      <c r="AZ1501" s="36"/>
      <c r="BA1501" s="36"/>
      <c r="BB1501" s="36"/>
      <c r="BC1501" s="36"/>
      <c r="BD1501" s="36"/>
      <c r="BE1501" s="36"/>
      <c r="BF1501" s="36"/>
      <c r="BG1501" s="36"/>
      <c r="BH1501" s="36"/>
      <c r="BI1501" s="36"/>
      <c r="BJ1501" s="36"/>
      <c r="BK1501" s="36"/>
      <c r="BL1501" s="36"/>
      <c r="BM1501" s="25"/>
      <c r="BN1501" s="25"/>
      <c r="BO1501" s="25"/>
      <c r="BP1501" s="25"/>
      <c r="BQ1501" s="14"/>
      <c r="BR1501" s="14"/>
      <c r="BS1501" s="14"/>
      <c r="BT1501" s="14"/>
    </row>
    <row r="1502">
      <c r="A1502" s="15"/>
      <c r="B1502" s="2"/>
      <c r="C1502" s="16" t="s">
        <v>1997</v>
      </c>
      <c r="D1502" s="17" t="s">
        <v>1995</v>
      </c>
      <c r="E1502" s="18" t="s">
        <v>65</v>
      </c>
      <c r="F1502" s="19">
        <f t="shared" si="11"/>
        <v>0</v>
      </c>
      <c r="G1502" s="20">
        <f t="shared" si="12"/>
        <v>2</v>
      </c>
      <c r="H1502" s="21">
        <v>2.0</v>
      </c>
      <c r="I1502" s="22">
        <v>0.0</v>
      </c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3"/>
      <c r="AO1502" s="23"/>
      <c r="AP1502" s="23"/>
      <c r="AQ1502" s="23"/>
      <c r="AR1502" s="23"/>
      <c r="AS1502" s="23"/>
      <c r="AT1502" s="23"/>
      <c r="AU1502" s="23"/>
      <c r="AV1502" s="23"/>
      <c r="AW1502" s="23"/>
      <c r="AX1502" s="23"/>
      <c r="AY1502" s="23"/>
      <c r="AZ1502" s="23"/>
      <c r="BA1502" s="23"/>
      <c r="BB1502" s="23"/>
      <c r="BC1502" s="23"/>
      <c r="BD1502" s="23"/>
      <c r="BE1502" s="23"/>
      <c r="BF1502" s="23"/>
      <c r="BG1502" s="23"/>
      <c r="BH1502" s="23"/>
      <c r="BI1502" s="23"/>
      <c r="BJ1502" s="23"/>
      <c r="BK1502" s="23"/>
      <c r="BL1502" s="23"/>
      <c r="BM1502" s="25"/>
      <c r="BN1502" s="25"/>
      <c r="BO1502" s="25"/>
      <c r="BP1502" s="25"/>
      <c r="BQ1502" s="14"/>
      <c r="BR1502" s="14"/>
      <c r="BS1502" s="14"/>
      <c r="BT1502" s="14"/>
    </row>
    <row r="1503">
      <c r="A1503" s="26"/>
      <c r="B1503" s="27"/>
      <c r="C1503" s="28" t="s">
        <v>1998</v>
      </c>
      <c r="D1503" s="29" t="s">
        <v>1995</v>
      </c>
      <c r="E1503" s="30" t="s">
        <v>71</v>
      </c>
      <c r="F1503" s="31">
        <f t="shared" si="11"/>
        <v>0</v>
      </c>
      <c r="G1503" s="32">
        <f t="shared" si="12"/>
        <v>1</v>
      </c>
      <c r="H1503" s="33">
        <v>1.0</v>
      </c>
      <c r="I1503" s="34">
        <v>0.0</v>
      </c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  <c r="V1503" s="36"/>
      <c r="W1503" s="36"/>
      <c r="X1503" s="36"/>
      <c r="Y1503" s="36"/>
      <c r="Z1503" s="36"/>
      <c r="AA1503" s="36"/>
      <c r="AB1503" s="36"/>
      <c r="AC1503" s="36"/>
      <c r="AD1503" s="36"/>
      <c r="AE1503" s="36"/>
      <c r="AF1503" s="36"/>
      <c r="AG1503" s="36"/>
      <c r="AH1503" s="36"/>
      <c r="AI1503" s="36"/>
      <c r="AJ1503" s="36"/>
      <c r="AK1503" s="36"/>
      <c r="AL1503" s="36"/>
      <c r="AM1503" s="36"/>
      <c r="AN1503" s="36"/>
      <c r="AO1503" s="36"/>
      <c r="AP1503" s="36"/>
      <c r="AQ1503" s="36"/>
      <c r="AR1503" s="36"/>
      <c r="AS1503" s="36"/>
      <c r="AT1503" s="36"/>
      <c r="AU1503" s="36"/>
      <c r="AV1503" s="36"/>
      <c r="AW1503" s="36"/>
      <c r="AX1503" s="36"/>
      <c r="AY1503" s="36"/>
      <c r="AZ1503" s="36"/>
      <c r="BA1503" s="36"/>
      <c r="BB1503" s="36"/>
      <c r="BC1503" s="36"/>
      <c r="BD1503" s="36"/>
      <c r="BE1503" s="36"/>
      <c r="BF1503" s="36"/>
      <c r="BG1503" s="36"/>
      <c r="BH1503" s="36"/>
      <c r="BI1503" s="36"/>
      <c r="BJ1503" s="36"/>
      <c r="BK1503" s="36"/>
      <c r="BL1503" s="36"/>
      <c r="BM1503" s="25"/>
      <c r="BN1503" s="25"/>
      <c r="BO1503" s="25"/>
      <c r="BP1503" s="25"/>
      <c r="BQ1503" s="14"/>
      <c r="BR1503" s="14"/>
      <c r="BS1503" s="14"/>
      <c r="BT1503" s="14"/>
    </row>
    <row r="1504">
      <c r="A1504" s="28"/>
      <c r="B1504" s="27"/>
      <c r="C1504" s="28" t="s">
        <v>1999</v>
      </c>
      <c r="D1504" s="29" t="s">
        <v>1995</v>
      </c>
      <c r="E1504" s="30" t="s">
        <v>71</v>
      </c>
      <c r="F1504" s="31">
        <f t="shared" si="11"/>
        <v>0</v>
      </c>
      <c r="G1504" s="32">
        <f t="shared" si="12"/>
        <v>2</v>
      </c>
      <c r="H1504" s="33">
        <v>2.0</v>
      </c>
      <c r="I1504" s="41">
        <v>0.0</v>
      </c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  <c r="V1504" s="36"/>
      <c r="W1504" s="36"/>
      <c r="X1504" s="36"/>
      <c r="Y1504" s="36"/>
      <c r="Z1504" s="36"/>
      <c r="AA1504" s="36"/>
      <c r="AB1504" s="36"/>
      <c r="AC1504" s="36"/>
      <c r="AD1504" s="36"/>
      <c r="AE1504" s="36"/>
      <c r="AF1504" s="36"/>
      <c r="AG1504" s="36"/>
      <c r="AH1504" s="36"/>
      <c r="AI1504" s="36"/>
      <c r="AJ1504" s="36"/>
      <c r="AK1504" s="36"/>
      <c r="AL1504" s="36"/>
      <c r="AM1504" s="36"/>
      <c r="AN1504" s="36"/>
      <c r="AO1504" s="36"/>
      <c r="AP1504" s="36"/>
      <c r="AQ1504" s="36"/>
      <c r="AR1504" s="36"/>
      <c r="AS1504" s="36"/>
      <c r="AT1504" s="36"/>
      <c r="AU1504" s="36"/>
      <c r="AV1504" s="36"/>
      <c r="AW1504" s="36"/>
      <c r="AX1504" s="36"/>
      <c r="AY1504" s="36"/>
      <c r="AZ1504" s="36"/>
      <c r="BA1504" s="36"/>
      <c r="BB1504" s="36"/>
      <c r="BC1504" s="36"/>
      <c r="BD1504" s="36"/>
      <c r="BE1504" s="36"/>
      <c r="BF1504" s="36"/>
      <c r="BG1504" s="36"/>
      <c r="BH1504" s="36"/>
      <c r="BI1504" s="36"/>
      <c r="BJ1504" s="36"/>
      <c r="BK1504" s="36"/>
      <c r="BL1504" s="36"/>
      <c r="BM1504" s="37"/>
      <c r="BN1504" s="37"/>
      <c r="BO1504" s="37"/>
      <c r="BP1504" s="37"/>
      <c r="BQ1504" s="14"/>
      <c r="BR1504" s="14"/>
      <c r="BS1504" s="14"/>
      <c r="BT1504" s="14"/>
    </row>
    <row r="1505">
      <c r="A1505" s="15"/>
      <c r="B1505" s="2" t="s">
        <v>102</v>
      </c>
      <c r="C1505" s="16" t="s">
        <v>2000</v>
      </c>
      <c r="D1505" s="17" t="s">
        <v>1995</v>
      </c>
      <c r="E1505" s="18" t="s">
        <v>65</v>
      </c>
      <c r="F1505" s="19">
        <f t="shared" si="11"/>
        <v>0</v>
      </c>
      <c r="G1505" s="20">
        <f t="shared" si="12"/>
        <v>1</v>
      </c>
      <c r="H1505" s="21">
        <v>1.0</v>
      </c>
      <c r="I1505" s="22">
        <v>0.0</v>
      </c>
      <c r="J1505" s="23"/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3"/>
      <c r="AO1505" s="23"/>
      <c r="AP1505" s="23"/>
      <c r="AQ1505" s="23"/>
      <c r="AR1505" s="23"/>
      <c r="AS1505" s="23"/>
      <c r="AT1505" s="23"/>
      <c r="AU1505" s="23"/>
      <c r="AV1505" s="23"/>
      <c r="AW1505" s="23"/>
      <c r="AX1505" s="23"/>
      <c r="AY1505" s="23"/>
      <c r="AZ1505" s="23"/>
      <c r="BA1505" s="23"/>
      <c r="BB1505" s="23"/>
      <c r="BC1505" s="23"/>
      <c r="BD1505" s="23"/>
      <c r="BE1505" s="23"/>
      <c r="BF1505" s="23"/>
      <c r="BG1505" s="23"/>
      <c r="BH1505" s="23"/>
      <c r="BI1505" s="23"/>
      <c r="BJ1505" s="23"/>
      <c r="BK1505" s="23"/>
      <c r="BL1505" s="23"/>
      <c r="BM1505" s="37"/>
      <c r="BN1505" s="37"/>
      <c r="BO1505" s="37"/>
      <c r="BP1505" s="37"/>
      <c r="BQ1505" s="14"/>
      <c r="BR1505" s="14"/>
      <c r="BS1505" s="14"/>
      <c r="BT1505" s="14"/>
    </row>
    <row r="1506">
      <c r="A1506" s="15"/>
      <c r="B1506" s="2" t="s">
        <v>62</v>
      </c>
      <c r="C1506" s="16" t="s">
        <v>2001</v>
      </c>
      <c r="D1506" s="17" t="s">
        <v>1995</v>
      </c>
      <c r="E1506" s="18" t="s">
        <v>65</v>
      </c>
      <c r="F1506" s="19">
        <f t="shared" si="11"/>
        <v>0</v>
      </c>
      <c r="G1506" s="20">
        <f t="shared" si="12"/>
        <v>1</v>
      </c>
      <c r="H1506" s="21">
        <v>1.0</v>
      </c>
      <c r="I1506" s="22">
        <v>0.0</v>
      </c>
      <c r="J1506" s="23"/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3"/>
      <c r="AO1506" s="23"/>
      <c r="AP1506" s="23"/>
      <c r="AQ1506" s="23"/>
      <c r="AR1506" s="23"/>
      <c r="AS1506" s="23"/>
      <c r="AT1506" s="23"/>
      <c r="AU1506" s="23"/>
      <c r="AV1506" s="23"/>
      <c r="AW1506" s="23"/>
      <c r="AX1506" s="23"/>
      <c r="AY1506" s="23"/>
      <c r="AZ1506" s="23"/>
      <c r="BA1506" s="23"/>
      <c r="BB1506" s="23"/>
      <c r="BC1506" s="23"/>
      <c r="BD1506" s="23"/>
      <c r="BE1506" s="23"/>
      <c r="BF1506" s="23"/>
      <c r="BG1506" s="23"/>
      <c r="BH1506" s="23"/>
      <c r="BI1506" s="23"/>
      <c r="BJ1506" s="23"/>
      <c r="BK1506" s="23"/>
      <c r="BL1506" s="23"/>
      <c r="BM1506" s="25"/>
      <c r="BN1506" s="25"/>
      <c r="BO1506" s="25"/>
      <c r="BP1506" s="25"/>
      <c r="BQ1506" s="14"/>
      <c r="BR1506" s="14"/>
      <c r="BS1506" s="14"/>
      <c r="BT1506" s="14"/>
    </row>
    <row r="1507">
      <c r="A1507" s="15"/>
      <c r="B1507" s="2"/>
      <c r="C1507" s="43" t="s">
        <v>2000</v>
      </c>
      <c r="D1507" s="17" t="s">
        <v>1995</v>
      </c>
      <c r="E1507" s="18" t="s">
        <v>65</v>
      </c>
      <c r="F1507" s="19">
        <f t="shared" si="11"/>
        <v>1</v>
      </c>
      <c r="G1507" s="20">
        <f t="shared" si="12"/>
        <v>1</v>
      </c>
      <c r="H1507" s="21"/>
      <c r="I1507" s="22"/>
      <c r="J1507" s="23"/>
      <c r="K1507" s="23"/>
      <c r="L1507" s="23"/>
      <c r="M1507" s="23"/>
      <c r="N1507" s="23"/>
      <c r="O1507" s="23"/>
      <c r="P1507" s="23"/>
      <c r="Q1507" s="23"/>
      <c r="R1507" s="23"/>
      <c r="S1507" s="40">
        <v>1.0</v>
      </c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3"/>
      <c r="AO1507" s="23"/>
      <c r="AP1507" s="23"/>
      <c r="AQ1507" s="23"/>
      <c r="AR1507" s="23"/>
      <c r="AS1507" s="23"/>
      <c r="AT1507" s="23"/>
      <c r="AU1507" s="23"/>
      <c r="AV1507" s="23"/>
      <c r="AW1507" s="23"/>
      <c r="AX1507" s="23"/>
      <c r="AY1507" s="23"/>
      <c r="AZ1507" s="23"/>
      <c r="BA1507" s="23"/>
      <c r="BB1507" s="23"/>
      <c r="BC1507" s="23"/>
      <c r="BD1507" s="23"/>
      <c r="BE1507" s="23"/>
      <c r="BF1507" s="23"/>
      <c r="BG1507" s="23"/>
      <c r="BH1507" s="23"/>
      <c r="BI1507" s="23"/>
      <c r="BJ1507" s="23"/>
      <c r="BK1507" s="23"/>
      <c r="BL1507" s="23"/>
      <c r="BM1507" s="25"/>
      <c r="BN1507" s="25"/>
      <c r="BO1507" s="25"/>
      <c r="BP1507" s="25"/>
      <c r="BQ1507" s="14"/>
      <c r="BR1507" s="14"/>
      <c r="BS1507" s="14"/>
      <c r="BT1507" s="14"/>
    </row>
    <row r="1508">
      <c r="A1508" s="15"/>
      <c r="B1508" s="2"/>
      <c r="C1508" s="43" t="s">
        <v>2002</v>
      </c>
      <c r="D1508" s="17" t="s">
        <v>1995</v>
      </c>
      <c r="E1508" s="18" t="s">
        <v>65</v>
      </c>
      <c r="F1508" s="19">
        <f t="shared" si="11"/>
        <v>1</v>
      </c>
      <c r="G1508" s="20">
        <f t="shared" si="12"/>
        <v>1</v>
      </c>
      <c r="H1508" s="21"/>
      <c r="I1508" s="22"/>
      <c r="J1508" s="23"/>
      <c r="K1508" s="23"/>
      <c r="L1508" s="23"/>
      <c r="M1508" s="23"/>
      <c r="N1508" s="23"/>
      <c r="O1508" s="23"/>
      <c r="P1508" s="23"/>
      <c r="Q1508" s="23"/>
      <c r="R1508" s="23"/>
      <c r="S1508" s="40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3"/>
      <c r="AO1508" s="23"/>
      <c r="AP1508" s="23"/>
      <c r="AQ1508" s="23"/>
      <c r="AR1508" s="23"/>
      <c r="AS1508" s="23"/>
      <c r="AT1508" s="23"/>
      <c r="AU1508" s="23"/>
      <c r="AV1508" s="23"/>
      <c r="AW1508" s="23"/>
      <c r="AX1508" s="23"/>
      <c r="AY1508" s="23"/>
      <c r="AZ1508" s="23"/>
      <c r="BA1508" s="23"/>
      <c r="BB1508" s="23"/>
      <c r="BC1508" s="23"/>
      <c r="BD1508" s="23"/>
      <c r="BE1508" s="23"/>
      <c r="BF1508" s="23"/>
      <c r="BG1508" s="23"/>
      <c r="BH1508" s="23"/>
      <c r="BI1508" s="40">
        <v>1.0</v>
      </c>
      <c r="BJ1508" s="23"/>
      <c r="BK1508" s="23"/>
      <c r="BL1508" s="23"/>
      <c r="BM1508" s="25"/>
      <c r="BN1508" s="25"/>
      <c r="BO1508" s="25"/>
      <c r="BP1508" s="25"/>
      <c r="BQ1508" s="14"/>
      <c r="BR1508" s="14"/>
      <c r="BS1508" s="14"/>
      <c r="BT1508" s="14"/>
    </row>
    <row r="1509">
      <c r="A1509" s="15"/>
      <c r="B1509" s="2"/>
      <c r="C1509" s="43" t="s">
        <v>2003</v>
      </c>
      <c r="D1509" s="17" t="s">
        <v>1995</v>
      </c>
      <c r="E1509" s="104" t="s">
        <v>262</v>
      </c>
      <c r="F1509" s="19">
        <v>0.0</v>
      </c>
      <c r="G1509" s="20">
        <f t="shared" si="12"/>
        <v>0</v>
      </c>
      <c r="H1509" s="21"/>
      <c r="I1509" s="22"/>
      <c r="J1509" s="23"/>
      <c r="K1509" s="23"/>
      <c r="L1509" s="23"/>
      <c r="M1509" s="23"/>
      <c r="N1509" s="23"/>
      <c r="O1509" s="23"/>
      <c r="P1509" s="23"/>
      <c r="Q1509" s="23"/>
      <c r="R1509" s="23"/>
      <c r="S1509" s="40"/>
      <c r="T1509" s="23"/>
      <c r="U1509" s="23"/>
      <c r="V1509" s="23"/>
      <c r="W1509" s="23"/>
      <c r="X1509" s="23"/>
      <c r="Y1509" s="23"/>
      <c r="Z1509" s="23"/>
      <c r="AA1509" s="23"/>
      <c r="AB1509" s="40">
        <v>1.0</v>
      </c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3"/>
      <c r="AO1509" s="23"/>
      <c r="AP1509" s="23"/>
      <c r="AQ1509" s="23"/>
      <c r="AR1509" s="23"/>
      <c r="AS1509" s="23"/>
      <c r="AT1509" s="23"/>
      <c r="AU1509" s="23"/>
      <c r="AV1509" s="23"/>
      <c r="AW1509" s="23"/>
      <c r="AX1509" s="23"/>
      <c r="AY1509" s="23"/>
      <c r="AZ1509" s="23"/>
      <c r="BA1509" s="23"/>
      <c r="BB1509" s="23"/>
      <c r="BC1509" s="23"/>
      <c r="BD1509" s="23"/>
      <c r="BE1509" s="23"/>
      <c r="BF1509" s="23"/>
      <c r="BG1509" s="23"/>
      <c r="BH1509" s="23"/>
      <c r="BI1509" s="23"/>
      <c r="BJ1509" s="23"/>
      <c r="BK1509" s="23"/>
      <c r="BL1509" s="23"/>
      <c r="BM1509" s="25"/>
      <c r="BN1509" s="25"/>
      <c r="BO1509" s="25"/>
      <c r="BP1509" s="25"/>
      <c r="BQ1509" s="14"/>
      <c r="BR1509" s="14"/>
      <c r="BS1509" s="14"/>
      <c r="BT1509" s="14"/>
    </row>
    <row r="1510">
      <c r="A1510" s="26" t="s">
        <v>1775</v>
      </c>
      <c r="B1510" s="27"/>
      <c r="C1510" s="28" t="s">
        <v>2004</v>
      </c>
      <c r="D1510" s="29" t="s">
        <v>1995</v>
      </c>
      <c r="E1510" s="30" t="s">
        <v>71</v>
      </c>
      <c r="F1510" s="31">
        <f t="shared" ref="F1510:F1612" si="13">SUM(J1510:BL1510)</f>
        <v>0</v>
      </c>
      <c r="G1510" s="32">
        <f t="shared" si="12"/>
        <v>1</v>
      </c>
      <c r="H1510" s="33">
        <v>1.0</v>
      </c>
      <c r="I1510" s="34">
        <v>1.0</v>
      </c>
      <c r="J1510" s="36"/>
      <c r="K1510" s="36"/>
      <c r="L1510" s="36"/>
      <c r="M1510" s="36"/>
      <c r="N1510" s="36"/>
      <c r="O1510" s="36"/>
      <c r="P1510" s="36"/>
      <c r="Q1510" s="36"/>
      <c r="R1510" s="36"/>
      <c r="S1510" s="36"/>
      <c r="T1510" s="36"/>
      <c r="U1510" s="36"/>
      <c r="V1510" s="36"/>
      <c r="W1510" s="36"/>
      <c r="X1510" s="36"/>
      <c r="Y1510" s="36"/>
      <c r="Z1510" s="36"/>
      <c r="AA1510" s="36"/>
      <c r="AB1510" s="36"/>
      <c r="AC1510" s="36"/>
      <c r="AD1510" s="36"/>
      <c r="AE1510" s="36"/>
      <c r="AF1510" s="36"/>
      <c r="AG1510" s="36"/>
      <c r="AH1510" s="36"/>
      <c r="AI1510" s="36"/>
      <c r="AJ1510" s="36"/>
      <c r="AK1510" s="36"/>
      <c r="AL1510" s="36"/>
      <c r="AM1510" s="36"/>
      <c r="AN1510" s="36"/>
      <c r="AO1510" s="36"/>
      <c r="AP1510" s="36"/>
      <c r="AQ1510" s="36"/>
      <c r="AR1510" s="36"/>
      <c r="AS1510" s="36"/>
      <c r="AT1510" s="36"/>
      <c r="AU1510" s="36"/>
      <c r="AV1510" s="36"/>
      <c r="AW1510" s="36"/>
      <c r="AX1510" s="36"/>
      <c r="AY1510" s="36"/>
      <c r="AZ1510" s="36"/>
      <c r="BA1510" s="36"/>
      <c r="BB1510" s="36"/>
      <c r="BC1510" s="36"/>
      <c r="BD1510" s="36"/>
      <c r="BE1510" s="36"/>
      <c r="BF1510" s="36"/>
      <c r="BG1510" s="36"/>
      <c r="BH1510" s="36"/>
      <c r="BI1510" s="36"/>
      <c r="BJ1510" s="36"/>
      <c r="BK1510" s="36"/>
      <c r="BL1510" s="36"/>
      <c r="BM1510" s="14"/>
      <c r="BN1510" s="14"/>
      <c r="BO1510" s="14"/>
      <c r="BP1510" s="14"/>
      <c r="BQ1510" s="14"/>
      <c r="BR1510" s="14"/>
      <c r="BS1510" s="57"/>
      <c r="BT1510" s="57"/>
    </row>
    <row r="1511">
      <c r="A1511" s="15"/>
      <c r="B1511" s="2"/>
      <c r="C1511" s="16" t="s">
        <v>2005</v>
      </c>
      <c r="D1511" s="17" t="s">
        <v>2006</v>
      </c>
      <c r="E1511" s="18" t="s">
        <v>65</v>
      </c>
      <c r="F1511" s="19">
        <f t="shared" si="13"/>
        <v>0</v>
      </c>
      <c r="G1511" s="20">
        <f t="shared" si="12"/>
        <v>2</v>
      </c>
      <c r="H1511" s="21">
        <v>2.0</v>
      </c>
      <c r="I1511" s="22">
        <v>0.0</v>
      </c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3"/>
      <c r="AO1511" s="23"/>
      <c r="AP1511" s="23"/>
      <c r="AQ1511" s="23"/>
      <c r="AR1511" s="23"/>
      <c r="AS1511" s="23"/>
      <c r="AT1511" s="23"/>
      <c r="AU1511" s="23"/>
      <c r="AV1511" s="23"/>
      <c r="AW1511" s="23"/>
      <c r="AX1511" s="23"/>
      <c r="AY1511" s="23"/>
      <c r="AZ1511" s="23"/>
      <c r="BA1511" s="23"/>
      <c r="BB1511" s="23"/>
      <c r="BC1511" s="23"/>
      <c r="BD1511" s="23"/>
      <c r="BE1511" s="23"/>
      <c r="BF1511" s="23"/>
      <c r="BG1511" s="23"/>
      <c r="BH1511" s="23"/>
      <c r="BI1511" s="23"/>
      <c r="BJ1511" s="23"/>
      <c r="BK1511" s="23"/>
      <c r="BL1511" s="23"/>
      <c r="BM1511" s="37"/>
      <c r="BN1511" s="37"/>
      <c r="BO1511" s="37"/>
      <c r="BP1511" s="37"/>
      <c r="BQ1511" s="14"/>
      <c r="BR1511" s="14"/>
      <c r="BS1511" s="14"/>
      <c r="BT1511" s="14"/>
    </row>
    <row r="1512">
      <c r="A1512" s="28"/>
      <c r="B1512" s="27"/>
      <c r="C1512" s="28" t="s">
        <v>2007</v>
      </c>
      <c r="D1512" s="29" t="s">
        <v>2006</v>
      </c>
      <c r="E1512" s="30" t="s">
        <v>71</v>
      </c>
      <c r="F1512" s="31">
        <f t="shared" si="13"/>
        <v>0</v>
      </c>
      <c r="G1512" s="32">
        <f t="shared" si="12"/>
        <v>1</v>
      </c>
      <c r="H1512" s="33">
        <v>1.0</v>
      </c>
      <c r="I1512" s="41">
        <v>0.0</v>
      </c>
      <c r="J1512" s="36"/>
      <c r="K1512" s="36"/>
      <c r="L1512" s="36"/>
      <c r="M1512" s="36"/>
      <c r="N1512" s="36"/>
      <c r="O1512" s="36"/>
      <c r="P1512" s="36"/>
      <c r="Q1512" s="36"/>
      <c r="R1512" s="36"/>
      <c r="S1512" s="36"/>
      <c r="T1512" s="36"/>
      <c r="U1512" s="36"/>
      <c r="V1512" s="36"/>
      <c r="W1512" s="36"/>
      <c r="X1512" s="36"/>
      <c r="Y1512" s="36"/>
      <c r="Z1512" s="36"/>
      <c r="AA1512" s="36"/>
      <c r="AB1512" s="36"/>
      <c r="AC1512" s="36"/>
      <c r="AD1512" s="36"/>
      <c r="AE1512" s="36"/>
      <c r="AF1512" s="36"/>
      <c r="AG1512" s="36"/>
      <c r="AH1512" s="36"/>
      <c r="AI1512" s="36"/>
      <c r="AJ1512" s="36"/>
      <c r="AK1512" s="36"/>
      <c r="AL1512" s="36"/>
      <c r="AM1512" s="36"/>
      <c r="AN1512" s="36"/>
      <c r="AO1512" s="36"/>
      <c r="AP1512" s="36"/>
      <c r="AQ1512" s="36"/>
      <c r="AR1512" s="36"/>
      <c r="AS1512" s="36"/>
      <c r="AT1512" s="36"/>
      <c r="AU1512" s="36"/>
      <c r="AV1512" s="36"/>
      <c r="AW1512" s="36"/>
      <c r="AX1512" s="36"/>
      <c r="AY1512" s="36"/>
      <c r="AZ1512" s="36"/>
      <c r="BA1512" s="36"/>
      <c r="BB1512" s="36"/>
      <c r="BC1512" s="36"/>
      <c r="BD1512" s="36"/>
      <c r="BE1512" s="36"/>
      <c r="BF1512" s="36"/>
      <c r="BG1512" s="36"/>
      <c r="BH1512" s="36"/>
      <c r="BI1512" s="36"/>
      <c r="BJ1512" s="36"/>
      <c r="BK1512" s="36"/>
      <c r="BL1512" s="36"/>
      <c r="BM1512" s="37"/>
      <c r="BN1512" s="37"/>
      <c r="BO1512" s="37"/>
      <c r="BP1512" s="37"/>
      <c r="BQ1512" s="14"/>
      <c r="BR1512" s="14"/>
      <c r="BS1512" s="14"/>
      <c r="BT1512" s="14"/>
    </row>
    <row r="1513">
      <c r="A1513" s="26"/>
      <c r="B1513" s="27"/>
      <c r="C1513" s="28" t="s">
        <v>2008</v>
      </c>
      <c r="D1513" s="29" t="s">
        <v>2006</v>
      </c>
      <c r="E1513" s="30" t="s">
        <v>71</v>
      </c>
      <c r="F1513" s="31">
        <f t="shared" si="13"/>
        <v>0</v>
      </c>
      <c r="G1513" s="32">
        <f t="shared" si="12"/>
        <v>3</v>
      </c>
      <c r="H1513" s="33">
        <v>3.0</v>
      </c>
      <c r="I1513" s="34">
        <v>0.0</v>
      </c>
      <c r="J1513" s="36"/>
      <c r="K1513" s="36"/>
      <c r="L1513" s="36"/>
      <c r="M1513" s="36"/>
      <c r="N1513" s="36"/>
      <c r="O1513" s="36"/>
      <c r="P1513" s="36"/>
      <c r="Q1513" s="36"/>
      <c r="R1513" s="36"/>
      <c r="S1513" s="36"/>
      <c r="T1513" s="36"/>
      <c r="U1513" s="36"/>
      <c r="V1513" s="36"/>
      <c r="W1513" s="36"/>
      <c r="X1513" s="36"/>
      <c r="Y1513" s="36"/>
      <c r="Z1513" s="36"/>
      <c r="AA1513" s="36"/>
      <c r="AB1513" s="36"/>
      <c r="AC1513" s="36"/>
      <c r="AD1513" s="36"/>
      <c r="AE1513" s="36"/>
      <c r="AF1513" s="36"/>
      <c r="AG1513" s="36"/>
      <c r="AH1513" s="36"/>
      <c r="AI1513" s="36"/>
      <c r="AJ1513" s="36"/>
      <c r="AK1513" s="36"/>
      <c r="AL1513" s="36"/>
      <c r="AM1513" s="36"/>
      <c r="AN1513" s="36"/>
      <c r="AO1513" s="36"/>
      <c r="AP1513" s="36"/>
      <c r="AQ1513" s="36"/>
      <c r="AR1513" s="36"/>
      <c r="AS1513" s="36"/>
      <c r="AT1513" s="36"/>
      <c r="AU1513" s="36"/>
      <c r="AV1513" s="36"/>
      <c r="AW1513" s="36"/>
      <c r="AX1513" s="36"/>
      <c r="AY1513" s="36"/>
      <c r="AZ1513" s="36"/>
      <c r="BA1513" s="36"/>
      <c r="BB1513" s="36"/>
      <c r="BC1513" s="36"/>
      <c r="BD1513" s="36"/>
      <c r="BE1513" s="36"/>
      <c r="BF1513" s="36"/>
      <c r="BG1513" s="36"/>
      <c r="BH1513" s="36"/>
      <c r="BI1513" s="36"/>
      <c r="BJ1513" s="36"/>
      <c r="BK1513" s="36"/>
      <c r="BL1513" s="36"/>
      <c r="BM1513" s="25"/>
      <c r="BN1513" s="25"/>
      <c r="BO1513" s="25"/>
      <c r="BP1513" s="25"/>
      <c r="BQ1513" s="14"/>
      <c r="BR1513" s="14"/>
      <c r="BS1513" s="14"/>
      <c r="BT1513" s="14"/>
    </row>
    <row r="1514">
      <c r="A1514" s="28"/>
      <c r="B1514" s="27"/>
      <c r="C1514" s="28" t="s">
        <v>2009</v>
      </c>
      <c r="D1514" s="29" t="s">
        <v>2006</v>
      </c>
      <c r="E1514" s="30" t="s">
        <v>71</v>
      </c>
      <c r="F1514" s="31">
        <f t="shared" si="13"/>
        <v>0</v>
      </c>
      <c r="G1514" s="32">
        <f t="shared" si="12"/>
        <v>1</v>
      </c>
      <c r="H1514" s="33">
        <v>1.0</v>
      </c>
      <c r="I1514" s="41">
        <v>0.0</v>
      </c>
      <c r="J1514" s="36"/>
      <c r="K1514" s="36"/>
      <c r="L1514" s="36"/>
      <c r="M1514" s="36"/>
      <c r="N1514" s="36"/>
      <c r="O1514" s="36"/>
      <c r="P1514" s="36"/>
      <c r="Q1514" s="36"/>
      <c r="R1514" s="36"/>
      <c r="S1514" s="36"/>
      <c r="T1514" s="36"/>
      <c r="U1514" s="36"/>
      <c r="V1514" s="36"/>
      <c r="W1514" s="36"/>
      <c r="X1514" s="36"/>
      <c r="Y1514" s="36"/>
      <c r="Z1514" s="36"/>
      <c r="AA1514" s="36"/>
      <c r="AB1514" s="36"/>
      <c r="AC1514" s="36"/>
      <c r="AD1514" s="36"/>
      <c r="AE1514" s="36"/>
      <c r="AF1514" s="36"/>
      <c r="AG1514" s="36"/>
      <c r="AH1514" s="36"/>
      <c r="AI1514" s="36"/>
      <c r="AJ1514" s="36"/>
      <c r="AK1514" s="36"/>
      <c r="AL1514" s="36"/>
      <c r="AM1514" s="36"/>
      <c r="AN1514" s="36"/>
      <c r="AO1514" s="36"/>
      <c r="AP1514" s="36"/>
      <c r="AQ1514" s="36"/>
      <c r="AR1514" s="36"/>
      <c r="AS1514" s="36"/>
      <c r="AT1514" s="36"/>
      <c r="AU1514" s="36"/>
      <c r="AV1514" s="36"/>
      <c r="AW1514" s="36"/>
      <c r="AX1514" s="36"/>
      <c r="AY1514" s="36"/>
      <c r="AZ1514" s="36"/>
      <c r="BA1514" s="36"/>
      <c r="BB1514" s="36"/>
      <c r="BC1514" s="36"/>
      <c r="BD1514" s="36"/>
      <c r="BE1514" s="36"/>
      <c r="BF1514" s="36"/>
      <c r="BG1514" s="36"/>
      <c r="BH1514" s="36"/>
      <c r="BI1514" s="36"/>
      <c r="BJ1514" s="36"/>
      <c r="BK1514" s="36"/>
      <c r="BL1514" s="36"/>
      <c r="BM1514" s="37"/>
      <c r="BN1514" s="37"/>
      <c r="BO1514" s="37"/>
      <c r="BP1514" s="37"/>
      <c r="BQ1514" s="14"/>
      <c r="BR1514" s="14"/>
      <c r="BS1514" s="14"/>
      <c r="BT1514" s="14"/>
    </row>
    <row r="1515">
      <c r="A1515" s="15"/>
      <c r="B1515" s="2"/>
      <c r="C1515" s="16" t="s">
        <v>2010</v>
      </c>
      <c r="D1515" s="17" t="s">
        <v>2006</v>
      </c>
      <c r="E1515" s="18" t="s">
        <v>65</v>
      </c>
      <c r="F1515" s="19">
        <f t="shared" si="13"/>
        <v>0</v>
      </c>
      <c r="G1515" s="20">
        <f t="shared" si="12"/>
        <v>1</v>
      </c>
      <c r="H1515" s="21">
        <v>1.0</v>
      </c>
      <c r="I1515" s="22">
        <v>0.0</v>
      </c>
      <c r="J1515" s="23"/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3"/>
      <c r="AO1515" s="23"/>
      <c r="AP1515" s="23"/>
      <c r="AQ1515" s="23"/>
      <c r="AR1515" s="23"/>
      <c r="AS1515" s="23"/>
      <c r="AT1515" s="23"/>
      <c r="AU1515" s="23"/>
      <c r="AV1515" s="23"/>
      <c r="AW1515" s="23"/>
      <c r="AX1515" s="23"/>
      <c r="AY1515" s="23"/>
      <c r="AZ1515" s="23"/>
      <c r="BA1515" s="23"/>
      <c r="BB1515" s="23"/>
      <c r="BC1515" s="23"/>
      <c r="BD1515" s="23"/>
      <c r="BE1515" s="23"/>
      <c r="BF1515" s="23"/>
      <c r="BG1515" s="23"/>
      <c r="BH1515" s="23"/>
      <c r="BI1515" s="23"/>
      <c r="BJ1515" s="23"/>
      <c r="BK1515" s="23"/>
      <c r="BL1515" s="23"/>
      <c r="BM1515" s="37"/>
      <c r="BN1515" s="37"/>
      <c r="BO1515" s="37"/>
      <c r="BP1515" s="37"/>
      <c r="BQ1515" s="14"/>
      <c r="BR1515" s="14"/>
      <c r="BS1515" s="14"/>
      <c r="BT1515" s="14"/>
    </row>
    <row r="1516">
      <c r="A1516" s="28"/>
      <c r="B1516" s="27" t="s">
        <v>72</v>
      </c>
      <c r="C1516" s="28" t="s">
        <v>2011</v>
      </c>
      <c r="D1516" s="29" t="s">
        <v>2006</v>
      </c>
      <c r="E1516" s="30" t="s">
        <v>71</v>
      </c>
      <c r="F1516" s="31">
        <f t="shared" si="13"/>
        <v>0</v>
      </c>
      <c r="G1516" s="32">
        <f t="shared" si="12"/>
        <v>1</v>
      </c>
      <c r="H1516" s="33">
        <v>1.0</v>
      </c>
      <c r="I1516" s="41">
        <v>0.0</v>
      </c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  <c r="V1516" s="36"/>
      <c r="W1516" s="36"/>
      <c r="X1516" s="36"/>
      <c r="Y1516" s="36"/>
      <c r="Z1516" s="36"/>
      <c r="AA1516" s="36"/>
      <c r="AB1516" s="36"/>
      <c r="AC1516" s="36"/>
      <c r="AD1516" s="36"/>
      <c r="AE1516" s="36"/>
      <c r="AF1516" s="36"/>
      <c r="AG1516" s="36"/>
      <c r="AH1516" s="36"/>
      <c r="AI1516" s="36"/>
      <c r="AJ1516" s="36"/>
      <c r="AK1516" s="36"/>
      <c r="AL1516" s="36"/>
      <c r="AM1516" s="36"/>
      <c r="AN1516" s="36"/>
      <c r="AO1516" s="36"/>
      <c r="AP1516" s="36"/>
      <c r="AQ1516" s="36"/>
      <c r="AR1516" s="36"/>
      <c r="AS1516" s="36"/>
      <c r="AT1516" s="36"/>
      <c r="AU1516" s="36"/>
      <c r="AV1516" s="36"/>
      <c r="AW1516" s="36"/>
      <c r="AX1516" s="36"/>
      <c r="AY1516" s="36"/>
      <c r="AZ1516" s="36"/>
      <c r="BA1516" s="36"/>
      <c r="BB1516" s="36"/>
      <c r="BC1516" s="36"/>
      <c r="BD1516" s="36"/>
      <c r="BE1516" s="36"/>
      <c r="BF1516" s="36"/>
      <c r="BG1516" s="36"/>
      <c r="BH1516" s="36"/>
      <c r="BI1516" s="36"/>
      <c r="BJ1516" s="36"/>
      <c r="BK1516" s="36"/>
      <c r="BL1516" s="36"/>
      <c r="BM1516" s="37"/>
      <c r="BN1516" s="37"/>
      <c r="BO1516" s="37"/>
      <c r="BP1516" s="37"/>
      <c r="BQ1516" s="14"/>
      <c r="BR1516" s="14"/>
      <c r="BS1516" s="14"/>
      <c r="BT1516" s="14"/>
    </row>
    <row r="1517" hidden="1">
      <c r="A1517" s="26"/>
      <c r="B1517" s="27"/>
      <c r="C1517" s="28" t="s">
        <v>2012</v>
      </c>
      <c r="D1517" s="29" t="s">
        <v>2006</v>
      </c>
      <c r="E1517" s="30" t="s">
        <v>71</v>
      </c>
      <c r="F1517" s="31">
        <f t="shared" si="13"/>
        <v>0</v>
      </c>
      <c r="G1517" s="32">
        <f t="shared" si="12"/>
        <v>1</v>
      </c>
      <c r="H1517" s="33">
        <v>1.0</v>
      </c>
      <c r="I1517" s="34">
        <v>0.0</v>
      </c>
      <c r="J1517" s="36"/>
      <c r="K1517" s="36"/>
      <c r="L1517" s="36"/>
      <c r="M1517" s="36"/>
      <c r="N1517" s="36"/>
      <c r="O1517" s="36"/>
      <c r="P1517" s="36"/>
      <c r="Q1517" s="36"/>
      <c r="R1517" s="36"/>
      <c r="S1517" s="36"/>
      <c r="T1517" s="36"/>
      <c r="U1517" s="36"/>
      <c r="V1517" s="36"/>
      <c r="W1517" s="36"/>
      <c r="X1517" s="36"/>
      <c r="Y1517" s="36"/>
      <c r="Z1517" s="36"/>
      <c r="AA1517" s="36"/>
      <c r="AB1517" s="36"/>
      <c r="AC1517" s="36"/>
      <c r="AD1517" s="36"/>
      <c r="AE1517" s="36"/>
      <c r="AF1517" s="36"/>
      <c r="AG1517" s="36"/>
      <c r="AH1517" s="36"/>
      <c r="AI1517" s="36"/>
      <c r="AJ1517" s="36"/>
      <c r="AK1517" s="36"/>
      <c r="AL1517" s="36"/>
      <c r="AM1517" s="36"/>
      <c r="AN1517" s="36"/>
      <c r="AO1517" s="36"/>
      <c r="AP1517" s="36"/>
      <c r="AQ1517" s="36"/>
      <c r="AR1517" s="36"/>
      <c r="AS1517" s="36"/>
      <c r="AT1517" s="36"/>
      <c r="AU1517" s="36"/>
      <c r="AV1517" s="36"/>
      <c r="AW1517" s="36"/>
      <c r="AX1517" s="36"/>
      <c r="AY1517" s="36"/>
      <c r="AZ1517" s="36"/>
      <c r="BA1517" s="36"/>
      <c r="BB1517" s="36"/>
      <c r="BC1517" s="36"/>
      <c r="BD1517" s="36"/>
      <c r="BE1517" s="36"/>
      <c r="BF1517" s="36"/>
      <c r="BG1517" s="36"/>
      <c r="BH1517" s="36"/>
      <c r="BI1517" s="36"/>
      <c r="BJ1517" s="36"/>
      <c r="BK1517" s="36"/>
      <c r="BL1517" s="36"/>
      <c r="BM1517" s="25"/>
      <c r="BN1517" s="25"/>
      <c r="BO1517" s="25"/>
      <c r="BP1517" s="25"/>
      <c r="BQ1517" s="14"/>
      <c r="BR1517" s="14"/>
      <c r="BS1517" s="14"/>
      <c r="BT1517" s="14"/>
    </row>
    <row r="1518">
      <c r="A1518" s="15"/>
      <c r="B1518" s="2"/>
      <c r="C1518" s="16" t="s">
        <v>2013</v>
      </c>
      <c r="D1518" s="17" t="s">
        <v>2006</v>
      </c>
      <c r="E1518" s="18" t="s">
        <v>65</v>
      </c>
      <c r="F1518" s="19">
        <f t="shared" si="13"/>
        <v>1</v>
      </c>
      <c r="G1518" s="20">
        <f t="shared" si="12"/>
        <v>3</v>
      </c>
      <c r="H1518" s="21">
        <v>2.0</v>
      </c>
      <c r="I1518" s="22">
        <v>2.0</v>
      </c>
      <c r="J1518" s="23"/>
      <c r="K1518" s="23"/>
      <c r="L1518" s="23"/>
      <c r="M1518" s="23"/>
      <c r="N1518" s="40">
        <v>1.0</v>
      </c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3"/>
      <c r="AO1518" s="23"/>
      <c r="AP1518" s="23"/>
      <c r="AQ1518" s="23"/>
      <c r="AR1518" s="23"/>
      <c r="AS1518" s="23"/>
      <c r="AT1518" s="23"/>
      <c r="AU1518" s="23"/>
      <c r="AV1518" s="23"/>
      <c r="AW1518" s="23"/>
      <c r="AX1518" s="23"/>
      <c r="AY1518" s="23"/>
      <c r="AZ1518" s="23"/>
      <c r="BA1518" s="23"/>
      <c r="BB1518" s="23"/>
      <c r="BC1518" s="23"/>
      <c r="BD1518" s="23"/>
      <c r="BE1518" s="23"/>
      <c r="BF1518" s="23"/>
      <c r="BG1518" s="23"/>
      <c r="BH1518" s="23"/>
      <c r="BI1518" s="23"/>
      <c r="BJ1518" s="23"/>
      <c r="BK1518" s="23"/>
      <c r="BL1518" s="23"/>
      <c r="BM1518" s="14"/>
      <c r="BN1518" s="14"/>
      <c r="BO1518" s="14"/>
      <c r="BP1518" s="14"/>
      <c r="BQ1518" s="14"/>
      <c r="BR1518" s="14"/>
      <c r="BS1518" s="58"/>
      <c r="BT1518" s="58"/>
    </row>
    <row r="1519">
      <c r="A1519" s="15"/>
      <c r="B1519" s="2"/>
      <c r="C1519" s="43" t="s">
        <v>2014</v>
      </c>
      <c r="D1519" s="74" t="s">
        <v>2006</v>
      </c>
      <c r="E1519" s="18" t="s">
        <v>65</v>
      </c>
      <c r="F1519" s="19">
        <f t="shared" si="13"/>
        <v>1</v>
      </c>
      <c r="G1519" s="20">
        <f t="shared" si="12"/>
        <v>1</v>
      </c>
      <c r="H1519" s="21"/>
      <c r="I1519" s="22"/>
      <c r="J1519" s="23"/>
      <c r="K1519" s="23"/>
      <c r="L1519" s="23"/>
      <c r="M1519" s="23"/>
      <c r="N1519" s="40"/>
      <c r="O1519" s="23"/>
      <c r="P1519" s="23"/>
      <c r="Q1519" s="23"/>
      <c r="R1519" s="23"/>
      <c r="S1519" s="40">
        <v>1.0</v>
      </c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3"/>
      <c r="AO1519" s="23"/>
      <c r="AP1519" s="23"/>
      <c r="AQ1519" s="23"/>
      <c r="AR1519" s="23"/>
      <c r="AS1519" s="23"/>
      <c r="AT1519" s="23"/>
      <c r="AU1519" s="23"/>
      <c r="AV1519" s="23"/>
      <c r="AW1519" s="23"/>
      <c r="AX1519" s="23"/>
      <c r="AY1519" s="23"/>
      <c r="AZ1519" s="23"/>
      <c r="BA1519" s="23"/>
      <c r="BB1519" s="23"/>
      <c r="BC1519" s="23"/>
      <c r="BD1519" s="23"/>
      <c r="BE1519" s="23"/>
      <c r="BF1519" s="23"/>
      <c r="BG1519" s="23"/>
      <c r="BH1519" s="23"/>
      <c r="BI1519" s="23"/>
      <c r="BJ1519" s="23"/>
      <c r="BK1519" s="23"/>
      <c r="BL1519" s="23"/>
      <c r="BM1519" s="37"/>
      <c r="BN1519" s="37"/>
      <c r="BO1519" s="37"/>
      <c r="BP1519" s="37"/>
      <c r="BQ1519" s="14"/>
      <c r="BR1519" s="14"/>
      <c r="BS1519" s="58"/>
      <c r="BT1519" s="58"/>
    </row>
    <row r="1520">
      <c r="A1520" s="15"/>
      <c r="B1520" s="2" t="s">
        <v>102</v>
      </c>
      <c r="C1520" s="16" t="s">
        <v>2015</v>
      </c>
      <c r="D1520" s="17" t="s">
        <v>2016</v>
      </c>
      <c r="E1520" s="18" t="s">
        <v>65</v>
      </c>
      <c r="F1520" s="19">
        <f t="shared" si="13"/>
        <v>0</v>
      </c>
      <c r="G1520" s="20">
        <f t="shared" si="12"/>
        <v>15</v>
      </c>
      <c r="H1520" s="21">
        <v>15.0</v>
      </c>
      <c r="I1520" s="22">
        <v>0.0</v>
      </c>
      <c r="J1520" s="23"/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3"/>
      <c r="AO1520" s="23"/>
      <c r="AP1520" s="23"/>
      <c r="AQ1520" s="23"/>
      <c r="AR1520" s="23"/>
      <c r="AS1520" s="23"/>
      <c r="AT1520" s="23"/>
      <c r="AU1520" s="23"/>
      <c r="AV1520" s="23"/>
      <c r="AW1520" s="23"/>
      <c r="AX1520" s="23"/>
      <c r="AY1520" s="23"/>
      <c r="AZ1520" s="23"/>
      <c r="BA1520" s="23"/>
      <c r="BB1520" s="23"/>
      <c r="BC1520" s="23"/>
      <c r="BD1520" s="23"/>
      <c r="BE1520" s="23"/>
      <c r="BF1520" s="23"/>
      <c r="BG1520" s="23"/>
      <c r="BH1520" s="23"/>
      <c r="BI1520" s="23"/>
      <c r="BJ1520" s="23"/>
      <c r="BK1520" s="23"/>
      <c r="BL1520" s="23"/>
      <c r="BM1520" s="25"/>
      <c r="BN1520" s="25"/>
      <c r="BO1520" s="25"/>
      <c r="BP1520" s="25"/>
      <c r="BQ1520" s="14"/>
      <c r="BR1520" s="14"/>
      <c r="BS1520" s="14"/>
      <c r="BT1520" s="14"/>
    </row>
    <row r="1521">
      <c r="A1521" s="26"/>
      <c r="B1521" s="27" t="s">
        <v>62</v>
      </c>
      <c r="C1521" s="28" t="s">
        <v>2017</v>
      </c>
      <c r="D1521" s="29" t="s">
        <v>2016</v>
      </c>
      <c r="E1521" s="30" t="s">
        <v>71</v>
      </c>
      <c r="F1521" s="31">
        <f t="shared" si="13"/>
        <v>0</v>
      </c>
      <c r="G1521" s="32">
        <f t="shared" si="12"/>
        <v>11</v>
      </c>
      <c r="H1521" s="33">
        <v>11.0</v>
      </c>
      <c r="I1521" s="34">
        <v>0.0</v>
      </c>
      <c r="J1521" s="36"/>
      <c r="K1521" s="36"/>
      <c r="L1521" s="36"/>
      <c r="M1521" s="36"/>
      <c r="N1521" s="36"/>
      <c r="O1521" s="36"/>
      <c r="P1521" s="36"/>
      <c r="Q1521" s="36"/>
      <c r="R1521" s="36"/>
      <c r="S1521" s="36"/>
      <c r="T1521" s="36"/>
      <c r="U1521" s="36"/>
      <c r="V1521" s="36"/>
      <c r="W1521" s="36"/>
      <c r="X1521" s="36"/>
      <c r="Y1521" s="36"/>
      <c r="Z1521" s="36"/>
      <c r="AA1521" s="36"/>
      <c r="AB1521" s="36"/>
      <c r="AC1521" s="36"/>
      <c r="AD1521" s="36"/>
      <c r="AE1521" s="36"/>
      <c r="AF1521" s="36"/>
      <c r="AG1521" s="36"/>
      <c r="AH1521" s="36"/>
      <c r="AI1521" s="36"/>
      <c r="AJ1521" s="36"/>
      <c r="AK1521" s="36"/>
      <c r="AL1521" s="36"/>
      <c r="AM1521" s="36"/>
      <c r="AN1521" s="36"/>
      <c r="AO1521" s="36"/>
      <c r="AP1521" s="36"/>
      <c r="AQ1521" s="36"/>
      <c r="AR1521" s="36"/>
      <c r="AS1521" s="36"/>
      <c r="AT1521" s="36"/>
      <c r="AU1521" s="36"/>
      <c r="AV1521" s="36"/>
      <c r="AW1521" s="36"/>
      <c r="AX1521" s="36"/>
      <c r="AY1521" s="36"/>
      <c r="AZ1521" s="36"/>
      <c r="BA1521" s="36"/>
      <c r="BB1521" s="36"/>
      <c r="BC1521" s="36"/>
      <c r="BD1521" s="36"/>
      <c r="BE1521" s="36"/>
      <c r="BF1521" s="36"/>
      <c r="BG1521" s="36"/>
      <c r="BH1521" s="36"/>
      <c r="BI1521" s="36"/>
      <c r="BJ1521" s="36"/>
      <c r="BK1521" s="36"/>
      <c r="BL1521" s="36"/>
      <c r="BM1521" s="25"/>
      <c r="BN1521" s="25"/>
      <c r="BO1521" s="25"/>
      <c r="BP1521" s="25"/>
      <c r="BQ1521" s="14"/>
      <c r="BR1521" s="14"/>
      <c r="BS1521" s="14"/>
      <c r="BT1521" s="14"/>
    </row>
    <row r="1522">
      <c r="A1522" s="15"/>
      <c r="B1522" s="2" t="s">
        <v>102</v>
      </c>
      <c r="C1522" s="16" t="s">
        <v>2018</v>
      </c>
      <c r="D1522" s="17" t="s">
        <v>2016</v>
      </c>
      <c r="E1522" s="18" t="s">
        <v>65</v>
      </c>
      <c r="F1522" s="19">
        <f t="shared" si="13"/>
        <v>0</v>
      </c>
      <c r="G1522" s="20">
        <f t="shared" si="12"/>
        <v>1</v>
      </c>
      <c r="H1522" s="21">
        <v>1.0</v>
      </c>
      <c r="I1522" s="22">
        <v>0.0</v>
      </c>
      <c r="J1522" s="23"/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3"/>
      <c r="AO1522" s="23"/>
      <c r="AP1522" s="23"/>
      <c r="AQ1522" s="23"/>
      <c r="AR1522" s="23"/>
      <c r="AS1522" s="23"/>
      <c r="AT1522" s="23"/>
      <c r="AU1522" s="23"/>
      <c r="AV1522" s="23"/>
      <c r="AW1522" s="23"/>
      <c r="AX1522" s="23"/>
      <c r="AY1522" s="23"/>
      <c r="AZ1522" s="23"/>
      <c r="BA1522" s="23"/>
      <c r="BB1522" s="23"/>
      <c r="BC1522" s="23"/>
      <c r="BD1522" s="23"/>
      <c r="BE1522" s="23"/>
      <c r="BF1522" s="23"/>
      <c r="BG1522" s="23"/>
      <c r="BH1522" s="23"/>
      <c r="BI1522" s="23"/>
      <c r="BJ1522" s="23"/>
      <c r="BK1522" s="23"/>
      <c r="BL1522" s="23"/>
      <c r="BM1522" s="25"/>
      <c r="BN1522" s="25"/>
      <c r="BO1522" s="25"/>
      <c r="BP1522" s="25"/>
      <c r="BQ1522" s="14"/>
      <c r="BR1522" s="14"/>
      <c r="BS1522" s="14"/>
      <c r="BT1522" s="14"/>
    </row>
    <row r="1523">
      <c r="A1523" s="26"/>
      <c r="B1523" s="27" t="s">
        <v>102</v>
      </c>
      <c r="C1523" s="28" t="s">
        <v>2019</v>
      </c>
      <c r="D1523" s="29" t="s">
        <v>2016</v>
      </c>
      <c r="E1523" s="30" t="s">
        <v>71</v>
      </c>
      <c r="F1523" s="31">
        <f t="shared" si="13"/>
        <v>0</v>
      </c>
      <c r="G1523" s="32">
        <f t="shared" si="12"/>
        <v>1</v>
      </c>
      <c r="H1523" s="33">
        <v>1.0</v>
      </c>
      <c r="I1523" s="34">
        <v>0.0</v>
      </c>
      <c r="J1523" s="36"/>
      <c r="K1523" s="36"/>
      <c r="L1523" s="36"/>
      <c r="M1523" s="36"/>
      <c r="N1523" s="36"/>
      <c r="O1523" s="36"/>
      <c r="P1523" s="36"/>
      <c r="Q1523" s="36"/>
      <c r="R1523" s="36"/>
      <c r="S1523" s="36"/>
      <c r="T1523" s="36"/>
      <c r="U1523" s="36"/>
      <c r="V1523" s="36"/>
      <c r="W1523" s="36"/>
      <c r="X1523" s="36"/>
      <c r="Y1523" s="36"/>
      <c r="Z1523" s="36"/>
      <c r="AA1523" s="36"/>
      <c r="AB1523" s="36"/>
      <c r="AC1523" s="36"/>
      <c r="AD1523" s="36"/>
      <c r="AE1523" s="36"/>
      <c r="AF1523" s="36"/>
      <c r="AG1523" s="36"/>
      <c r="AH1523" s="36"/>
      <c r="AI1523" s="36"/>
      <c r="AJ1523" s="36"/>
      <c r="AK1523" s="36"/>
      <c r="AL1523" s="36"/>
      <c r="AM1523" s="36"/>
      <c r="AN1523" s="36"/>
      <c r="AO1523" s="36"/>
      <c r="AP1523" s="36"/>
      <c r="AQ1523" s="36"/>
      <c r="AR1523" s="36"/>
      <c r="AS1523" s="36"/>
      <c r="AT1523" s="36"/>
      <c r="AU1523" s="36"/>
      <c r="AV1523" s="36"/>
      <c r="AW1523" s="36"/>
      <c r="AX1523" s="36"/>
      <c r="AY1523" s="36"/>
      <c r="AZ1523" s="36"/>
      <c r="BA1523" s="36"/>
      <c r="BB1523" s="36"/>
      <c r="BC1523" s="36"/>
      <c r="BD1523" s="36"/>
      <c r="BE1523" s="36"/>
      <c r="BF1523" s="36"/>
      <c r="BG1523" s="36"/>
      <c r="BH1523" s="36"/>
      <c r="BI1523" s="36"/>
      <c r="BJ1523" s="36"/>
      <c r="BK1523" s="36"/>
      <c r="BL1523" s="36"/>
      <c r="BM1523" s="25"/>
      <c r="BN1523" s="25"/>
      <c r="BO1523" s="25"/>
      <c r="BP1523" s="25"/>
      <c r="BQ1523" s="14"/>
      <c r="BR1523" s="14"/>
      <c r="BS1523" s="14"/>
      <c r="BT1523" s="14"/>
    </row>
    <row r="1524">
      <c r="A1524" s="28"/>
      <c r="B1524" s="27" t="s">
        <v>72</v>
      </c>
      <c r="C1524" s="28" t="s">
        <v>2020</v>
      </c>
      <c r="D1524" s="29" t="s">
        <v>2016</v>
      </c>
      <c r="E1524" s="30" t="s">
        <v>71</v>
      </c>
      <c r="F1524" s="31">
        <f t="shared" si="13"/>
        <v>0</v>
      </c>
      <c r="G1524" s="32">
        <f t="shared" si="12"/>
        <v>9</v>
      </c>
      <c r="H1524" s="33">
        <v>9.0</v>
      </c>
      <c r="I1524" s="41">
        <v>7.0</v>
      </c>
      <c r="J1524" s="36"/>
      <c r="K1524" s="36"/>
      <c r="L1524" s="36"/>
      <c r="M1524" s="36"/>
      <c r="N1524" s="36"/>
      <c r="O1524" s="36"/>
      <c r="P1524" s="36"/>
      <c r="Q1524" s="36"/>
      <c r="R1524" s="36"/>
      <c r="S1524" s="36"/>
      <c r="T1524" s="36"/>
      <c r="U1524" s="36"/>
      <c r="V1524" s="36"/>
      <c r="W1524" s="36"/>
      <c r="X1524" s="36"/>
      <c r="Y1524" s="36"/>
      <c r="Z1524" s="36"/>
      <c r="AA1524" s="36"/>
      <c r="AB1524" s="36"/>
      <c r="AC1524" s="36"/>
      <c r="AD1524" s="36"/>
      <c r="AE1524" s="36"/>
      <c r="AF1524" s="36"/>
      <c r="AG1524" s="36"/>
      <c r="AH1524" s="36"/>
      <c r="AI1524" s="36"/>
      <c r="AJ1524" s="36"/>
      <c r="AK1524" s="36"/>
      <c r="AL1524" s="36"/>
      <c r="AM1524" s="36"/>
      <c r="AN1524" s="36"/>
      <c r="AO1524" s="36"/>
      <c r="AP1524" s="36"/>
      <c r="AQ1524" s="36"/>
      <c r="AR1524" s="36"/>
      <c r="AS1524" s="36"/>
      <c r="AT1524" s="36"/>
      <c r="AU1524" s="36"/>
      <c r="AV1524" s="36"/>
      <c r="AW1524" s="36"/>
      <c r="AX1524" s="36"/>
      <c r="AY1524" s="36"/>
      <c r="AZ1524" s="36"/>
      <c r="BA1524" s="36"/>
      <c r="BB1524" s="36"/>
      <c r="BC1524" s="36"/>
      <c r="BD1524" s="36"/>
      <c r="BE1524" s="36"/>
      <c r="BF1524" s="36"/>
      <c r="BG1524" s="36"/>
      <c r="BH1524" s="36"/>
      <c r="BI1524" s="36"/>
      <c r="BJ1524" s="36"/>
      <c r="BK1524" s="36"/>
      <c r="BL1524" s="36"/>
      <c r="BM1524" s="14"/>
      <c r="BN1524" s="14"/>
      <c r="BO1524" s="14"/>
      <c r="BP1524" s="14"/>
      <c r="BQ1524" s="14"/>
      <c r="BR1524" s="14"/>
      <c r="BS1524" s="14"/>
      <c r="BT1524" s="14"/>
    </row>
    <row r="1525">
      <c r="A1525" s="28"/>
      <c r="B1525" s="27" t="s">
        <v>102</v>
      </c>
      <c r="C1525" s="28" t="s">
        <v>2021</v>
      </c>
      <c r="D1525" s="29" t="s">
        <v>2016</v>
      </c>
      <c r="E1525" s="30" t="s">
        <v>71</v>
      </c>
      <c r="F1525" s="31">
        <f t="shared" si="13"/>
        <v>0</v>
      </c>
      <c r="G1525" s="32">
        <f t="shared" si="12"/>
        <v>1</v>
      </c>
      <c r="H1525" s="33">
        <v>1.0</v>
      </c>
      <c r="I1525" s="41">
        <v>0.0</v>
      </c>
      <c r="J1525" s="36"/>
      <c r="K1525" s="36"/>
      <c r="L1525" s="36"/>
      <c r="M1525" s="36"/>
      <c r="N1525" s="36"/>
      <c r="O1525" s="36"/>
      <c r="P1525" s="36"/>
      <c r="Q1525" s="36"/>
      <c r="R1525" s="36"/>
      <c r="S1525" s="36"/>
      <c r="T1525" s="36"/>
      <c r="U1525" s="36"/>
      <c r="V1525" s="36"/>
      <c r="W1525" s="36"/>
      <c r="X1525" s="36"/>
      <c r="Y1525" s="36"/>
      <c r="Z1525" s="36"/>
      <c r="AA1525" s="36"/>
      <c r="AB1525" s="36"/>
      <c r="AC1525" s="36"/>
      <c r="AD1525" s="36"/>
      <c r="AE1525" s="36"/>
      <c r="AF1525" s="36"/>
      <c r="AG1525" s="36"/>
      <c r="AH1525" s="36"/>
      <c r="AI1525" s="36"/>
      <c r="AJ1525" s="36"/>
      <c r="AK1525" s="36"/>
      <c r="AL1525" s="36"/>
      <c r="AM1525" s="36"/>
      <c r="AN1525" s="36"/>
      <c r="AO1525" s="36"/>
      <c r="AP1525" s="36"/>
      <c r="AQ1525" s="36"/>
      <c r="AR1525" s="36"/>
      <c r="AS1525" s="36"/>
      <c r="AT1525" s="36"/>
      <c r="AU1525" s="36"/>
      <c r="AV1525" s="36"/>
      <c r="AW1525" s="36"/>
      <c r="AX1525" s="36"/>
      <c r="AY1525" s="36"/>
      <c r="AZ1525" s="36"/>
      <c r="BA1525" s="36"/>
      <c r="BB1525" s="36"/>
      <c r="BC1525" s="36"/>
      <c r="BD1525" s="36"/>
      <c r="BE1525" s="36"/>
      <c r="BF1525" s="36"/>
      <c r="BG1525" s="36"/>
      <c r="BH1525" s="36"/>
      <c r="BI1525" s="36"/>
      <c r="BJ1525" s="36"/>
      <c r="BK1525" s="36"/>
      <c r="BL1525" s="36"/>
      <c r="BM1525" s="25"/>
      <c r="BN1525" s="25"/>
      <c r="BO1525" s="25"/>
      <c r="BP1525" s="25"/>
      <c r="BQ1525" s="14"/>
      <c r="BR1525" s="14"/>
      <c r="BS1525" s="14"/>
      <c r="BT1525" s="14"/>
    </row>
    <row r="1526">
      <c r="A1526" s="28"/>
      <c r="B1526" s="27"/>
      <c r="C1526" s="42" t="s">
        <v>2022</v>
      </c>
      <c r="D1526" s="29" t="s">
        <v>2016</v>
      </c>
      <c r="E1526" s="30" t="s">
        <v>71</v>
      </c>
      <c r="F1526" s="31">
        <f t="shared" si="13"/>
        <v>1</v>
      </c>
      <c r="G1526" s="32">
        <f t="shared" si="12"/>
        <v>1</v>
      </c>
      <c r="H1526" s="33"/>
      <c r="I1526" s="41"/>
      <c r="J1526" s="36"/>
      <c r="K1526" s="36"/>
      <c r="L1526" s="36"/>
      <c r="M1526" s="36"/>
      <c r="N1526" s="36"/>
      <c r="O1526" s="36"/>
      <c r="P1526" s="35">
        <v>1.0</v>
      </c>
      <c r="Q1526" s="36"/>
      <c r="R1526" s="36"/>
      <c r="S1526" s="36"/>
      <c r="T1526" s="36"/>
      <c r="U1526" s="36"/>
      <c r="V1526" s="36"/>
      <c r="W1526" s="36"/>
      <c r="X1526" s="36"/>
      <c r="Y1526" s="36"/>
      <c r="Z1526" s="36"/>
      <c r="AA1526" s="36"/>
      <c r="AB1526" s="36"/>
      <c r="AC1526" s="36"/>
      <c r="AD1526" s="36"/>
      <c r="AE1526" s="36"/>
      <c r="AF1526" s="36"/>
      <c r="AG1526" s="36"/>
      <c r="AH1526" s="36"/>
      <c r="AI1526" s="36"/>
      <c r="AJ1526" s="36"/>
      <c r="AK1526" s="36"/>
      <c r="AL1526" s="36"/>
      <c r="AM1526" s="36"/>
      <c r="AN1526" s="36"/>
      <c r="AO1526" s="36"/>
      <c r="AP1526" s="36"/>
      <c r="AQ1526" s="36"/>
      <c r="AR1526" s="36"/>
      <c r="AS1526" s="36"/>
      <c r="AT1526" s="36"/>
      <c r="AU1526" s="36"/>
      <c r="AV1526" s="36"/>
      <c r="AW1526" s="36"/>
      <c r="AX1526" s="36"/>
      <c r="AY1526" s="36"/>
      <c r="AZ1526" s="36"/>
      <c r="BA1526" s="36"/>
      <c r="BB1526" s="36"/>
      <c r="BC1526" s="36"/>
      <c r="BD1526" s="36"/>
      <c r="BE1526" s="36"/>
      <c r="BF1526" s="36"/>
      <c r="BG1526" s="36"/>
      <c r="BH1526" s="36"/>
      <c r="BI1526" s="36"/>
      <c r="BJ1526" s="36"/>
      <c r="BK1526" s="36"/>
      <c r="BL1526" s="36"/>
      <c r="BM1526" s="25"/>
      <c r="BN1526" s="25"/>
      <c r="BO1526" s="25"/>
      <c r="BP1526" s="25"/>
      <c r="BQ1526" s="14"/>
      <c r="BR1526" s="14"/>
      <c r="BS1526" s="14"/>
      <c r="BT1526" s="14"/>
    </row>
    <row r="1527">
      <c r="A1527" s="28"/>
      <c r="B1527" s="27"/>
      <c r="C1527" s="42" t="s">
        <v>2023</v>
      </c>
      <c r="D1527" s="29" t="s">
        <v>2016</v>
      </c>
      <c r="E1527" s="30" t="s">
        <v>71</v>
      </c>
      <c r="F1527" s="31">
        <f t="shared" si="13"/>
        <v>4</v>
      </c>
      <c r="G1527" s="32">
        <f t="shared" si="12"/>
        <v>4</v>
      </c>
      <c r="H1527" s="33"/>
      <c r="I1527" s="41"/>
      <c r="J1527" s="36"/>
      <c r="K1527" s="36"/>
      <c r="L1527" s="36"/>
      <c r="M1527" s="36"/>
      <c r="N1527" s="36"/>
      <c r="O1527" s="36"/>
      <c r="P1527" s="35"/>
      <c r="Q1527" s="36"/>
      <c r="R1527" s="36"/>
      <c r="S1527" s="36"/>
      <c r="T1527" s="36"/>
      <c r="U1527" s="36"/>
      <c r="V1527" s="36"/>
      <c r="W1527" s="36"/>
      <c r="X1527" s="36"/>
      <c r="Y1527" s="36"/>
      <c r="Z1527" s="36"/>
      <c r="AA1527" s="36"/>
      <c r="AB1527" s="36"/>
      <c r="AC1527" s="36"/>
      <c r="AD1527" s="35">
        <v>1.0</v>
      </c>
      <c r="AE1527" s="36"/>
      <c r="AF1527" s="36"/>
      <c r="AG1527" s="36"/>
      <c r="AH1527" s="36"/>
      <c r="AI1527" s="36"/>
      <c r="AJ1527" s="36"/>
      <c r="AK1527" s="36"/>
      <c r="AL1527" s="36"/>
      <c r="AM1527" s="36"/>
      <c r="AN1527" s="36"/>
      <c r="AO1527" s="35">
        <v>1.0</v>
      </c>
      <c r="AP1527" s="35">
        <v>1.0</v>
      </c>
      <c r="AQ1527" s="36"/>
      <c r="AR1527" s="36"/>
      <c r="AS1527" s="36"/>
      <c r="AT1527" s="36"/>
      <c r="AU1527" s="35">
        <v>1.0</v>
      </c>
      <c r="AV1527" s="36"/>
      <c r="AW1527" s="36"/>
      <c r="AX1527" s="36"/>
      <c r="AY1527" s="36"/>
      <c r="AZ1527" s="36"/>
      <c r="BA1527" s="36"/>
      <c r="BB1527" s="36"/>
      <c r="BC1527" s="36"/>
      <c r="BD1527" s="36"/>
      <c r="BE1527" s="36"/>
      <c r="BF1527" s="36"/>
      <c r="BG1527" s="36"/>
      <c r="BH1527" s="36"/>
      <c r="BI1527" s="36"/>
      <c r="BJ1527" s="36"/>
      <c r="BK1527" s="36"/>
      <c r="BL1527" s="36"/>
      <c r="BM1527" s="25"/>
      <c r="BN1527" s="25"/>
      <c r="BO1527" s="25"/>
      <c r="BP1527" s="25"/>
      <c r="BQ1527" s="14"/>
      <c r="BR1527" s="14"/>
      <c r="BS1527" s="14"/>
      <c r="BT1527" s="14"/>
    </row>
    <row r="1528">
      <c r="A1528" s="28"/>
      <c r="B1528" s="27"/>
      <c r="C1528" s="42" t="s">
        <v>2024</v>
      </c>
      <c r="D1528" s="29" t="s">
        <v>2016</v>
      </c>
      <c r="E1528" s="30" t="s">
        <v>71</v>
      </c>
      <c r="F1528" s="31">
        <f t="shared" si="13"/>
        <v>1</v>
      </c>
      <c r="G1528" s="32">
        <f t="shared" si="12"/>
        <v>1</v>
      </c>
      <c r="H1528" s="33"/>
      <c r="I1528" s="41"/>
      <c r="J1528" s="36"/>
      <c r="K1528" s="36"/>
      <c r="L1528" s="36"/>
      <c r="M1528" s="36"/>
      <c r="N1528" s="36"/>
      <c r="O1528" s="36"/>
      <c r="P1528" s="35"/>
      <c r="Q1528" s="36"/>
      <c r="R1528" s="36"/>
      <c r="S1528" s="36"/>
      <c r="T1528" s="36"/>
      <c r="U1528" s="36"/>
      <c r="V1528" s="36"/>
      <c r="W1528" s="36"/>
      <c r="X1528" s="36"/>
      <c r="Y1528" s="36"/>
      <c r="Z1528" s="36"/>
      <c r="AA1528" s="36"/>
      <c r="AB1528" s="36"/>
      <c r="AC1528" s="36"/>
      <c r="AD1528" s="35"/>
      <c r="AE1528" s="36"/>
      <c r="AF1528" s="36"/>
      <c r="AG1528" s="36"/>
      <c r="AH1528" s="36"/>
      <c r="AI1528" s="36"/>
      <c r="AJ1528" s="36"/>
      <c r="AK1528" s="36"/>
      <c r="AL1528" s="36"/>
      <c r="AM1528" s="36"/>
      <c r="AN1528" s="36"/>
      <c r="AO1528" s="35"/>
      <c r="AP1528" s="35">
        <v>1.0</v>
      </c>
      <c r="AQ1528" s="36"/>
      <c r="AR1528" s="36"/>
      <c r="AS1528" s="36"/>
      <c r="AT1528" s="36"/>
      <c r="AU1528" s="36"/>
      <c r="AV1528" s="36"/>
      <c r="AW1528" s="36"/>
      <c r="AX1528" s="36"/>
      <c r="AY1528" s="36"/>
      <c r="AZ1528" s="36"/>
      <c r="BA1528" s="36"/>
      <c r="BB1528" s="36"/>
      <c r="BC1528" s="36"/>
      <c r="BD1528" s="36"/>
      <c r="BE1528" s="36"/>
      <c r="BF1528" s="36"/>
      <c r="BG1528" s="36"/>
      <c r="BH1528" s="36"/>
      <c r="BI1528" s="36"/>
      <c r="BJ1528" s="36"/>
      <c r="BK1528" s="36"/>
      <c r="BL1528" s="36"/>
      <c r="BM1528" s="25"/>
      <c r="BN1528" s="25"/>
      <c r="BO1528" s="25"/>
      <c r="BP1528" s="25"/>
      <c r="BQ1528" s="14"/>
      <c r="BR1528" s="14"/>
      <c r="BS1528" s="14"/>
      <c r="BT1528" s="14"/>
    </row>
    <row r="1529">
      <c r="A1529" s="15"/>
      <c r="B1529" s="2" t="s">
        <v>185</v>
      </c>
      <c r="C1529" s="16" t="s">
        <v>2025</v>
      </c>
      <c r="D1529" s="17" t="s">
        <v>2026</v>
      </c>
      <c r="E1529" s="18" t="s">
        <v>65</v>
      </c>
      <c r="F1529" s="19">
        <f t="shared" si="13"/>
        <v>8</v>
      </c>
      <c r="G1529" s="20">
        <f t="shared" si="12"/>
        <v>122</v>
      </c>
      <c r="H1529" s="21">
        <v>114.0</v>
      </c>
      <c r="I1529" s="22">
        <v>18.0</v>
      </c>
      <c r="J1529" s="40">
        <v>1.0</v>
      </c>
      <c r="K1529" s="40">
        <v>1.0</v>
      </c>
      <c r="L1529" s="23"/>
      <c r="M1529" s="23"/>
      <c r="N1529" s="23"/>
      <c r="O1529" s="23"/>
      <c r="P1529" s="23"/>
      <c r="Q1529" s="40">
        <v>1.0</v>
      </c>
      <c r="R1529" s="23"/>
      <c r="S1529" s="23"/>
      <c r="T1529" s="23"/>
      <c r="U1529" s="23"/>
      <c r="V1529" s="40">
        <v>1.0</v>
      </c>
      <c r="W1529" s="40">
        <v>1.0</v>
      </c>
      <c r="X1529" s="23"/>
      <c r="Y1529" s="23"/>
      <c r="Z1529" s="40">
        <v>1.0</v>
      </c>
      <c r="AA1529" s="40">
        <v>1.0</v>
      </c>
      <c r="AB1529" s="23"/>
      <c r="AC1529" s="23"/>
      <c r="AD1529" s="23"/>
      <c r="AE1529" s="23"/>
      <c r="AF1529" s="40">
        <v>1.0</v>
      </c>
      <c r="AG1529" s="23"/>
      <c r="AH1529" s="23"/>
      <c r="AI1529" s="23"/>
      <c r="AJ1529" s="23"/>
      <c r="AK1529" s="23"/>
      <c r="AL1529" s="23"/>
      <c r="AM1529" s="23"/>
      <c r="AN1529" s="23"/>
      <c r="AO1529" s="23"/>
      <c r="AP1529" s="23"/>
      <c r="AQ1529" s="23"/>
      <c r="AR1529" s="23"/>
      <c r="AS1529" s="23"/>
      <c r="AT1529" s="23"/>
      <c r="AU1529" s="23"/>
      <c r="AV1529" s="23"/>
      <c r="AW1529" s="23"/>
      <c r="AX1529" s="23"/>
      <c r="AY1529" s="23"/>
      <c r="AZ1529" s="23"/>
      <c r="BA1529" s="23"/>
      <c r="BB1529" s="23"/>
      <c r="BC1529" s="23"/>
      <c r="BD1529" s="23"/>
      <c r="BE1529" s="23"/>
      <c r="BF1529" s="23"/>
      <c r="BG1529" s="23"/>
      <c r="BH1529" s="23"/>
      <c r="BI1529" s="23"/>
      <c r="BJ1529" s="23"/>
      <c r="BK1529" s="23"/>
      <c r="BL1529" s="23"/>
      <c r="BM1529" s="14"/>
      <c r="BN1529" s="14"/>
      <c r="BO1529" s="14"/>
      <c r="BP1529" s="14"/>
      <c r="BQ1529" s="14"/>
      <c r="BR1529" s="14"/>
      <c r="BS1529" s="58"/>
      <c r="BT1529" s="58"/>
    </row>
    <row r="1530">
      <c r="A1530" s="15"/>
      <c r="B1530" s="2"/>
      <c r="C1530" s="16" t="s">
        <v>2027</v>
      </c>
      <c r="D1530" s="17" t="s">
        <v>2026</v>
      </c>
      <c r="E1530" s="18" t="s">
        <v>65</v>
      </c>
      <c r="F1530" s="19">
        <f t="shared" si="13"/>
        <v>1</v>
      </c>
      <c r="G1530" s="20">
        <f t="shared" si="12"/>
        <v>11</v>
      </c>
      <c r="H1530" s="21">
        <v>10.0</v>
      </c>
      <c r="I1530" s="22">
        <v>0.0</v>
      </c>
      <c r="J1530" s="23"/>
      <c r="K1530" s="23"/>
      <c r="L1530" s="23"/>
      <c r="M1530" s="23"/>
      <c r="N1530" s="40">
        <v>1.0</v>
      </c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3"/>
      <c r="AO1530" s="23"/>
      <c r="AP1530" s="23"/>
      <c r="AQ1530" s="23"/>
      <c r="AR1530" s="23"/>
      <c r="AS1530" s="23"/>
      <c r="AT1530" s="23"/>
      <c r="AU1530" s="23"/>
      <c r="AV1530" s="23"/>
      <c r="AW1530" s="23"/>
      <c r="AX1530" s="23"/>
      <c r="AY1530" s="23"/>
      <c r="AZ1530" s="23"/>
      <c r="BA1530" s="23"/>
      <c r="BB1530" s="23"/>
      <c r="BC1530" s="23"/>
      <c r="BD1530" s="23"/>
      <c r="BE1530" s="23"/>
      <c r="BF1530" s="23"/>
      <c r="BG1530" s="23"/>
      <c r="BH1530" s="23"/>
      <c r="BI1530" s="23"/>
      <c r="BJ1530" s="23"/>
      <c r="BK1530" s="23"/>
      <c r="BL1530" s="23"/>
      <c r="BM1530" s="37"/>
      <c r="BN1530" s="37"/>
      <c r="BO1530" s="37"/>
      <c r="BP1530" s="37"/>
      <c r="BQ1530" s="14"/>
      <c r="BR1530" s="14"/>
      <c r="BS1530" s="14"/>
      <c r="BT1530" s="14"/>
    </row>
    <row r="1531">
      <c r="A1531" s="28"/>
      <c r="B1531" s="27"/>
      <c r="C1531" s="28" t="s">
        <v>2028</v>
      </c>
      <c r="D1531" s="29" t="s">
        <v>2026</v>
      </c>
      <c r="E1531" s="30" t="s">
        <v>71</v>
      </c>
      <c r="F1531" s="31">
        <f t="shared" si="13"/>
        <v>0</v>
      </c>
      <c r="G1531" s="32">
        <f t="shared" si="12"/>
        <v>2</v>
      </c>
      <c r="H1531" s="33">
        <v>2.0</v>
      </c>
      <c r="I1531" s="41">
        <v>0.0</v>
      </c>
      <c r="J1531" s="36"/>
      <c r="K1531" s="36"/>
      <c r="L1531" s="36"/>
      <c r="M1531" s="36"/>
      <c r="N1531" s="36"/>
      <c r="O1531" s="36"/>
      <c r="P1531" s="36"/>
      <c r="Q1531" s="36"/>
      <c r="R1531" s="36"/>
      <c r="S1531" s="36"/>
      <c r="T1531" s="36"/>
      <c r="U1531" s="36"/>
      <c r="V1531" s="36"/>
      <c r="W1531" s="36"/>
      <c r="X1531" s="36"/>
      <c r="Y1531" s="36"/>
      <c r="Z1531" s="36"/>
      <c r="AA1531" s="36"/>
      <c r="AB1531" s="36"/>
      <c r="AC1531" s="36"/>
      <c r="AD1531" s="36"/>
      <c r="AE1531" s="36"/>
      <c r="AF1531" s="36"/>
      <c r="AG1531" s="36"/>
      <c r="AH1531" s="36"/>
      <c r="AI1531" s="36"/>
      <c r="AJ1531" s="36"/>
      <c r="AK1531" s="36"/>
      <c r="AL1531" s="36"/>
      <c r="AM1531" s="36"/>
      <c r="AN1531" s="36"/>
      <c r="AO1531" s="36"/>
      <c r="AP1531" s="36"/>
      <c r="AQ1531" s="36"/>
      <c r="AR1531" s="36"/>
      <c r="AS1531" s="36"/>
      <c r="AT1531" s="36"/>
      <c r="AU1531" s="36"/>
      <c r="AV1531" s="36"/>
      <c r="AW1531" s="36"/>
      <c r="AX1531" s="36"/>
      <c r="AY1531" s="36"/>
      <c r="AZ1531" s="36"/>
      <c r="BA1531" s="36"/>
      <c r="BB1531" s="36"/>
      <c r="BC1531" s="36"/>
      <c r="BD1531" s="36"/>
      <c r="BE1531" s="36"/>
      <c r="BF1531" s="36"/>
      <c r="BG1531" s="36"/>
      <c r="BH1531" s="36"/>
      <c r="BI1531" s="36"/>
      <c r="BJ1531" s="36"/>
      <c r="BK1531" s="36"/>
      <c r="BL1531" s="36"/>
      <c r="BM1531" s="37"/>
      <c r="BN1531" s="37"/>
      <c r="BO1531" s="37"/>
      <c r="BP1531" s="37"/>
      <c r="BQ1531" s="14"/>
      <c r="BR1531" s="14"/>
      <c r="BS1531" s="14"/>
      <c r="BT1531" s="14"/>
    </row>
    <row r="1532">
      <c r="A1532" s="15"/>
      <c r="B1532" s="2" t="s">
        <v>102</v>
      </c>
      <c r="C1532" s="16" t="s">
        <v>2029</v>
      </c>
      <c r="D1532" s="17" t="s">
        <v>2026</v>
      </c>
      <c r="E1532" s="18" t="s">
        <v>65</v>
      </c>
      <c r="F1532" s="19">
        <f t="shared" si="13"/>
        <v>0</v>
      </c>
      <c r="G1532" s="20">
        <f t="shared" si="12"/>
        <v>1</v>
      </c>
      <c r="H1532" s="21">
        <v>1.0</v>
      </c>
      <c r="I1532" s="22">
        <v>0.0</v>
      </c>
      <c r="J1532" s="23"/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3"/>
      <c r="AO1532" s="23"/>
      <c r="AP1532" s="23"/>
      <c r="AQ1532" s="23"/>
      <c r="AR1532" s="23"/>
      <c r="AS1532" s="23"/>
      <c r="AT1532" s="23"/>
      <c r="AU1532" s="23"/>
      <c r="AV1532" s="23"/>
      <c r="AW1532" s="23"/>
      <c r="AX1532" s="23"/>
      <c r="AY1532" s="23"/>
      <c r="AZ1532" s="23"/>
      <c r="BA1532" s="23"/>
      <c r="BB1532" s="23"/>
      <c r="BC1532" s="23"/>
      <c r="BD1532" s="23"/>
      <c r="BE1532" s="23"/>
      <c r="BF1532" s="23"/>
      <c r="BG1532" s="23"/>
      <c r="BH1532" s="23"/>
      <c r="BI1532" s="23"/>
      <c r="BJ1532" s="23"/>
      <c r="BK1532" s="23"/>
      <c r="BL1532" s="23"/>
      <c r="BM1532" s="37"/>
      <c r="BN1532" s="37"/>
      <c r="BO1532" s="37"/>
      <c r="BP1532" s="37"/>
      <c r="BQ1532" s="14"/>
      <c r="BR1532" s="14"/>
      <c r="BS1532" s="14"/>
      <c r="BT1532" s="14"/>
    </row>
    <row r="1533">
      <c r="A1533" s="15" t="s">
        <v>108</v>
      </c>
      <c r="B1533" s="2"/>
      <c r="C1533" s="16" t="s">
        <v>2030</v>
      </c>
      <c r="D1533" s="17" t="s">
        <v>2026</v>
      </c>
      <c r="E1533" s="18" t="s">
        <v>65</v>
      </c>
      <c r="F1533" s="19">
        <f t="shared" si="13"/>
        <v>0</v>
      </c>
      <c r="G1533" s="20">
        <f t="shared" si="12"/>
        <v>1</v>
      </c>
      <c r="H1533" s="21">
        <v>1.0</v>
      </c>
      <c r="I1533" s="22">
        <v>0.0</v>
      </c>
      <c r="J1533" s="23"/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3"/>
      <c r="AO1533" s="23"/>
      <c r="AP1533" s="23"/>
      <c r="AQ1533" s="23"/>
      <c r="AR1533" s="23"/>
      <c r="AS1533" s="23"/>
      <c r="AT1533" s="23"/>
      <c r="AU1533" s="23"/>
      <c r="AV1533" s="23"/>
      <c r="AW1533" s="23"/>
      <c r="AX1533" s="23"/>
      <c r="AY1533" s="23"/>
      <c r="AZ1533" s="23"/>
      <c r="BA1533" s="23"/>
      <c r="BB1533" s="23"/>
      <c r="BC1533" s="23"/>
      <c r="BD1533" s="23"/>
      <c r="BE1533" s="23"/>
      <c r="BF1533" s="23"/>
      <c r="BG1533" s="23"/>
      <c r="BH1533" s="23"/>
      <c r="BI1533" s="23"/>
      <c r="BJ1533" s="23"/>
      <c r="BK1533" s="23"/>
      <c r="BL1533" s="23"/>
      <c r="BM1533" s="25"/>
      <c r="BN1533" s="25"/>
      <c r="BO1533" s="25"/>
      <c r="BP1533" s="25"/>
      <c r="BQ1533" s="14"/>
      <c r="BR1533" s="14"/>
      <c r="BS1533" s="14"/>
      <c r="BT1533" s="14"/>
    </row>
    <row r="1534">
      <c r="A1534" s="15" t="s">
        <v>2031</v>
      </c>
      <c r="B1534" s="2" t="s">
        <v>185</v>
      </c>
      <c r="C1534" s="16" t="s">
        <v>2032</v>
      </c>
      <c r="D1534" s="17" t="s">
        <v>2033</v>
      </c>
      <c r="E1534" s="18" t="s">
        <v>65</v>
      </c>
      <c r="F1534" s="19">
        <f t="shared" si="13"/>
        <v>33</v>
      </c>
      <c r="G1534" s="20">
        <f t="shared" si="12"/>
        <v>782</v>
      </c>
      <c r="H1534" s="21">
        <v>749.0</v>
      </c>
      <c r="I1534" s="22">
        <v>41.0</v>
      </c>
      <c r="J1534" s="40">
        <v>1.0</v>
      </c>
      <c r="K1534" s="23"/>
      <c r="L1534" s="23"/>
      <c r="M1534" s="40">
        <v>1.0</v>
      </c>
      <c r="N1534" s="23"/>
      <c r="O1534" s="23"/>
      <c r="P1534" s="23"/>
      <c r="Q1534" s="23"/>
      <c r="R1534" s="23"/>
      <c r="S1534" s="40">
        <v>1.0</v>
      </c>
      <c r="T1534" s="23"/>
      <c r="U1534" s="23"/>
      <c r="V1534" s="23"/>
      <c r="W1534" s="40">
        <v>1.0</v>
      </c>
      <c r="X1534" s="40">
        <v>1.0</v>
      </c>
      <c r="Y1534" s="23"/>
      <c r="Z1534" s="40">
        <v>1.0</v>
      </c>
      <c r="AA1534" s="40">
        <v>1.0</v>
      </c>
      <c r="AB1534" s="23"/>
      <c r="AC1534" s="23"/>
      <c r="AD1534" s="40">
        <v>1.0</v>
      </c>
      <c r="AE1534" s="40">
        <v>1.0</v>
      </c>
      <c r="AF1534" s="40">
        <v>1.0</v>
      </c>
      <c r="AG1534" s="40">
        <v>1.0</v>
      </c>
      <c r="AH1534" s="40">
        <v>1.0</v>
      </c>
      <c r="AI1534" s="23"/>
      <c r="AJ1534" s="40">
        <v>1.0</v>
      </c>
      <c r="AK1534" s="40">
        <v>1.0</v>
      </c>
      <c r="AL1534" s="23"/>
      <c r="AM1534" s="40">
        <v>1.0</v>
      </c>
      <c r="AN1534" s="40">
        <v>1.0</v>
      </c>
      <c r="AO1534" s="40">
        <v>1.0</v>
      </c>
      <c r="AP1534" s="40">
        <v>1.0</v>
      </c>
      <c r="AQ1534" s="40">
        <v>1.0</v>
      </c>
      <c r="AR1534" s="40">
        <v>1.0</v>
      </c>
      <c r="AS1534" s="40">
        <v>1.0</v>
      </c>
      <c r="AT1534" s="40">
        <v>1.0</v>
      </c>
      <c r="AU1534" s="40">
        <v>1.0</v>
      </c>
      <c r="AV1534" s="40">
        <v>1.0</v>
      </c>
      <c r="AW1534" s="40">
        <v>1.0</v>
      </c>
      <c r="AX1534" s="23"/>
      <c r="AY1534" s="23"/>
      <c r="AZ1534" s="23"/>
      <c r="BA1534" s="40">
        <v>1.0</v>
      </c>
      <c r="BB1534" s="23"/>
      <c r="BC1534" s="40">
        <v>1.0</v>
      </c>
      <c r="BD1534" s="40">
        <v>1.0</v>
      </c>
      <c r="BE1534" s="40">
        <v>1.0</v>
      </c>
      <c r="BF1534" s="40">
        <v>1.0</v>
      </c>
      <c r="BG1534" s="40">
        <v>1.0</v>
      </c>
      <c r="BH1534" s="40">
        <v>1.0</v>
      </c>
      <c r="BI1534" s="23"/>
      <c r="BJ1534" s="40">
        <v>1.0</v>
      </c>
      <c r="BK1534" s="23"/>
      <c r="BL1534" s="23"/>
      <c r="BM1534" s="14"/>
      <c r="BN1534" s="14"/>
      <c r="BO1534" s="14"/>
      <c r="BP1534" s="14"/>
      <c r="BQ1534" s="14"/>
      <c r="BR1534" s="14"/>
      <c r="BS1534" s="58"/>
      <c r="BT1534" s="58"/>
    </row>
    <row r="1535">
      <c r="A1535" s="28"/>
      <c r="B1535" s="27"/>
      <c r="C1535" s="28" t="s">
        <v>2034</v>
      </c>
      <c r="D1535" s="29" t="s">
        <v>2033</v>
      </c>
      <c r="E1535" s="30" t="s">
        <v>71</v>
      </c>
      <c r="F1535" s="31">
        <f t="shared" si="13"/>
        <v>1</v>
      </c>
      <c r="G1535" s="32">
        <f t="shared" si="12"/>
        <v>17</v>
      </c>
      <c r="H1535" s="33">
        <v>16.0</v>
      </c>
      <c r="I1535" s="41">
        <v>1.0</v>
      </c>
      <c r="J1535" s="36"/>
      <c r="K1535" s="36"/>
      <c r="L1535" s="36"/>
      <c r="M1535" s="36"/>
      <c r="N1535" s="36"/>
      <c r="O1535" s="36"/>
      <c r="P1535" s="36"/>
      <c r="Q1535" s="36"/>
      <c r="R1535" s="36"/>
      <c r="S1535" s="36"/>
      <c r="T1535" s="36"/>
      <c r="U1535" s="36"/>
      <c r="V1535" s="36"/>
      <c r="W1535" s="36"/>
      <c r="X1535" s="36"/>
      <c r="Y1535" s="36"/>
      <c r="Z1535" s="36"/>
      <c r="AA1535" s="36"/>
      <c r="AB1535" s="36"/>
      <c r="AC1535" s="36"/>
      <c r="AD1535" s="36"/>
      <c r="AE1535" s="36"/>
      <c r="AF1535" s="36"/>
      <c r="AG1535" s="36"/>
      <c r="AH1535" s="36"/>
      <c r="AI1535" s="36"/>
      <c r="AJ1535" s="36"/>
      <c r="AK1535" s="36"/>
      <c r="AL1535" s="36"/>
      <c r="AM1535" s="36"/>
      <c r="AN1535" s="36"/>
      <c r="AO1535" s="36"/>
      <c r="AP1535" s="36"/>
      <c r="AQ1535" s="36"/>
      <c r="AR1535" s="36"/>
      <c r="AS1535" s="36"/>
      <c r="AT1535" s="36"/>
      <c r="AU1535" s="36"/>
      <c r="AV1535" s="36"/>
      <c r="AW1535" s="36"/>
      <c r="AX1535" s="36"/>
      <c r="AY1535" s="35">
        <v>1.0</v>
      </c>
      <c r="AZ1535" s="36"/>
      <c r="BA1535" s="36"/>
      <c r="BB1535" s="36"/>
      <c r="BC1535" s="36"/>
      <c r="BD1535" s="36"/>
      <c r="BE1535" s="36"/>
      <c r="BF1535" s="36"/>
      <c r="BG1535" s="36"/>
      <c r="BH1535" s="36"/>
      <c r="BI1535" s="36"/>
      <c r="BJ1535" s="36"/>
      <c r="BK1535" s="36"/>
      <c r="BL1535" s="36"/>
      <c r="BM1535" s="14"/>
      <c r="BN1535" s="14"/>
      <c r="BO1535" s="14"/>
      <c r="BP1535" s="14"/>
      <c r="BQ1535" s="14"/>
      <c r="BR1535" s="14"/>
      <c r="BS1535" s="14"/>
      <c r="BT1535" s="14"/>
    </row>
    <row r="1536">
      <c r="A1536" s="26"/>
      <c r="B1536" s="27" t="s">
        <v>75</v>
      </c>
      <c r="C1536" s="28" t="s">
        <v>2035</v>
      </c>
      <c r="D1536" s="29" t="s">
        <v>2033</v>
      </c>
      <c r="E1536" s="30" t="s">
        <v>71</v>
      </c>
      <c r="F1536" s="31">
        <f t="shared" si="13"/>
        <v>30</v>
      </c>
      <c r="G1536" s="32">
        <f t="shared" si="12"/>
        <v>174</v>
      </c>
      <c r="H1536" s="33">
        <v>144.0</v>
      </c>
      <c r="I1536" s="34">
        <v>27.0</v>
      </c>
      <c r="J1536" s="35">
        <v>1.0</v>
      </c>
      <c r="K1536" s="35">
        <v>1.0</v>
      </c>
      <c r="L1536" s="36"/>
      <c r="M1536" s="36"/>
      <c r="N1536" s="35">
        <v>1.0</v>
      </c>
      <c r="O1536" s="36"/>
      <c r="P1536" s="36"/>
      <c r="Q1536" s="36"/>
      <c r="R1536" s="35">
        <v>1.0</v>
      </c>
      <c r="S1536" s="35">
        <v>1.0</v>
      </c>
      <c r="T1536" s="35">
        <v>1.0</v>
      </c>
      <c r="U1536" s="35">
        <v>1.0</v>
      </c>
      <c r="V1536" s="35">
        <v>1.0</v>
      </c>
      <c r="W1536" s="35">
        <v>1.0</v>
      </c>
      <c r="X1536" s="35">
        <v>1.0</v>
      </c>
      <c r="Y1536" s="35">
        <v>1.0</v>
      </c>
      <c r="Z1536" s="36"/>
      <c r="AA1536" s="35">
        <v>1.0</v>
      </c>
      <c r="AB1536" s="35">
        <v>1.0</v>
      </c>
      <c r="AC1536" s="36"/>
      <c r="AD1536" s="36"/>
      <c r="AE1536" s="36"/>
      <c r="AF1536" s="36"/>
      <c r="AG1536" s="35">
        <v>1.0</v>
      </c>
      <c r="AH1536" s="35">
        <v>1.0</v>
      </c>
      <c r="AI1536" s="35">
        <v>1.0</v>
      </c>
      <c r="AJ1536" s="36"/>
      <c r="AK1536" s="35">
        <v>1.0</v>
      </c>
      <c r="AL1536" s="36"/>
      <c r="AM1536" s="36"/>
      <c r="AN1536" s="36"/>
      <c r="AO1536" s="35">
        <v>1.0</v>
      </c>
      <c r="AP1536" s="35">
        <v>1.0</v>
      </c>
      <c r="AQ1536" s="36"/>
      <c r="AR1536" s="35">
        <v>1.0</v>
      </c>
      <c r="AS1536" s="36"/>
      <c r="AT1536" s="36"/>
      <c r="AU1536" s="35">
        <v>1.0</v>
      </c>
      <c r="AV1536" s="36"/>
      <c r="AW1536" s="35">
        <v>1.0</v>
      </c>
      <c r="AX1536" s="35">
        <v>1.0</v>
      </c>
      <c r="AY1536" s="35">
        <v>1.0</v>
      </c>
      <c r="AZ1536" s="35">
        <v>1.0</v>
      </c>
      <c r="BA1536" s="35">
        <v>1.0</v>
      </c>
      <c r="BB1536" s="35">
        <v>1.0</v>
      </c>
      <c r="BC1536" s="35">
        <v>1.0</v>
      </c>
      <c r="BD1536" s="36"/>
      <c r="BE1536" s="36"/>
      <c r="BF1536" s="35">
        <v>1.0</v>
      </c>
      <c r="BG1536" s="36"/>
      <c r="BH1536" s="35">
        <v>1.0</v>
      </c>
      <c r="BI1536" s="36"/>
      <c r="BJ1536" s="36"/>
      <c r="BK1536" s="36"/>
      <c r="BL1536" s="36"/>
      <c r="BM1536" s="14"/>
      <c r="BN1536" s="14"/>
      <c r="BO1536" s="14"/>
      <c r="BP1536" s="14"/>
      <c r="BQ1536" s="14"/>
      <c r="BR1536" s="14"/>
      <c r="BS1536" s="14"/>
      <c r="BT1536" s="14"/>
    </row>
    <row r="1537">
      <c r="A1537" s="28"/>
      <c r="B1537" s="27"/>
      <c r="C1537" s="28" t="s">
        <v>2036</v>
      </c>
      <c r="D1537" s="29" t="s">
        <v>2033</v>
      </c>
      <c r="E1537" s="30" t="s">
        <v>71</v>
      </c>
      <c r="F1537" s="31">
        <f t="shared" si="13"/>
        <v>4</v>
      </c>
      <c r="G1537" s="32">
        <f t="shared" si="12"/>
        <v>21</v>
      </c>
      <c r="H1537" s="33">
        <v>17.0</v>
      </c>
      <c r="I1537" s="41">
        <v>3.0</v>
      </c>
      <c r="J1537" s="36"/>
      <c r="K1537" s="36"/>
      <c r="L1537" s="36"/>
      <c r="M1537" s="36"/>
      <c r="N1537" s="36"/>
      <c r="O1537" s="36"/>
      <c r="P1537" s="35">
        <v>1.0</v>
      </c>
      <c r="Q1537" s="36"/>
      <c r="R1537" s="36"/>
      <c r="S1537" s="36"/>
      <c r="T1537" s="36"/>
      <c r="U1537" s="36"/>
      <c r="V1537" s="36"/>
      <c r="W1537" s="36"/>
      <c r="X1537" s="36"/>
      <c r="Y1537" s="36"/>
      <c r="Z1537" s="36"/>
      <c r="AA1537" s="36"/>
      <c r="AB1537" s="36"/>
      <c r="AC1537" s="36"/>
      <c r="AD1537" s="36"/>
      <c r="AE1537" s="36"/>
      <c r="AF1537" s="36"/>
      <c r="AG1537" s="36"/>
      <c r="AH1537" s="36"/>
      <c r="AI1537" s="36"/>
      <c r="AJ1537" s="36"/>
      <c r="AK1537" s="36"/>
      <c r="AL1537" s="36"/>
      <c r="AM1537" s="36"/>
      <c r="AN1537" s="36"/>
      <c r="AO1537" s="36"/>
      <c r="AP1537" s="36"/>
      <c r="AQ1537" s="36"/>
      <c r="AR1537" s="36"/>
      <c r="AS1537" s="36"/>
      <c r="AT1537" s="36"/>
      <c r="AU1537" s="36"/>
      <c r="AV1537" s="36"/>
      <c r="AW1537" s="36"/>
      <c r="AX1537" s="35">
        <v>1.0</v>
      </c>
      <c r="AY1537" s="36"/>
      <c r="AZ1537" s="36"/>
      <c r="BA1537" s="36"/>
      <c r="BB1537" s="35">
        <v>1.0</v>
      </c>
      <c r="BC1537" s="36"/>
      <c r="BD1537" s="36"/>
      <c r="BE1537" s="36"/>
      <c r="BF1537" s="35">
        <v>1.0</v>
      </c>
      <c r="BG1537" s="36"/>
      <c r="BH1537" s="36"/>
      <c r="BI1537" s="36"/>
      <c r="BJ1537" s="36"/>
      <c r="BK1537" s="36"/>
      <c r="BL1537" s="36"/>
      <c r="BM1537" s="14"/>
      <c r="BN1537" s="14"/>
      <c r="BO1537" s="14"/>
      <c r="BP1537" s="14"/>
      <c r="BQ1537" s="14"/>
      <c r="BR1537" s="14"/>
      <c r="BS1537" s="14"/>
      <c r="BT1537" s="14"/>
    </row>
    <row r="1538">
      <c r="A1538" s="26"/>
      <c r="B1538" s="27"/>
      <c r="C1538" s="28" t="s">
        <v>2037</v>
      </c>
      <c r="D1538" s="29" t="s">
        <v>2033</v>
      </c>
      <c r="E1538" s="30" t="s">
        <v>71</v>
      </c>
      <c r="F1538" s="31">
        <f t="shared" si="13"/>
        <v>0</v>
      </c>
      <c r="G1538" s="32">
        <f t="shared" si="12"/>
        <v>5</v>
      </c>
      <c r="H1538" s="33">
        <v>5.0</v>
      </c>
      <c r="I1538" s="34">
        <v>1.0</v>
      </c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  <c r="V1538" s="36"/>
      <c r="W1538" s="36"/>
      <c r="X1538" s="36"/>
      <c r="Y1538" s="36"/>
      <c r="Z1538" s="36"/>
      <c r="AA1538" s="36"/>
      <c r="AB1538" s="36"/>
      <c r="AC1538" s="36"/>
      <c r="AD1538" s="36"/>
      <c r="AE1538" s="36"/>
      <c r="AF1538" s="36"/>
      <c r="AG1538" s="36"/>
      <c r="AH1538" s="36"/>
      <c r="AI1538" s="36"/>
      <c r="AJ1538" s="36"/>
      <c r="AK1538" s="36"/>
      <c r="AL1538" s="36"/>
      <c r="AM1538" s="36"/>
      <c r="AN1538" s="36"/>
      <c r="AO1538" s="36"/>
      <c r="AP1538" s="36"/>
      <c r="AQ1538" s="36"/>
      <c r="AR1538" s="36"/>
      <c r="AS1538" s="36"/>
      <c r="AT1538" s="36"/>
      <c r="AU1538" s="36"/>
      <c r="AV1538" s="36"/>
      <c r="AW1538" s="36"/>
      <c r="AX1538" s="36"/>
      <c r="AY1538" s="36"/>
      <c r="AZ1538" s="36"/>
      <c r="BA1538" s="36"/>
      <c r="BB1538" s="36"/>
      <c r="BC1538" s="36"/>
      <c r="BD1538" s="36"/>
      <c r="BE1538" s="36"/>
      <c r="BF1538" s="36"/>
      <c r="BG1538" s="36"/>
      <c r="BH1538" s="36"/>
      <c r="BI1538" s="36"/>
      <c r="BJ1538" s="36"/>
      <c r="BK1538" s="36"/>
      <c r="BL1538" s="36"/>
      <c r="BM1538" s="14"/>
      <c r="BN1538" s="14"/>
      <c r="BO1538" s="14"/>
      <c r="BP1538" s="14"/>
      <c r="BQ1538" s="14"/>
      <c r="BR1538" s="14"/>
      <c r="BS1538" s="14"/>
      <c r="BT1538" s="14"/>
    </row>
    <row r="1539">
      <c r="A1539" s="28"/>
      <c r="B1539" s="27"/>
      <c r="C1539" s="28" t="s">
        <v>2038</v>
      </c>
      <c r="D1539" s="29" t="s">
        <v>2033</v>
      </c>
      <c r="E1539" s="30" t="s">
        <v>71</v>
      </c>
      <c r="F1539" s="31">
        <f t="shared" si="13"/>
        <v>0</v>
      </c>
      <c r="G1539" s="32">
        <f t="shared" si="12"/>
        <v>1</v>
      </c>
      <c r="H1539" s="33">
        <v>1.0</v>
      </c>
      <c r="I1539" s="41">
        <v>0.0</v>
      </c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  <c r="V1539" s="36"/>
      <c r="W1539" s="36"/>
      <c r="X1539" s="36"/>
      <c r="Y1539" s="36"/>
      <c r="Z1539" s="36"/>
      <c r="AA1539" s="36"/>
      <c r="AB1539" s="36"/>
      <c r="AC1539" s="36"/>
      <c r="AD1539" s="36"/>
      <c r="AE1539" s="36"/>
      <c r="AF1539" s="36"/>
      <c r="AG1539" s="36"/>
      <c r="AH1539" s="36"/>
      <c r="AI1539" s="36"/>
      <c r="AJ1539" s="36"/>
      <c r="AK1539" s="36"/>
      <c r="AL1539" s="36"/>
      <c r="AM1539" s="36"/>
      <c r="AN1539" s="36"/>
      <c r="AO1539" s="36"/>
      <c r="AP1539" s="36"/>
      <c r="AQ1539" s="36"/>
      <c r="AR1539" s="36"/>
      <c r="AS1539" s="36"/>
      <c r="AT1539" s="36"/>
      <c r="AU1539" s="36"/>
      <c r="AV1539" s="36"/>
      <c r="AW1539" s="36"/>
      <c r="AX1539" s="36"/>
      <c r="AY1539" s="36"/>
      <c r="AZ1539" s="36"/>
      <c r="BA1539" s="36"/>
      <c r="BB1539" s="36"/>
      <c r="BC1539" s="36"/>
      <c r="BD1539" s="36"/>
      <c r="BE1539" s="36"/>
      <c r="BF1539" s="36"/>
      <c r="BG1539" s="36"/>
      <c r="BH1539" s="36"/>
      <c r="BI1539" s="36"/>
      <c r="BJ1539" s="36"/>
      <c r="BK1539" s="36"/>
      <c r="BL1539" s="36"/>
      <c r="BM1539" s="37"/>
      <c r="BN1539" s="37"/>
      <c r="BO1539" s="37"/>
      <c r="BP1539" s="37"/>
      <c r="BQ1539" s="14"/>
      <c r="BR1539" s="14"/>
      <c r="BS1539" s="14"/>
      <c r="BT1539" s="14"/>
    </row>
    <row r="1540">
      <c r="A1540" s="28"/>
      <c r="B1540" s="27"/>
      <c r="C1540" s="28" t="s">
        <v>2039</v>
      </c>
      <c r="D1540" s="29" t="s">
        <v>2033</v>
      </c>
      <c r="E1540" s="30" t="s">
        <v>71</v>
      </c>
      <c r="F1540" s="31">
        <f t="shared" si="13"/>
        <v>0</v>
      </c>
      <c r="G1540" s="32">
        <f t="shared" si="12"/>
        <v>2</v>
      </c>
      <c r="H1540" s="33">
        <v>2.0</v>
      </c>
      <c r="I1540" s="34">
        <v>0.0</v>
      </c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  <c r="V1540" s="36"/>
      <c r="W1540" s="36"/>
      <c r="X1540" s="36"/>
      <c r="Y1540" s="36"/>
      <c r="Z1540" s="36"/>
      <c r="AA1540" s="36"/>
      <c r="AB1540" s="36"/>
      <c r="AC1540" s="36"/>
      <c r="AD1540" s="36"/>
      <c r="AE1540" s="36"/>
      <c r="AF1540" s="36"/>
      <c r="AG1540" s="36"/>
      <c r="AH1540" s="36"/>
      <c r="AI1540" s="36"/>
      <c r="AJ1540" s="36"/>
      <c r="AK1540" s="36"/>
      <c r="AL1540" s="36"/>
      <c r="AM1540" s="36"/>
      <c r="AN1540" s="36"/>
      <c r="AO1540" s="36"/>
      <c r="AP1540" s="36"/>
      <c r="AQ1540" s="36"/>
      <c r="AR1540" s="36"/>
      <c r="AS1540" s="36"/>
      <c r="AT1540" s="36"/>
      <c r="AU1540" s="36"/>
      <c r="AV1540" s="36"/>
      <c r="AW1540" s="36"/>
      <c r="AX1540" s="36"/>
      <c r="AY1540" s="36"/>
      <c r="AZ1540" s="36"/>
      <c r="BA1540" s="36"/>
      <c r="BB1540" s="36"/>
      <c r="BC1540" s="36"/>
      <c r="BD1540" s="36"/>
      <c r="BE1540" s="36"/>
      <c r="BF1540" s="36"/>
      <c r="BG1540" s="36"/>
      <c r="BH1540" s="36"/>
      <c r="BI1540" s="36"/>
      <c r="BJ1540" s="36"/>
      <c r="BK1540" s="36"/>
      <c r="BL1540" s="36"/>
      <c r="BM1540" s="25"/>
      <c r="BN1540" s="25"/>
      <c r="BO1540" s="25"/>
      <c r="BP1540" s="25"/>
      <c r="BQ1540" s="14"/>
      <c r="BR1540" s="14"/>
      <c r="BS1540" s="14"/>
      <c r="BT1540" s="14"/>
    </row>
    <row r="1541">
      <c r="A1541" s="28"/>
      <c r="B1541" s="27"/>
      <c r="C1541" s="28" t="s">
        <v>2040</v>
      </c>
      <c r="D1541" s="29" t="s">
        <v>2033</v>
      </c>
      <c r="E1541" s="30" t="s">
        <v>71</v>
      </c>
      <c r="F1541" s="31">
        <f t="shared" si="13"/>
        <v>0</v>
      </c>
      <c r="G1541" s="32">
        <f t="shared" si="12"/>
        <v>1</v>
      </c>
      <c r="H1541" s="33">
        <v>1.0</v>
      </c>
      <c r="I1541" s="41">
        <v>0.0</v>
      </c>
      <c r="J1541" s="36"/>
      <c r="K1541" s="36"/>
      <c r="L1541" s="36"/>
      <c r="M1541" s="36"/>
      <c r="N1541" s="36"/>
      <c r="O1541" s="36"/>
      <c r="P1541" s="36"/>
      <c r="Q1541" s="36"/>
      <c r="R1541" s="36"/>
      <c r="S1541" s="36"/>
      <c r="T1541" s="36"/>
      <c r="U1541" s="36"/>
      <c r="V1541" s="36"/>
      <c r="W1541" s="36"/>
      <c r="X1541" s="36"/>
      <c r="Y1541" s="36"/>
      <c r="Z1541" s="36"/>
      <c r="AA1541" s="36"/>
      <c r="AB1541" s="36"/>
      <c r="AC1541" s="36"/>
      <c r="AD1541" s="36"/>
      <c r="AE1541" s="36"/>
      <c r="AF1541" s="36"/>
      <c r="AG1541" s="36"/>
      <c r="AH1541" s="36"/>
      <c r="AI1541" s="36"/>
      <c r="AJ1541" s="36"/>
      <c r="AK1541" s="36"/>
      <c r="AL1541" s="36"/>
      <c r="AM1541" s="36"/>
      <c r="AN1541" s="36"/>
      <c r="AO1541" s="36"/>
      <c r="AP1541" s="36"/>
      <c r="AQ1541" s="36"/>
      <c r="AR1541" s="36"/>
      <c r="AS1541" s="36"/>
      <c r="AT1541" s="36"/>
      <c r="AU1541" s="36"/>
      <c r="AV1541" s="36"/>
      <c r="AW1541" s="36"/>
      <c r="AX1541" s="36"/>
      <c r="AY1541" s="36"/>
      <c r="AZ1541" s="36"/>
      <c r="BA1541" s="36"/>
      <c r="BB1541" s="36"/>
      <c r="BC1541" s="36"/>
      <c r="BD1541" s="36"/>
      <c r="BE1541" s="36"/>
      <c r="BF1541" s="36"/>
      <c r="BG1541" s="36"/>
      <c r="BH1541" s="36"/>
      <c r="BI1541" s="36"/>
      <c r="BJ1541" s="36"/>
      <c r="BK1541" s="36"/>
      <c r="BL1541" s="36"/>
      <c r="BM1541" s="37"/>
      <c r="BN1541" s="37"/>
      <c r="BO1541" s="37"/>
      <c r="BP1541" s="37"/>
      <c r="BQ1541" s="14"/>
      <c r="BR1541" s="14"/>
      <c r="BS1541" s="14"/>
      <c r="BT1541" s="14"/>
    </row>
    <row r="1542">
      <c r="A1542" s="15"/>
      <c r="B1542" s="2" t="s">
        <v>102</v>
      </c>
      <c r="C1542" s="16" t="s">
        <v>2041</v>
      </c>
      <c r="D1542" s="17" t="s">
        <v>2033</v>
      </c>
      <c r="E1542" s="18" t="s">
        <v>65</v>
      </c>
      <c r="F1542" s="19">
        <f t="shared" si="13"/>
        <v>0</v>
      </c>
      <c r="G1542" s="20">
        <f t="shared" si="12"/>
        <v>1</v>
      </c>
      <c r="H1542" s="21">
        <v>1.0</v>
      </c>
      <c r="I1542" s="63">
        <v>1.0</v>
      </c>
      <c r="J1542" s="23"/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3"/>
      <c r="AO1542" s="23"/>
      <c r="AP1542" s="23"/>
      <c r="AQ1542" s="23"/>
      <c r="AR1542" s="23"/>
      <c r="AS1542" s="23"/>
      <c r="AT1542" s="23"/>
      <c r="AU1542" s="23"/>
      <c r="AV1542" s="23"/>
      <c r="AW1542" s="23"/>
      <c r="AX1542" s="23"/>
      <c r="AY1542" s="23"/>
      <c r="AZ1542" s="23"/>
      <c r="BA1542" s="23"/>
      <c r="BB1542" s="23"/>
      <c r="BC1542" s="23"/>
      <c r="BD1542" s="23"/>
      <c r="BE1542" s="23"/>
      <c r="BF1542" s="23"/>
      <c r="BG1542" s="23"/>
      <c r="BH1542" s="23"/>
      <c r="BI1542" s="23"/>
      <c r="BJ1542" s="23"/>
      <c r="BK1542" s="23"/>
      <c r="BL1542" s="23"/>
      <c r="BM1542" s="14"/>
      <c r="BN1542" s="14"/>
      <c r="BO1542" s="14"/>
      <c r="BP1542" s="14"/>
      <c r="BQ1542" s="14"/>
      <c r="BR1542" s="14"/>
      <c r="BS1542" s="58"/>
      <c r="BT1542" s="58"/>
    </row>
    <row r="1543">
      <c r="A1543" s="26" t="s">
        <v>2042</v>
      </c>
      <c r="B1543" s="27" t="s">
        <v>62</v>
      </c>
      <c r="C1543" s="28" t="s">
        <v>2043</v>
      </c>
      <c r="D1543" s="29" t="s">
        <v>2044</v>
      </c>
      <c r="E1543" s="30" t="s">
        <v>71</v>
      </c>
      <c r="F1543" s="31">
        <f t="shared" si="13"/>
        <v>10</v>
      </c>
      <c r="G1543" s="32">
        <f t="shared" si="12"/>
        <v>154</v>
      </c>
      <c r="H1543" s="33">
        <v>144.0</v>
      </c>
      <c r="I1543" s="34">
        <v>0.0</v>
      </c>
      <c r="J1543" s="36"/>
      <c r="K1543" s="36"/>
      <c r="L1543" s="36"/>
      <c r="M1543" s="36"/>
      <c r="N1543" s="36"/>
      <c r="O1543" s="36"/>
      <c r="P1543" s="36"/>
      <c r="Q1543" s="36"/>
      <c r="R1543" s="36"/>
      <c r="S1543" s="36"/>
      <c r="T1543" s="36"/>
      <c r="U1543" s="36"/>
      <c r="V1543" s="36"/>
      <c r="W1543" s="35">
        <v>1.0</v>
      </c>
      <c r="X1543" s="36"/>
      <c r="Y1543" s="36"/>
      <c r="Z1543" s="36"/>
      <c r="AA1543" s="36"/>
      <c r="AB1543" s="36"/>
      <c r="AC1543" s="36"/>
      <c r="AD1543" s="36"/>
      <c r="AE1543" s="36"/>
      <c r="AF1543" s="36"/>
      <c r="AG1543" s="36"/>
      <c r="AH1543" s="36"/>
      <c r="AI1543" s="36"/>
      <c r="AJ1543" s="36"/>
      <c r="AK1543" s="36"/>
      <c r="AL1543" s="36"/>
      <c r="AM1543" s="36"/>
      <c r="AN1543" s="35">
        <v>1.0</v>
      </c>
      <c r="AO1543" s="36"/>
      <c r="AP1543" s="36"/>
      <c r="AQ1543" s="35">
        <v>1.0</v>
      </c>
      <c r="AR1543" s="36"/>
      <c r="AS1543" s="36"/>
      <c r="AT1543" s="36"/>
      <c r="AU1543" s="35">
        <v>1.0</v>
      </c>
      <c r="AV1543" s="36"/>
      <c r="AW1543" s="36"/>
      <c r="AX1543" s="35">
        <v>1.0</v>
      </c>
      <c r="AY1543" s="36"/>
      <c r="AZ1543" s="35">
        <v>1.0</v>
      </c>
      <c r="BA1543" s="36"/>
      <c r="BB1543" s="35">
        <v>1.0</v>
      </c>
      <c r="BC1543" s="35">
        <v>1.0</v>
      </c>
      <c r="BD1543" s="36"/>
      <c r="BE1543" s="35">
        <v>1.0</v>
      </c>
      <c r="BF1543" s="35">
        <v>1.0</v>
      </c>
      <c r="BG1543" s="36"/>
      <c r="BH1543" s="36"/>
      <c r="BI1543" s="36"/>
      <c r="BJ1543" s="36"/>
      <c r="BK1543" s="36"/>
      <c r="BL1543" s="36"/>
      <c r="BM1543" s="25"/>
      <c r="BN1543" s="25"/>
      <c r="BO1543" s="25"/>
      <c r="BP1543" s="25"/>
      <c r="BQ1543" s="14"/>
      <c r="BR1543" s="14"/>
      <c r="BS1543" s="14"/>
      <c r="BT1543" s="14"/>
    </row>
    <row r="1544">
      <c r="A1544" s="28"/>
      <c r="B1544" s="27"/>
      <c r="C1544" s="28" t="s">
        <v>2045</v>
      </c>
      <c r="D1544" s="29" t="s">
        <v>2044</v>
      </c>
      <c r="E1544" s="30" t="s">
        <v>71</v>
      </c>
      <c r="F1544" s="31">
        <f t="shared" si="13"/>
        <v>0</v>
      </c>
      <c r="G1544" s="32">
        <f t="shared" si="12"/>
        <v>1</v>
      </c>
      <c r="H1544" s="33">
        <v>1.0</v>
      </c>
      <c r="I1544" s="41">
        <v>0.0</v>
      </c>
      <c r="J1544" s="36"/>
      <c r="K1544" s="36"/>
      <c r="L1544" s="36"/>
      <c r="M1544" s="36"/>
      <c r="N1544" s="36"/>
      <c r="O1544" s="36"/>
      <c r="P1544" s="36"/>
      <c r="Q1544" s="36"/>
      <c r="R1544" s="36"/>
      <c r="S1544" s="36"/>
      <c r="T1544" s="36"/>
      <c r="U1544" s="36"/>
      <c r="V1544" s="36"/>
      <c r="W1544" s="36"/>
      <c r="X1544" s="36"/>
      <c r="Y1544" s="36"/>
      <c r="Z1544" s="36"/>
      <c r="AA1544" s="36"/>
      <c r="AB1544" s="36"/>
      <c r="AC1544" s="36"/>
      <c r="AD1544" s="36"/>
      <c r="AE1544" s="36"/>
      <c r="AF1544" s="36"/>
      <c r="AG1544" s="36"/>
      <c r="AH1544" s="36"/>
      <c r="AI1544" s="36"/>
      <c r="AJ1544" s="36"/>
      <c r="AK1544" s="36"/>
      <c r="AL1544" s="36"/>
      <c r="AM1544" s="36"/>
      <c r="AN1544" s="36"/>
      <c r="AO1544" s="36"/>
      <c r="AP1544" s="36"/>
      <c r="AQ1544" s="36"/>
      <c r="AR1544" s="36"/>
      <c r="AS1544" s="36"/>
      <c r="AT1544" s="36"/>
      <c r="AU1544" s="36"/>
      <c r="AV1544" s="36"/>
      <c r="AW1544" s="36"/>
      <c r="AX1544" s="36"/>
      <c r="AY1544" s="36"/>
      <c r="AZ1544" s="36"/>
      <c r="BA1544" s="36"/>
      <c r="BB1544" s="36"/>
      <c r="BC1544" s="36"/>
      <c r="BD1544" s="36"/>
      <c r="BE1544" s="36"/>
      <c r="BF1544" s="36"/>
      <c r="BG1544" s="36"/>
      <c r="BH1544" s="36"/>
      <c r="BI1544" s="36"/>
      <c r="BJ1544" s="36"/>
      <c r="BK1544" s="36"/>
      <c r="BL1544" s="36"/>
      <c r="BM1544" s="37"/>
      <c r="BN1544" s="37"/>
      <c r="BO1544" s="37"/>
      <c r="BP1544" s="37"/>
      <c r="BQ1544" s="14"/>
      <c r="BR1544" s="14"/>
      <c r="BS1544" s="14"/>
      <c r="BT1544" s="14"/>
    </row>
    <row r="1545">
      <c r="A1545" s="26"/>
      <c r="B1545" s="27"/>
      <c r="C1545" s="28" t="s">
        <v>2046</v>
      </c>
      <c r="D1545" s="29" t="s">
        <v>2044</v>
      </c>
      <c r="E1545" s="30" t="s">
        <v>71</v>
      </c>
      <c r="F1545" s="31">
        <f t="shared" si="13"/>
        <v>0</v>
      </c>
      <c r="G1545" s="32">
        <f t="shared" si="12"/>
        <v>1</v>
      </c>
      <c r="H1545" s="33">
        <v>1.0</v>
      </c>
      <c r="I1545" s="34">
        <v>0.0</v>
      </c>
      <c r="J1545" s="36"/>
      <c r="K1545" s="36"/>
      <c r="L1545" s="36"/>
      <c r="M1545" s="36"/>
      <c r="N1545" s="36"/>
      <c r="O1545" s="36"/>
      <c r="P1545" s="36"/>
      <c r="Q1545" s="36"/>
      <c r="R1545" s="36"/>
      <c r="S1545" s="36"/>
      <c r="T1545" s="36"/>
      <c r="U1545" s="36"/>
      <c r="V1545" s="36"/>
      <c r="W1545" s="36"/>
      <c r="X1545" s="36"/>
      <c r="Y1545" s="36"/>
      <c r="Z1545" s="36"/>
      <c r="AA1545" s="36"/>
      <c r="AB1545" s="36"/>
      <c r="AC1545" s="36"/>
      <c r="AD1545" s="36"/>
      <c r="AE1545" s="36"/>
      <c r="AF1545" s="36"/>
      <c r="AG1545" s="36"/>
      <c r="AH1545" s="36"/>
      <c r="AI1545" s="36"/>
      <c r="AJ1545" s="36"/>
      <c r="AK1545" s="36"/>
      <c r="AL1545" s="36"/>
      <c r="AM1545" s="36"/>
      <c r="AN1545" s="36"/>
      <c r="AO1545" s="36"/>
      <c r="AP1545" s="36"/>
      <c r="AQ1545" s="36"/>
      <c r="AR1545" s="36"/>
      <c r="AS1545" s="36"/>
      <c r="AT1545" s="36"/>
      <c r="AU1545" s="36"/>
      <c r="AV1545" s="36"/>
      <c r="AW1545" s="36"/>
      <c r="AX1545" s="36"/>
      <c r="AY1545" s="36"/>
      <c r="AZ1545" s="36"/>
      <c r="BA1545" s="36"/>
      <c r="BB1545" s="36"/>
      <c r="BC1545" s="36"/>
      <c r="BD1545" s="36"/>
      <c r="BE1545" s="36"/>
      <c r="BF1545" s="36"/>
      <c r="BG1545" s="36"/>
      <c r="BH1545" s="36"/>
      <c r="BI1545" s="36"/>
      <c r="BJ1545" s="36"/>
      <c r="BK1545" s="36"/>
      <c r="BL1545" s="36"/>
      <c r="BM1545" s="25"/>
      <c r="BN1545" s="25"/>
      <c r="BO1545" s="25"/>
      <c r="BP1545" s="25"/>
      <c r="BQ1545" s="14"/>
      <c r="BR1545" s="14"/>
      <c r="BS1545" s="14"/>
      <c r="BT1545" s="14"/>
    </row>
    <row r="1546">
      <c r="A1546" s="28"/>
      <c r="B1546" s="27"/>
      <c r="C1546" s="28" t="s">
        <v>2047</v>
      </c>
      <c r="D1546" s="29" t="s">
        <v>2044</v>
      </c>
      <c r="E1546" s="30" t="s">
        <v>71</v>
      </c>
      <c r="F1546" s="31">
        <f t="shared" si="13"/>
        <v>0</v>
      </c>
      <c r="G1546" s="32">
        <f t="shared" si="12"/>
        <v>1</v>
      </c>
      <c r="H1546" s="33">
        <v>1.0</v>
      </c>
      <c r="I1546" s="41">
        <v>0.0</v>
      </c>
      <c r="J1546" s="36"/>
      <c r="K1546" s="36"/>
      <c r="L1546" s="36"/>
      <c r="M1546" s="36"/>
      <c r="N1546" s="36"/>
      <c r="O1546" s="36"/>
      <c r="P1546" s="36"/>
      <c r="Q1546" s="36"/>
      <c r="R1546" s="36"/>
      <c r="S1546" s="36"/>
      <c r="T1546" s="36"/>
      <c r="U1546" s="36"/>
      <c r="V1546" s="36"/>
      <c r="W1546" s="36"/>
      <c r="X1546" s="36"/>
      <c r="Y1546" s="36"/>
      <c r="Z1546" s="36"/>
      <c r="AA1546" s="36"/>
      <c r="AB1546" s="36"/>
      <c r="AC1546" s="36"/>
      <c r="AD1546" s="36"/>
      <c r="AE1546" s="36"/>
      <c r="AF1546" s="36"/>
      <c r="AG1546" s="36"/>
      <c r="AH1546" s="36"/>
      <c r="AI1546" s="36"/>
      <c r="AJ1546" s="36"/>
      <c r="AK1546" s="36"/>
      <c r="AL1546" s="36"/>
      <c r="AM1546" s="36"/>
      <c r="AN1546" s="36"/>
      <c r="AO1546" s="36"/>
      <c r="AP1546" s="36"/>
      <c r="AQ1546" s="36"/>
      <c r="AR1546" s="36"/>
      <c r="AS1546" s="36"/>
      <c r="AT1546" s="36"/>
      <c r="AU1546" s="36"/>
      <c r="AV1546" s="36"/>
      <c r="AW1546" s="36"/>
      <c r="AX1546" s="36"/>
      <c r="AY1546" s="36"/>
      <c r="AZ1546" s="36"/>
      <c r="BA1546" s="36"/>
      <c r="BB1546" s="36"/>
      <c r="BC1546" s="36"/>
      <c r="BD1546" s="36"/>
      <c r="BE1546" s="36"/>
      <c r="BF1546" s="36"/>
      <c r="BG1546" s="36"/>
      <c r="BH1546" s="36"/>
      <c r="BI1546" s="36"/>
      <c r="BJ1546" s="36"/>
      <c r="BK1546" s="36"/>
      <c r="BL1546" s="36"/>
      <c r="BM1546" s="37"/>
      <c r="BN1546" s="37"/>
      <c r="BO1546" s="37"/>
      <c r="BP1546" s="37"/>
      <c r="BQ1546" s="14"/>
      <c r="BR1546" s="14"/>
      <c r="BS1546" s="14"/>
      <c r="BT1546" s="14"/>
    </row>
    <row r="1547">
      <c r="A1547" s="15"/>
      <c r="B1547" s="2"/>
      <c r="C1547" s="16" t="s">
        <v>2048</v>
      </c>
      <c r="D1547" s="17" t="s">
        <v>2044</v>
      </c>
      <c r="E1547" s="18" t="s">
        <v>65</v>
      </c>
      <c r="F1547" s="19">
        <f t="shared" si="13"/>
        <v>0</v>
      </c>
      <c r="G1547" s="20">
        <f t="shared" si="12"/>
        <v>5</v>
      </c>
      <c r="H1547" s="21">
        <v>5.0</v>
      </c>
      <c r="I1547" s="22">
        <v>0.0</v>
      </c>
      <c r="J1547" s="23"/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3"/>
      <c r="AO1547" s="23"/>
      <c r="AP1547" s="23"/>
      <c r="AQ1547" s="23"/>
      <c r="AR1547" s="23"/>
      <c r="AS1547" s="23"/>
      <c r="AT1547" s="23"/>
      <c r="AU1547" s="23"/>
      <c r="AV1547" s="23"/>
      <c r="AW1547" s="23"/>
      <c r="AX1547" s="23"/>
      <c r="AY1547" s="23"/>
      <c r="AZ1547" s="23"/>
      <c r="BA1547" s="23"/>
      <c r="BB1547" s="23"/>
      <c r="BC1547" s="23"/>
      <c r="BD1547" s="23"/>
      <c r="BE1547" s="23"/>
      <c r="BF1547" s="23"/>
      <c r="BG1547" s="23"/>
      <c r="BH1547" s="23"/>
      <c r="BI1547" s="23"/>
      <c r="BJ1547" s="23"/>
      <c r="BK1547" s="23"/>
      <c r="BL1547" s="23"/>
      <c r="BM1547" s="37"/>
      <c r="BN1547" s="37"/>
      <c r="BO1547" s="37"/>
      <c r="BP1547" s="37"/>
      <c r="BQ1547" s="14"/>
      <c r="BR1547" s="14"/>
      <c r="BS1547" s="14"/>
      <c r="BT1547" s="14"/>
    </row>
    <row r="1548">
      <c r="A1548" s="15"/>
      <c r="B1548" s="2" t="s">
        <v>102</v>
      </c>
      <c r="C1548" s="43" t="s">
        <v>2049</v>
      </c>
      <c r="D1548" s="17" t="s">
        <v>2044</v>
      </c>
      <c r="E1548" s="18" t="s">
        <v>65</v>
      </c>
      <c r="F1548" s="19">
        <f t="shared" si="13"/>
        <v>3</v>
      </c>
      <c r="G1548" s="20">
        <f t="shared" si="12"/>
        <v>4</v>
      </c>
      <c r="H1548" s="21">
        <v>1.0</v>
      </c>
      <c r="I1548" s="22">
        <v>0.0</v>
      </c>
      <c r="J1548" s="23"/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40">
        <v>1.0</v>
      </c>
      <c r="AM1548" s="23"/>
      <c r="AN1548" s="40">
        <v>1.0</v>
      </c>
      <c r="AO1548" s="23"/>
      <c r="AP1548" s="23"/>
      <c r="AQ1548" s="23"/>
      <c r="AR1548" s="23"/>
      <c r="AS1548" s="23"/>
      <c r="AT1548" s="23"/>
      <c r="AU1548" s="23"/>
      <c r="AV1548" s="23"/>
      <c r="AW1548" s="23"/>
      <c r="AX1548" s="23"/>
      <c r="AY1548" s="23"/>
      <c r="AZ1548" s="23"/>
      <c r="BA1548" s="23"/>
      <c r="BB1548" s="23"/>
      <c r="BC1548" s="40">
        <v>1.0</v>
      </c>
      <c r="BD1548" s="23"/>
      <c r="BE1548" s="23"/>
      <c r="BF1548" s="23"/>
      <c r="BG1548" s="23"/>
      <c r="BH1548" s="23"/>
      <c r="BI1548" s="23"/>
      <c r="BJ1548" s="23"/>
      <c r="BK1548" s="23"/>
      <c r="BL1548" s="23"/>
      <c r="BM1548" s="25"/>
      <c r="BN1548" s="25"/>
      <c r="BO1548" s="25"/>
      <c r="BP1548" s="25"/>
      <c r="BQ1548" s="14"/>
      <c r="BR1548" s="14"/>
      <c r="BS1548" s="14"/>
      <c r="BT1548" s="14"/>
    </row>
    <row r="1549">
      <c r="A1549" s="26"/>
      <c r="B1549" s="27"/>
      <c r="C1549" s="28" t="s">
        <v>2050</v>
      </c>
      <c r="D1549" s="29" t="s">
        <v>2044</v>
      </c>
      <c r="E1549" s="30" t="s">
        <v>71</v>
      </c>
      <c r="F1549" s="31">
        <f t="shared" si="13"/>
        <v>0</v>
      </c>
      <c r="G1549" s="32">
        <f t="shared" si="12"/>
        <v>1</v>
      </c>
      <c r="H1549" s="33">
        <v>1.0</v>
      </c>
      <c r="I1549" s="34">
        <v>1.0</v>
      </c>
      <c r="J1549" s="36"/>
      <c r="K1549" s="36"/>
      <c r="L1549" s="36"/>
      <c r="M1549" s="36"/>
      <c r="N1549" s="36"/>
      <c r="O1549" s="36"/>
      <c r="P1549" s="36"/>
      <c r="Q1549" s="36"/>
      <c r="R1549" s="36"/>
      <c r="S1549" s="36"/>
      <c r="T1549" s="36"/>
      <c r="U1549" s="36"/>
      <c r="V1549" s="36"/>
      <c r="W1549" s="36"/>
      <c r="X1549" s="36"/>
      <c r="Y1549" s="36"/>
      <c r="Z1549" s="36"/>
      <c r="AA1549" s="36"/>
      <c r="AB1549" s="36"/>
      <c r="AC1549" s="36"/>
      <c r="AD1549" s="36"/>
      <c r="AE1549" s="36"/>
      <c r="AF1549" s="36"/>
      <c r="AG1549" s="36"/>
      <c r="AH1549" s="36"/>
      <c r="AI1549" s="36"/>
      <c r="AJ1549" s="36"/>
      <c r="AK1549" s="36"/>
      <c r="AL1549" s="36"/>
      <c r="AM1549" s="36"/>
      <c r="AN1549" s="36"/>
      <c r="AO1549" s="36"/>
      <c r="AP1549" s="36"/>
      <c r="AQ1549" s="36"/>
      <c r="AR1549" s="36"/>
      <c r="AS1549" s="36"/>
      <c r="AT1549" s="36"/>
      <c r="AU1549" s="36"/>
      <c r="AV1549" s="36"/>
      <c r="AW1549" s="36"/>
      <c r="AX1549" s="36"/>
      <c r="AY1549" s="36"/>
      <c r="AZ1549" s="36"/>
      <c r="BA1549" s="36"/>
      <c r="BB1549" s="36"/>
      <c r="BC1549" s="36"/>
      <c r="BD1549" s="36"/>
      <c r="BE1549" s="36"/>
      <c r="BF1549" s="36"/>
      <c r="BG1549" s="36"/>
      <c r="BH1549" s="36"/>
      <c r="BI1549" s="36"/>
      <c r="BJ1549" s="36"/>
      <c r="BK1549" s="36"/>
      <c r="BL1549" s="36"/>
      <c r="BM1549" s="14"/>
      <c r="BN1549" s="14"/>
      <c r="BO1549" s="14"/>
      <c r="BP1549" s="14"/>
      <c r="BQ1549" s="14"/>
      <c r="BR1549" s="14"/>
      <c r="BS1549" s="14"/>
      <c r="BT1549" s="14"/>
    </row>
    <row r="1550">
      <c r="A1550" s="26" t="s">
        <v>2051</v>
      </c>
      <c r="B1550" s="27" t="s">
        <v>62</v>
      </c>
      <c r="C1550" s="28" t="s">
        <v>2052</v>
      </c>
      <c r="D1550" s="29" t="s">
        <v>2053</v>
      </c>
      <c r="E1550" s="30" t="s">
        <v>71</v>
      </c>
      <c r="F1550" s="31">
        <f t="shared" si="13"/>
        <v>0</v>
      </c>
      <c r="G1550" s="32">
        <f t="shared" si="12"/>
        <v>110</v>
      </c>
      <c r="H1550" s="33">
        <v>110.0</v>
      </c>
      <c r="I1550" s="34">
        <v>0.0</v>
      </c>
      <c r="J1550" s="36"/>
      <c r="K1550" s="36"/>
      <c r="L1550" s="36"/>
      <c r="M1550" s="36"/>
      <c r="N1550" s="36"/>
      <c r="O1550" s="36"/>
      <c r="P1550" s="36"/>
      <c r="Q1550" s="36"/>
      <c r="R1550" s="36"/>
      <c r="S1550" s="36"/>
      <c r="T1550" s="36"/>
      <c r="U1550" s="36"/>
      <c r="V1550" s="36"/>
      <c r="W1550" s="36"/>
      <c r="X1550" s="36"/>
      <c r="Y1550" s="36"/>
      <c r="Z1550" s="36"/>
      <c r="AA1550" s="36"/>
      <c r="AB1550" s="36"/>
      <c r="AC1550" s="36"/>
      <c r="AD1550" s="36"/>
      <c r="AE1550" s="36"/>
      <c r="AF1550" s="36"/>
      <c r="AG1550" s="36"/>
      <c r="AH1550" s="36"/>
      <c r="AI1550" s="36"/>
      <c r="AJ1550" s="36"/>
      <c r="AK1550" s="36"/>
      <c r="AL1550" s="36"/>
      <c r="AM1550" s="36"/>
      <c r="AN1550" s="36"/>
      <c r="AO1550" s="36"/>
      <c r="AP1550" s="36"/>
      <c r="AQ1550" s="36"/>
      <c r="AR1550" s="36"/>
      <c r="AS1550" s="36"/>
      <c r="AT1550" s="36"/>
      <c r="AU1550" s="36"/>
      <c r="AV1550" s="36"/>
      <c r="AW1550" s="36"/>
      <c r="AX1550" s="36"/>
      <c r="AY1550" s="36"/>
      <c r="AZ1550" s="36"/>
      <c r="BA1550" s="36"/>
      <c r="BB1550" s="36"/>
      <c r="BC1550" s="36"/>
      <c r="BD1550" s="36"/>
      <c r="BE1550" s="36"/>
      <c r="BF1550" s="36"/>
      <c r="BG1550" s="36"/>
      <c r="BH1550" s="36"/>
      <c r="BI1550" s="36"/>
      <c r="BJ1550" s="36"/>
      <c r="BK1550" s="36"/>
      <c r="BL1550" s="36"/>
      <c r="BM1550" s="25"/>
      <c r="BN1550" s="25"/>
      <c r="BO1550" s="25"/>
      <c r="BP1550" s="25"/>
      <c r="BQ1550" s="14"/>
      <c r="BR1550" s="14"/>
      <c r="BS1550" s="14"/>
      <c r="BT1550" s="14"/>
    </row>
    <row r="1551">
      <c r="A1551" s="28"/>
      <c r="B1551" s="27"/>
      <c r="C1551" s="28" t="s">
        <v>2054</v>
      </c>
      <c r="D1551" s="29" t="s">
        <v>2053</v>
      </c>
      <c r="E1551" s="30" t="s">
        <v>71</v>
      </c>
      <c r="F1551" s="31">
        <f t="shared" si="13"/>
        <v>1</v>
      </c>
      <c r="G1551" s="32">
        <f t="shared" si="12"/>
        <v>7</v>
      </c>
      <c r="H1551" s="33">
        <v>6.0</v>
      </c>
      <c r="I1551" s="41">
        <v>0.0</v>
      </c>
      <c r="J1551" s="36"/>
      <c r="K1551" s="36"/>
      <c r="L1551" s="36"/>
      <c r="M1551" s="36"/>
      <c r="N1551" s="36"/>
      <c r="O1551" s="36"/>
      <c r="P1551" s="36"/>
      <c r="Q1551" s="36"/>
      <c r="R1551" s="36"/>
      <c r="S1551" s="36"/>
      <c r="T1551" s="36"/>
      <c r="U1551" s="36"/>
      <c r="V1551" s="36"/>
      <c r="W1551" s="36"/>
      <c r="X1551" s="36"/>
      <c r="Y1551" s="36"/>
      <c r="Z1551" s="36"/>
      <c r="AA1551" s="36"/>
      <c r="AB1551" s="36"/>
      <c r="AC1551" s="36"/>
      <c r="AD1551" s="36"/>
      <c r="AE1551" s="36"/>
      <c r="AF1551" s="36"/>
      <c r="AG1551" s="36"/>
      <c r="AH1551" s="36"/>
      <c r="AI1551" s="36"/>
      <c r="AJ1551" s="36"/>
      <c r="AK1551" s="36"/>
      <c r="AL1551" s="36"/>
      <c r="AM1551" s="36"/>
      <c r="AN1551" s="36"/>
      <c r="AO1551" s="36"/>
      <c r="AP1551" s="36"/>
      <c r="AQ1551" s="36"/>
      <c r="AR1551" s="36"/>
      <c r="AS1551" s="36"/>
      <c r="AT1551" s="36"/>
      <c r="AU1551" s="35">
        <v>1.0</v>
      </c>
      <c r="AV1551" s="36"/>
      <c r="AW1551" s="36"/>
      <c r="AX1551" s="36"/>
      <c r="AY1551" s="36"/>
      <c r="AZ1551" s="36"/>
      <c r="BA1551" s="36"/>
      <c r="BB1551" s="36"/>
      <c r="BC1551" s="36"/>
      <c r="BD1551" s="36"/>
      <c r="BE1551" s="36"/>
      <c r="BF1551" s="36"/>
      <c r="BG1551" s="36"/>
      <c r="BH1551" s="36"/>
      <c r="BI1551" s="36"/>
      <c r="BJ1551" s="36"/>
      <c r="BK1551" s="36"/>
      <c r="BL1551" s="36"/>
      <c r="BM1551" s="37"/>
      <c r="BN1551" s="37"/>
      <c r="BO1551" s="37"/>
      <c r="BP1551" s="37"/>
      <c r="BQ1551" s="14"/>
      <c r="BR1551" s="14"/>
      <c r="BS1551" s="14"/>
      <c r="BT1551" s="14"/>
    </row>
    <row r="1552">
      <c r="A1552" s="15"/>
      <c r="B1552" s="2"/>
      <c r="C1552" s="16" t="s">
        <v>2055</v>
      </c>
      <c r="D1552" s="17" t="s">
        <v>2053</v>
      </c>
      <c r="E1552" s="18" t="s">
        <v>65</v>
      </c>
      <c r="F1552" s="19">
        <f t="shared" si="13"/>
        <v>0</v>
      </c>
      <c r="G1552" s="20">
        <f t="shared" si="12"/>
        <v>1</v>
      </c>
      <c r="H1552" s="21">
        <v>1.0</v>
      </c>
      <c r="I1552" s="22">
        <v>0.0</v>
      </c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3"/>
      <c r="AO1552" s="23"/>
      <c r="AP1552" s="23"/>
      <c r="AQ1552" s="23"/>
      <c r="AR1552" s="23"/>
      <c r="AS1552" s="23"/>
      <c r="AT1552" s="23"/>
      <c r="AU1552" s="23"/>
      <c r="AV1552" s="23"/>
      <c r="AW1552" s="23"/>
      <c r="AX1552" s="23"/>
      <c r="AY1552" s="23"/>
      <c r="AZ1552" s="23"/>
      <c r="BA1552" s="23"/>
      <c r="BB1552" s="23"/>
      <c r="BC1552" s="23"/>
      <c r="BD1552" s="23"/>
      <c r="BE1552" s="23"/>
      <c r="BF1552" s="23"/>
      <c r="BG1552" s="23"/>
      <c r="BH1552" s="23"/>
      <c r="BI1552" s="23"/>
      <c r="BJ1552" s="23"/>
      <c r="BK1552" s="23"/>
      <c r="BL1552" s="23"/>
      <c r="BM1552" s="37"/>
      <c r="BN1552" s="37"/>
      <c r="BO1552" s="37"/>
      <c r="BP1552" s="37"/>
      <c r="BQ1552" s="14"/>
      <c r="BR1552" s="14"/>
      <c r="BS1552" s="14"/>
      <c r="BT1552" s="14"/>
    </row>
    <row r="1553">
      <c r="A1553" s="28"/>
      <c r="B1553" s="27"/>
      <c r="C1553" s="28" t="s">
        <v>2056</v>
      </c>
      <c r="D1553" s="29" t="s">
        <v>2053</v>
      </c>
      <c r="E1553" s="30" t="s">
        <v>71</v>
      </c>
      <c r="F1553" s="31">
        <f t="shared" si="13"/>
        <v>0</v>
      </c>
      <c r="G1553" s="32">
        <f t="shared" si="12"/>
        <v>1</v>
      </c>
      <c r="H1553" s="33">
        <v>1.0</v>
      </c>
      <c r="I1553" s="41">
        <v>0.0</v>
      </c>
      <c r="J1553" s="36"/>
      <c r="K1553" s="36"/>
      <c r="L1553" s="36"/>
      <c r="M1553" s="36"/>
      <c r="N1553" s="36"/>
      <c r="O1553" s="36"/>
      <c r="P1553" s="36"/>
      <c r="Q1553" s="36"/>
      <c r="R1553" s="36"/>
      <c r="S1553" s="36"/>
      <c r="T1553" s="36"/>
      <c r="U1553" s="36"/>
      <c r="V1553" s="36"/>
      <c r="W1553" s="36"/>
      <c r="X1553" s="36"/>
      <c r="Y1553" s="36"/>
      <c r="Z1553" s="36"/>
      <c r="AA1553" s="36"/>
      <c r="AB1553" s="36"/>
      <c r="AC1553" s="36"/>
      <c r="AD1553" s="36"/>
      <c r="AE1553" s="36"/>
      <c r="AF1553" s="36"/>
      <c r="AG1553" s="36"/>
      <c r="AH1553" s="36"/>
      <c r="AI1553" s="36"/>
      <c r="AJ1553" s="36"/>
      <c r="AK1553" s="36"/>
      <c r="AL1553" s="36"/>
      <c r="AM1553" s="36"/>
      <c r="AN1553" s="36"/>
      <c r="AO1553" s="36"/>
      <c r="AP1553" s="36"/>
      <c r="AQ1553" s="36"/>
      <c r="AR1553" s="36"/>
      <c r="AS1553" s="36"/>
      <c r="AT1553" s="36"/>
      <c r="AU1553" s="36"/>
      <c r="AV1553" s="36"/>
      <c r="AW1553" s="36"/>
      <c r="AX1553" s="36"/>
      <c r="AY1553" s="36"/>
      <c r="AZ1553" s="36"/>
      <c r="BA1553" s="36"/>
      <c r="BB1553" s="36"/>
      <c r="BC1553" s="36"/>
      <c r="BD1553" s="36"/>
      <c r="BE1553" s="36"/>
      <c r="BF1553" s="36"/>
      <c r="BG1553" s="36"/>
      <c r="BH1553" s="36"/>
      <c r="BI1553" s="36"/>
      <c r="BJ1553" s="36"/>
      <c r="BK1553" s="36"/>
      <c r="BL1553" s="36"/>
      <c r="BM1553" s="37"/>
      <c r="BN1553" s="37"/>
      <c r="BO1553" s="37"/>
      <c r="BP1553" s="37"/>
      <c r="BQ1553" s="14"/>
      <c r="BR1553" s="14"/>
      <c r="BS1553" s="14"/>
      <c r="BT1553" s="14"/>
    </row>
    <row r="1554">
      <c r="A1554" s="26" t="s">
        <v>108</v>
      </c>
      <c r="B1554" s="27"/>
      <c r="C1554" s="28" t="s">
        <v>2057</v>
      </c>
      <c r="D1554" s="29" t="s">
        <v>2053</v>
      </c>
      <c r="E1554" s="30" t="s">
        <v>71</v>
      </c>
      <c r="F1554" s="31">
        <f t="shared" si="13"/>
        <v>0</v>
      </c>
      <c r="G1554" s="32">
        <f t="shared" si="12"/>
        <v>1</v>
      </c>
      <c r="H1554" s="33">
        <v>1.0</v>
      </c>
      <c r="I1554" s="34">
        <v>0.0</v>
      </c>
      <c r="J1554" s="36"/>
      <c r="K1554" s="36"/>
      <c r="L1554" s="36"/>
      <c r="M1554" s="36"/>
      <c r="N1554" s="36"/>
      <c r="O1554" s="36"/>
      <c r="P1554" s="36"/>
      <c r="Q1554" s="36"/>
      <c r="R1554" s="36"/>
      <c r="S1554" s="36"/>
      <c r="T1554" s="36"/>
      <c r="U1554" s="36"/>
      <c r="V1554" s="36"/>
      <c r="W1554" s="36"/>
      <c r="X1554" s="36"/>
      <c r="Y1554" s="36"/>
      <c r="Z1554" s="36"/>
      <c r="AA1554" s="36"/>
      <c r="AB1554" s="36"/>
      <c r="AC1554" s="36"/>
      <c r="AD1554" s="36"/>
      <c r="AE1554" s="36"/>
      <c r="AF1554" s="36"/>
      <c r="AG1554" s="36"/>
      <c r="AH1554" s="36"/>
      <c r="AI1554" s="36"/>
      <c r="AJ1554" s="36"/>
      <c r="AK1554" s="36"/>
      <c r="AL1554" s="36"/>
      <c r="AM1554" s="36"/>
      <c r="AN1554" s="36"/>
      <c r="AO1554" s="36"/>
      <c r="AP1554" s="36"/>
      <c r="AQ1554" s="36"/>
      <c r="AR1554" s="36"/>
      <c r="AS1554" s="36"/>
      <c r="AT1554" s="36"/>
      <c r="AU1554" s="36"/>
      <c r="AV1554" s="36"/>
      <c r="AW1554" s="36"/>
      <c r="AX1554" s="36"/>
      <c r="AY1554" s="36"/>
      <c r="AZ1554" s="36"/>
      <c r="BA1554" s="36"/>
      <c r="BB1554" s="36"/>
      <c r="BC1554" s="36"/>
      <c r="BD1554" s="36"/>
      <c r="BE1554" s="36"/>
      <c r="BF1554" s="36"/>
      <c r="BG1554" s="36"/>
      <c r="BH1554" s="36"/>
      <c r="BI1554" s="36"/>
      <c r="BJ1554" s="36"/>
      <c r="BK1554" s="36"/>
      <c r="BL1554" s="36"/>
      <c r="BM1554" s="25"/>
      <c r="BN1554" s="25"/>
      <c r="BO1554" s="25"/>
      <c r="BP1554" s="25"/>
      <c r="BQ1554" s="14"/>
      <c r="BR1554" s="14"/>
      <c r="BS1554" s="14"/>
      <c r="BT1554" s="14"/>
    </row>
    <row r="1555">
      <c r="A1555" s="15" t="s">
        <v>108</v>
      </c>
      <c r="B1555" s="2"/>
      <c r="C1555" s="16" t="s">
        <v>2058</v>
      </c>
      <c r="D1555" s="17" t="s">
        <v>2053</v>
      </c>
      <c r="E1555" s="18" t="s">
        <v>65</v>
      </c>
      <c r="F1555" s="19">
        <f t="shared" si="13"/>
        <v>0</v>
      </c>
      <c r="G1555" s="20">
        <f t="shared" si="12"/>
        <v>1</v>
      </c>
      <c r="H1555" s="21">
        <v>1.0</v>
      </c>
      <c r="I1555" s="22">
        <v>0.0</v>
      </c>
      <c r="J1555" s="23"/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3"/>
      <c r="AO1555" s="23"/>
      <c r="AP1555" s="23"/>
      <c r="AQ1555" s="23"/>
      <c r="AR1555" s="23"/>
      <c r="AS1555" s="23"/>
      <c r="AT1555" s="23"/>
      <c r="AU1555" s="23"/>
      <c r="AV1555" s="23"/>
      <c r="AW1555" s="23"/>
      <c r="AX1555" s="23"/>
      <c r="AY1555" s="23"/>
      <c r="AZ1555" s="23"/>
      <c r="BA1555" s="23"/>
      <c r="BB1555" s="23"/>
      <c r="BC1555" s="23"/>
      <c r="BD1555" s="23"/>
      <c r="BE1555" s="23"/>
      <c r="BF1555" s="23"/>
      <c r="BG1555" s="23"/>
      <c r="BH1555" s="23"/>
      <c r="BI1555" s="23"/>
      <c r="BJ1555" s="23"/>
      <c r="BK1555" s="23"/>
      <c r="BL1555" s="23"/>
      <c r="BM1555" s="25"/>
      <c r="BN1555" s="25"/>
      <c r="BO1555" s="25"/>
      <c r="BP1555" s="25"/>
      <c r="BQ1555" s="14"/>
      <c r="BR1555" s="14"/>
      <c r="BS1555" s="14"/>
      <c r="BT1555" s="14"/>
    </row>
    <row r="1556">
      <c r="A1556" s="26"/>
      <c r="B1556" s="27" t="s">
        <v>102</v>
      </c>
      <c r="C1556" s="28" t="s">
        <v>2059</v>
      </c>
      <c r="D1556" s="29" t="s">
        <v>2053</v>
      </c>
      <c r="E1556" s="30" t="s">
        <v>71</v>
      </c>
      <c r="F1556" s="31">
        <f t="shared" si="13"/>
        <v>0</v>
      </c>
      <c r="G1556" s="32">
        <f t="shared" si="12"/>
        <v>4</v>
      </c>
      <c r="H1556" s="33">
        <v>4.0</v>
      </c>
      <c r="I1556" s="34">
        <v>2.0</v>
      </c>
      <c r="J1556" s="36"/>
      <c r="K1556" s="36"/>
      <c r="L1556" s="36"/>
      <c r="M1556" s="36"/>
      <c r="N1556" s="36"/>
      <c r="O1556" s="36"/>
      <c r="P1556" s="36"/>
      <c r="Q1556" s="36"/>
      <c r="R1556" s="36"/>
      <c r="S1556" s="36"/>
      <c r="T1556" s="36"/>
      <c r="U1556" s="36"/>
      <c r="V1556" s="36"/>
      <c r="W1556" s="36"/>
      <c r="X1556" s="36"/>
      <c r="Y1556" s="36"/>
      <c r="Z1556" s="36"/>
      <c r="AA1556" s="36"/>
      <c r="AB1556" s="36"/>
      <c r="AC1556" s="36"/>
      <c r="AD1556" s="36"/>
      <c r="AE1556" s="36"/>
      <c r="AF1556" s="36"/>
      <c r="AG1556" s="36"/>
      <c r="AH1556" s="36"/>
      <c r="AI1556" s="36"/>
      <c r="AJ1556" s="36"/>
      <c r="AK1556" s="36"/>
      <c r="AL1556" s="36"/>
      <c r="AM1556" s="36"/>
      <c r="AN1556" s="36"/>
      <c r="AO1556" s="36"/>
      <c r="AP1556" s="36"/>
      <c r="AQ1556" s="36"/>
      <c r="AR1556" s="36"/>
      <c r="AS1556" s="36"/>
      <c r="AT1556" s="36"/>
      <c r="AU1556" s="36"/>
      <c r="AV1556" s="36"/>
      <c r="AW1556" s="36"/>
      <c r="AX1556" s="36"/>
      <c r="AY1556" s="36"/>
      <c r="AZ1556" s="36"/>
      <c r="BA1556" s="36"/>
      <c r="BB1556" s="36"/>
      <c r="BC1556" s="36"/>
      <c r="BD1556" s="36"/>
      <c r="BE1556" s="36"/>
      <c r="BF1556" s="36"/>
      <c r="BG1556" s="36"/>
      <c r="BH1556" s="36"/>
      <c r="BI1556" s="36"/>
      <c r="BJ1556" s="36"/>
      <c r="BK1556" s="36"/>
      <c r="BL1556" s="36"/>
      <c r="BM1556" s="14"/>
      <c r="BN1556" s="14"/>
      <c r="BO1556" s="14"/>
      <c r="BP1556" s="14"/>
      <c r="BQ1556" s="14"/>
      <c r="BR1556" s="14"/>
      <c r="BS1556" s="14"/>
      <c r="BT1556" s="14"/>
    </row>
    <row r="1557">
      <c r="A1557" s="16"/>
      <c r="B1557" s="2"/>
      <c r="C1557" s="16" t="s">
        <v>2060</v>
      </c>
      <c r="D1557" s="17" t="s">
        <v>2053</v>
      </c>
      <c r="E1557" s="18" t="s">
        <v>65</v>
      </c>
      <c r="F1557" s="19">
        <f t="shared" si="13"/>
        <v>0</v>
      </c>
      <c r="G1557" s="20">
        <f t="shared" si="12"/>
        <v>2</v>
      </c>
      <c r="H1557" s="21">
        <v>2.0</v>
      </c>
      <c r="I1557" s="22">
        <v>0.0</v>
      </c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3"/>
      <c r="AO1557" s="23"/>
      <c r="AP1557" s="23"/>
      <c r="AQ1557" s="23"/>
      <c r="AR1557" s="23"/>
      <c r="AS1557" s="23"/>
      <c r="AT1557" s="23"/>
      <c r="AU1557" s="23"/>
      <c r="AV1557" s="23"/>
      <c r="AW1557" s="23"/>
      <c r="AX1557" s="23"/>
      <c r="AY1557" s="23"/>
      <c r="AZ1557" s="23"/>
      <c r="BA1557" s="23"/>
      <c r="BB1557" s="23"/>
      <c r="BC1557" s="23"/>
      <c r="BD1557" s="23"/>
      <c r="BE1557" s="23"/>
      <c r="BF1557" s="23"/>
      <c r="BG1557" s="23"/>
      <c r="BH1557" s="23"/>
      <c r="BI1557" s="23"/>
      <c r="BJ1557" s="23"/>
      <c r="BK1557" s="23"/>
      <c r="BL1557" s="23"/>
      <c r="BM1557" s="25"/>
      <c r="BN1557" s="25"/>
      <c r="BO1557" s="25"/>
      <c r="BP1557" s="25"/>
      <c r="BQ1557" s="14"/>
      <c r="BR1557" s="14"/>
      <c r="BS1557" s="14"/>
      <c r="BT1557" s="14"/>
    </row>
    <row r="1558">
      <c r="A1558" s="15"/>
      <c r="B1558" s="2"/>
      <c r="C1558" s="16" t="s">
        <v>2061</v>
      </c>
      <c r="D1558" s="17" t="s">
        <v>2062</v>
      </c>
      <c r="E1558" s="18" t="s">
        <v>65</v>
      </c>
      <c r="F1558" s="19">
        <f t="shared" si="13"/>
        <v>0</v>
      </c>
      <c r="G1558" s="20">
        <f t="shared" si="12"/>
        <v>9</v>
      </c>
      <c r="H1558" s="21">
        <v>9.0</v>
      </c>
      <c r="I1558" s="22">
        <v>0.0</v>
      </c>
      <c r="J1558" s="23"/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3"/>
      <c r="AO1558" s="23"/>
      <c r="AP1558" s="23"/>
      <c r="AQ1558" s="23"/>
      <c r="AR1558" s="23"/>
      <c r="AS1558" s="23"/>
      <c r="AT1558" s="23"/>
      <c r="AU1558" s="23"/>
      <c r="AV1558" s="23"/>
      <c r="AW1558" s="23"/>
      <c r="AX1558" s="23"/>
      <c r="AY1558" s="23"/>
      <c r="AZ1558" s="23"/>
      <c r="BA1558" s="23"/>
      <c r="BB1558" s="23"/>
      <c r="BC1558" s="23"/>
      <c r="BD1558" s="23"/>
      <c r="BE1558" s="23"/>
      <c r="BF1558" s="23"/>
      <c r="BG1558" s="23"/>
      <c r="BH1558" s="23"/>
      <c r="BI1558" s="23"/>
      <c r="BJ1558" s="23"/>
      <c r="BK1558" s="23"/>
      <c r="BL1558" s="23"/>
      <c r="BM1558" s="37"/>
      <c r="BN1558" s="37"/>
      <c r="BO1558" s="37"/>
      <c r="BP1558" s="37"/>
      <c r="BQ1558" s="14"/>
      <c r="BR1558" s="14"/>
      <c r="BS1558" s="14"/>
      <c r="BT1558" s="14"/>
    </row>
    <row r="1559">
      <c r="A1559" s="28"/>
      <c r="B1559" s="27"/>
      <c r="C1559" s="28" t="s">
        <v>2063</v>
      </c>
      <c r="D1559" s="29" t="s">
        <v>2062</v>
      </c>
      <c r="E1559" s="30" t="s">
        <v>71</v>
      </c>
      <c r="F1559" s="31">
        <f t="shared" si="13"/>
        <v>0</v>
      </c>
      <c r="G1559" s="32">
        <f t="shared" si="12"/>
        <v>1</v>
      </c>
      <c r="H1559" s="33">
        <v>1.0</v>
      </c>
      <c r="I1559" s="41">
        <v>0.0</v>
      </c>
      <c r="J1559" s="36"/>
      <c r="K1559" s="36"/>
      <c r="L1559" s="36"/>
      <c r="M1559" s="36"/>
      <c r="N1559" s="36"/>
      <c r="O1559" s="36"/>
      <c r="P1559" s="36"/>
      <c r="Q1559" s="36"/>
      <c r="R1559" s="36"/>
      <c r="S1559" s="36"/>
      <c r="T1559" s="36"/>
      <c r="U1559" s="36"/>
      <c r="V1559" s="36"/>
      <c r="W1559" s="36"/>
      <c r="X1559" s="36"/>
      <c r="Y1559" s="36"/>
      <c r="Z1559" s="36"/>
      <c r="AA1559" s="36"/>
      <c r="AB1559" s="36"/>
      <c r="AC1559" s="36"/>
      <c r="AD1559" s="36"/>
      <c r="AE1559" s="36"/>
      <c r="AF1559" s="36"/>
      <c r="AG1559" s="36"/>
      <c r="AH1559" s="36"/>
      <c r="AI1559" s="36"/>
      <c r="AJ1559" s="36"/>
      <c r="AK1559" s="36"/>
      <c r="AL1559" s="36"/>
      <c r="AM1559" s="36"/>
      <c r="AN1559" s="36"/>
      <c r="AO1559" s="36"/>
      <c r="AP1559" s="36"/>
      <c r="AQ1559" s="36"/>
      <c r="AR1559" s="36"/>
      <c r="AS1559" s="36"/>
      <c r="AT1559" s="36"/>
      <c r="AU1559" s="36"/>
      <c r="AV1559" s="36"/>
      <c r="AW1559" s="36"/>
      <c r="AX1559" s="36"/>
      <c r="AY1559" s="36"/>
      <c r="AZ1559" s="36"/>
      <c r="BA1559" s="36"/>
      <c r="BB1559" s="36"/>
      <c r="BC1559" s="36"/>
      <c r="BD1559" s="36"/>
      <c r="BE1559" s="36"/>
      <c r="BF1559" s="36"/>
      <c r="BG1559" s="36"/>
      <c r="BH1559" s="36"/>
      <c r="BI1559" s="36"/>
      <c r="BJ1559" s="36"/>
      <c r="BK1559" s="36"/>
      <c r="BL1559" s="36"/>
      <c r="BM1559" s="37"/>
      <c r="BN1559" s="37"/>
      <c r="BO1559" s="37"/>
      <c r="BP1559" s="37"/>
      <c r="BQ1559" s="14"/>
      <c r="BR1559" s="14"/>
      <c r="BS1559" s="14"/>
      <c r="BT1559" s="14"/>
    </row>
    <row r="1560">
      <c r="A1560" s="15"/>
      <c r="B1560" s="2"/>
      <c r="C1560" s="16" t="s">
        <v>2064</v>
      </c>
      <c r="D1560" s="17" t="s">
        <v>2062</v>
      </c>
      <c r="E1560" s="18" t="s">
        <v>65</v>
      </c>
      <c r="F1560" s="19">
        <f t="shared" si="13"/>
        <v>0</v>
      </c>
      <c r="G1560" s="20">
        <f t="shared" si="12"/>
        <v>1</v>
      </c>
      <c r="H1560" s="21">
        <v>1.0</v>
      </c>
      <c r="I1560" s="22">
        <v>0.0</v>
      </c>
      <c r="J1560" s="23"/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3"/>
      <c r="AO1560" s="23"/>
      <c r="AP1560" s="23"/>
      <c r="AQ1560" s="23"/>
      <c r="AR1560" s="23"/>
      <c r="AS1560" s="23"/>
      <c r="AT1560" s="23"/>
      <c r="AU1560" s="23"/>
      <c r="AV1560" s="23"/>
      <c r="AW1560" s="23"/>
      <c r="AX1560" s="23"/>
      <c r="AY1560" s="23"/>
      <c r="AZ1560" s="23"/>
      <c r="BA1560" s="23"/>
      <c r="BB1560" s="23"/>
      <c r="BC1560" s="23"/>
      <c r="BD1560" s="23"/>
      <c r="BE1560" s="23"/>
      <c r="BF1560" s="23"/>
      <c r="BG1560" s="23"/>
      <c r="BH1560" s="23"/>
      <c r="BI1560" s="23"/>
      <c r="BJ1560" s="23"/>
      <c r="BK1560" s="23"/>
      <c r="BL1560" s="23"/>
      <c r="BM1560" s="37"/>
      <c r="BN1560" s="37"/>
      <c r="BO1560" s="37"/>
      <c r="BP1560" s="37"/>
      <c r="BQ1560" s="14"/>
      <c r="BR1560" s="14"/>
      <c r="BS1560" s="14"/>
      <c r="BT1560" s="14"/>
    </row>
    <row r="1561">
      <c r="A1561" s="15"/>
      <c r="B1561" s="2"/>
      <c r="C1561" s="16" t="s">
        <v>2065</v>
      </c>
      <c r="D1561" s="17" t="s">
        <v>2062</v>
      </c>
      <c r="E1561" s="18" t="s">
        <v>65</v>
      </c>
      <c r="F1561" s="19">
        <f t="shared" si="13"/>
        <v>0</v>
      </c>
      <c r="G1561" s="20">
        <f t="shared" si="12"/>
        <v>1</v>
      </c>
      <c r="H1561" s="21">
        <v>1.0</v>
      </c>
      <c r="I1561" s="22">
        <v>0.0</v>
      </c>
      <c r="J1561" s="23"/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3"/>
      <c r="AO1561" s="23"/>
      <c r="AP1561" s="23"/>
      <c r="AQ1561" s="23"/>
      <c r="AR1561" s="23"/>
      <c r="AS1561" s="23"/>
      <c r="AT1561" s="23"/>
      <c r="AU1561" s="23"/>
      <c r="AV1561" s="23"/>
      <c r="AW1561" s="23"/>
      <c r="AX1561" s="23"/>
      <c r="AY1561" s="23"/>
      <c r="AZ1561" s="23"/>
      <c r="BA1561" s="23"/>
      <c r="BB1561" s="23"/>
      <c r="BC1561" s="23"/>
      <c r="BD1561" s="23"/>
      <c r="BE1561" s="23"/>
      <c r="BF1561" s="23"/>
      <c r="BG1561" s="23"/>
      <c r="BH1561" s="23"/>
      <c r="BI1561" s="23"/>
      <c r="BJ1561" s="23"/>
      <c r="BK1561" s="23"/>
      <c r="BL1561" s="23"/>
      <c r="BM1561" s="25"/>
      <c r="BN1561" s="25"/>
      <c r="BO1561" s="25"/>
      <c r="BP1561" s="25"/>
      <c r="BQ1561" s="14"/>
      <c r="BR1561" s="14"/>
      <c r="BS1561" s="14"/>
      <c r="BT1561" s="14"/>
    </row>
    <row r="1562">
      <c r="A1562" s="26"/>
      <c r="B1562" s="27"/>
      <c r="C1562" s="28" t="s">
        <v>2066</v>
      </c>
      <c r="D1562" s="29" t="s">
        <v>2062</v>
      </c>
      <c r="E1562" s="30" t="s">
        <v>71</v>
      </c>
      <c r="F1562" s="31">
        <f t="shared" si="13"/>
        <v>0</v>
      </c>
      <c r="G1562" s="32">
        <f t="shared" si="12"/>
        <v>1</v>
      </c>
      <c r="H1562" s="33">
        <v>1.0</v>
      </c>
      <c r="I1562" s="34">
        <v>1.0</v>
      </c>
      <c r="J1562" s="36"/>
      <c r="K1562" s="36"/>
      <c r="L1562" s="36"/>
      <c r="M1562" s="36"/>
      <c r="N1562" s="36"/>
      <c r="O1562" s="36"/>
      <c r="P1562" s="36"/>
      <c r="Q1562" s="36"/>
      <c r="R1562" s="36"/>
      <c r="S1562" s="36"/>
      <c r="T1562" s="36"/>
      <c r="U1562" s="36"/>
      <c r="V1562" s="36"/>
      <c r="W1562" s="36"/>
      <c r="X1562" s="36"/>
      <c r="Y1562" s="36"/>
      <c r="Z1562" s="36"/>
      <c r="AA1562" s="36"/>
      <c r="AB1562" s="36"/>
      <c r="AC1562" s="36"/>
      <c r="AD1562" s="36"/>
      <c r="AE1562" s="36"/>
      <c r="AF1562" s="36"/>
      <c r="AG1562" s="36"/>
      <c r="AH1562" s="36"/>
      <c r="AI1562" s="36"/>
      <c r="AJ1562" s="36"/>
      <c r="AK1562" s="36"/>
      <c r="AL1562" s="36"/>
      <c r="AM1562" s="36"/>
      <c r="AN1562" s="36"/>
      <c r="AO1562" s="36"/>
      <c r="AP1562" s="36"/>
      <c r="AQ1562" s="36"/>
      <c r="AR1562" s="36"/>
      <c r="AS1562" s="36"/>
      <c r="AT1562" s="36"/>
      <c r="AU1562" s="36"/>
      <c r="AV1562" s="36"/>
      <c r="AW1562" s="36"/>
      <c r="AX1562" s="36"/>
      <c r="AY1562" s="36"/>
      <c r="AZ1562" s="36"/>
      <c r="BA1562" s="36"/>
      <c r="BB1562" s="36"/>
      <c r="BC1562" s="36"/>
      <c r="BD1562" s="36"/>
      <c r="BE1562" s="36"/>
      <c r="BF1562" s="36"/>
      <c r="BG1562" s="36"/>
      <c r="BH1562" s="36"/>
      <c r="BI1562" s="36"/>
      <c r="BJ1562" s="36"/>
      <c r="BK1562" s="36"/>
      <c r="BL1562" s="36"/>
      <c r="BM1562" s="14"/>
      <c r="BN1562" s="14"/>
      <c r="BO1562" s="14"/>
      <c r="BP1562" s="14"/>
      <c r="BQ1562" s="14"/>
      <c r="BR1562" s="14"/>
      <c r="BS1562" s="14"/>
      <c r="BT1562" s="14"/>
    </row>
    <row r="1563">
      <c r="A1563" s="15"/>
      <c r="B1563" s="2"/>
      <c r="C1563" s="16" t="s">
        <v>2067</v>
      </c>
      <c r="D1563" s="17" t="s">
        <v>2062</v>
      </c>
      <c r="E1563" s="18" t="s">
        <v>65</v>
      </c>
      <c r="F1563" s="19">
        <f t="shared" si="13"/>
        <v>0</v>
      </c>
      <c r="G1563" s="20">
        <f t="shared" si="12"/>
        <v>1</v>
      </c>
      <c r="H1563" s="21">
        <v>1.0</v>
      </c>
      <c r="I1563" s="22">
        <v>1.0</v>
      </c>
      <c r="J1563" s="23"/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3"/>
      <c r="AO1563" s="23"/>
      <c r="AP1563" s="23"/>
      <c r="AQ1563" s="23"/>
      <c r="AR1563" s="23"/>
      <c r="AS1563" s="23"/>
      <c r="AT1563" s="23"/>
      <c r="AU1563" s="23"/>
      <c r="AV1563" s="23"/>
      <c r="AW1563" s="23"/>
      <c r="AX1563" s="23"/>
      <c r="AY1563" s="23"/>
      <c r="AZ1563" s="23"/>
      <c r="BA1563" s="23"/>
      <c r="BB1563" s="23"/>
      <c r="BC1563" s="23"/>
      <c r="BD1563" s="23"/>
      <c r="BE1563" s="23"/>
      <c r="BF1563" s="23"/>
      <c r="BG1563" s="23"/>
      <c r="BH1563" s="23"/>
      <c r="BI1563" s="23"/>
      <c r="BJ1563" s="23"/>
      <c r="BK1563" s="23"/>
      <c r="BL1563" s="23"/>
      <c r="BM1563" s="14"/>
      <c r="BN1563" s="14"/>
      <c r="BO1563" s="14"/>
      <c r="BP1563" s="14"/>
      <c r="BQ1563" s="14"/>
      <c r="BR1563" s="14"/>
      <c r="BS1563" s="58"/>
      <c r="BT1563" s="58"/>
    </row>
    <row r="1564">
      <c r="A1564" s="26" t="s">
        <v>2068</v>
      </c>
      <c r="B1564" s="27" t="s">
        <v>102</v>
      </c>
      <c r="C1564" s="28" t="s">
        <v>2069</v>
      </c>
      <c r="D1564" s="29" t="s">
        <v>2070</v>
      </c>
      <c r="E1564" s="30" t="s">
        <v>71</v>
      </c>
      <c r="F1564" s="31">
        <f t="shared" si="13"/>
        <v>3</v>
      </c>
      <c r="G1564" s="32">
        <f t="shared" si="12"/>
        <v>551</v>
      </c>
      <c r="H1564" s="33">
        <v>548.0</v>
      </c>
      <c r="I1564" s="34">
        <v>22.0</v>
      </c>
      <c r="J1564" s="35">
        <v>1.0</v>
      </c>
      <c r="K1564" s="36"/>
      <c r="L1564" s="35">
        <v>1.0</v>
      </c>
      <c r="M1564" s="35">
        <v>1.0</v>
      </c>
      <c r="N1564" s="36"/>
      <c r="O1564" s="36"/>
      <c r="P1564" s="36"/>
      <c r="Q1564" s="36"/>
      <c r="R1564" s="36"/>
      <c r="S1564" s="36"/>
      <c r="T1564" s="36"/>
      <c r="U1564" s="36"/>
      <c r="V1564" s="36"/>
      <c r="W1564" s="36"/>
      <c r="X1564" s="36"/>
      <c r="Y1564" s="36"/>
      <c r="Z1564" s="36"/>
      <c r="AA1564" s="36"/>
      <c r="AB1564" s="36"/>
      <c r="AC1564" s="36"/>
      <c r="AD1564" s="36"/>
      <c r="AE1564" s="36"/>
      <c r="AF1564" s="36"/>
      <c r="AG1564" s="36"/>
      <c r="AH1564" s="36"/>
      <c r="AI1564" s="36"/>
      <c r="AJ1564" s="36"/>
      <c r="AK1564" s="36"/>
      <c r="AL1564" s="36"/>
      <c r="AM1564" s="36"/>
      <c r="AN1564" s="36"/>
      <c r="AO1564" s="36"/>
      <c r="AP1564" s="36"/>
      <c r="AQ1564" s="36"/>
      <c r="AR1564" s="36"/>
      <c r="AS1564" s="36"/>
      <c r="AT1564" s="36"/>
      <c r="AU1564" s="36"/>
      <c r="AV1564" s="36"/>
      <c r="AW1564" s="36"/>
      <c r="AX1564" s="36"/>
      <c r="AY1564" s="36"/>
      <c r="AZ1564" s="36"/>
      <c r="BA1564" s="36"/>
      <c r="BB1564" s="36"/>
      <c r="BC1564" s="36"/>
      <c r="BD1564" s="36"/>
      <c r="BE1564" s="36"/>
      <c r="BF1564" s="36"/>
      <c r="BG1564" s="36"/>
      <c r="BH1564" s="36"/>
      <c r="BI1564" s="36"/>
      <c r="BJ1564" s="36"/>
      <c r="BK1564" s="36"/>
      <c r="BL1564" s="36"/>
      <c r="BM1564" s="14"/>
      <c r="BN1564" s="14"/>
      <c r="BO1564" s="14"/>
      <c r="BP1564" s="14"/>
      <c r="BQ1564" s="14"/>
      <c r="BR1564" s="14"/>
      <c r="BS1564" s="14"/>
      <c r="BT1564" s="14"/>
    </row>
    <row r="1565">
      <c r="A1565" s="28"/>
      <c r="B1565" s="27" t="s">
        <v>102</v>
      </c>
      <c r="C1565" s="28" t="s">
        <v>2071</v>
      </c>
      <c r="D1565" s="29" t="s">
        <v>2070</v>
      </c>
      <c r="E1565" s="30" t="s">
        <v>71</v>
      </c>
      <c r="F1565" s="31">
        <f t="shared" si="13"/>
        <v>0</v>
      </c>
      <c r="G1565" s="32">
        <f t="shared" si="12"/>
        <v>1</v>
      </c>
      <c r="H1565" s="33">
        <v>1.0</v>
      </c>
      <c r="I1565" s="41">
        <v>0.0</v>
      </c>
      <c r="J1565" s="36"/>
      <c r="K1565" s="36"/>
      <c r="L1565" s="36"/>
      <c r="M1565" s="36"/>
      <c r="N1565" s="36"/>
      <c r="O1565" s="36"/>
      <c r="P1565" s="36"/>
      <c r="Q1565" s="36"/>
      <c r="R1565" s="36"/>
      <c r="S1565" s="36"/>
      <c r="T1565" s="36"/>
      <c r="U1565" s="36"/>
      <c r="V1565" s="36"/>
      <c r="W1565" s="36"/>
      <c r="X1565" s="36"/>
      <c r="Y1565" s="36"/>
      <c r="Z1565" s="36"/>
      <c r="AA1565" s="36"/>
      <c r="AB1565" s="36"/>
      <c r="AC1565" s="36"/>
      <c r="AD1565" s="36"/>
      <c r="AE1565" s="36"/>
      <c r="AF1565" s="36"/>
      <c r="AG1565" s="36"/>
      <c r="AH1565" s="36"/>
      <c r="AI1565" s="36"/>
      <c r="AJ1565" s="36"/>
      <c r="AK1565" s="36"/>
      <c r="AL1565" s="36"/>
      <c r="AM1565" s="36"/>
      <c r="AN1565" s="36"/>
      <c r="AO1565" s="36"/>
      <c r="AP1565" s="36"/>
      <c r="AQ1565" s="36"/>
      <c r="AR1565" s="36"/>
      <c r="AS1565" s="36"/>
      <c r="AT1565" s="36"/>
      <c r="AU1565" s="36"/>
      <c r="AV1565" s="36"/>
      <c r="AW1565" s="36"/>
      <c r="AX1565" s="36"/>
      <c r="AY1565" s="36"/>
      <c r="AZ1565" s="36"/>
      <c r="BA1565" s="36"/>
      <c r="BB1565" s="36"/>
      <c r="BC1565" s="36"/>
      <c r="BD1565" s="36"/>
      <c r="BE1565" s="36"/>
      <c r="BF1565" s="36"/>
      <c r="BG1565" s="36"/>
      <c r="BH1565" s="36"/>
      <c r="BI1565" s="36"/>
      <c r="BJ1565" s="36"/>
      <c r="BK1565" s="36"/>
      <c r="BL1565" s="36"/>
      <c r="BM1565" s="37"/>
      <c r="BN1565" s="37"/>
      <c r="BO1565" s="37"/>
      <c r="BP1565" s="37"/>
      <c r="BQ1565" s="14"/>
      <c r="BR1565" s="14"/>
      <c r="BS1565" s="14"/>
      <c r="BT1565" s="14"/>
    </row>
    <row r="1566">
      <c r="A1566" s="15"/>
      <c r="B1566" s="2"/>
      <c r="C1566" s="16" t="s">
        <v>2072</v>
      </c>
      <c r="D1566" s="17" t="s">
        <v>2070</v>
      </c>
      <c r="E1566" s="18" t="s">
        <v>65</v>
      </c>
      <c r="F1566" s="19">
        <f t="shared" si="13"/>
        <v>0</v>
      </c>
      <c r="G1566" s="20">
        <f t="shared" si="12"/>
        <v>1</v>
      </c>
      <c r="H1566" s="21">
        <v>1.0</v>
      </c>
      <c r="I1566" s="22">
        <v>0.0</v>
      </c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3"/>
      <c r="AO1566" s="23"/>
      <c r="AP1566" s="23"/>
      <c r="AQ1566" s="23"/>
      <c r="AR1566" s="23"/>
      <c r="AS1566" s="23"/>
      <c r="AT1566" s="23"/>
      <c r="AU1566" s="23"/>
      <c r="AV1566" s="23"/>
      <c r="AW1566" s="23"/>
      <c r="AX1566" s="23"/>
      <c r="AY1566" s="23"/>
      <c r="AZ1566" s="23"/>
      <c r="BA1566" s="23"/>
      <c r="BB1566" s="23"/>
      <c r="BC1566" s="23"/>
      <c r="BD1566" s="23"/>
      <c r="BE1566" s="23"/>
      <c r="BF1566" s="23"/>
      <c r="BG1566" s="23"/>
      <c r="BH1566" s="23"/>
      <c r="BI1566" s="23"/>
      <c r="BJ1566" s="23"/>
      <c r="BK1566" s="23"/>
      <c r="BL1566" s="23"/>
      <c r="BM1566" s="37"/>
      <c r="BN1566" s="37"/>
      <c r="BO1566" s="37"/>
      <c r="BP1566" s="37"/>
      <c r="BQ1566" s="14"/>
      <c r="BR1566" s="14"/>
      <c r="BS1566" s="14"/>
      <c r="BT1566" s="14"/>
    </row>
    <row r="1567">
      <c r="A1567" s="28"/>
      <c r="B1567" s="27"/>
      <c r="C1567" s="28" t="s">
        <v>2073</v>
      </c>
      <c r="D1567" s="29" t="s">
        <v>2070</v>
      </c>
      <c r="E1567" s="30" t="s">
        <v>71</v>
      </c>
      <c r="F1567" s="31">
        <f t="shared" si="13"/>
        <v>0</v>
      </c>
      <c r="G1567" s="32">
        <f t="shared" si="12"/>
        <v>1</v>
      </c>
      <c r="H1567" s="33">
        <v>1.0</v>
      </c>
      <c r="I1567" s="41">
        <v>0.0</v>
      </c>
      <c r="J1567" s="36"/>
      <c r="K1567" s="36"/>
      <c r="L1567" s="36"/>
      <c r="M1567" s="36"/>
      <c r="N1567" s="36"/>
      <c r="O1567" s="36"/>
      <c r="P1567" s="36"/>
      <c r="Q1567" s="36"/>
      <c r="R1567" s="36"/>
      <c r="S1567" s="36"/>
      <c r="T1567" s="36"/>
      <c r="U1567" s="36"/>
      <c r="V1567" s="36"/>
      <c r="W1567" s="36"/>
      <c r="X1567" s="36"/>
      <c r="Y1567" s="36"/>
      <c r="Z1567" s="36"/>
      <c r="AA1567" s="36"/>
      <c r="AB1567" s="36"/>
      <c r="AC1567" s="36"/>
      <c r="AD1567" s="36"/>
      <c r="AE1567" s="36"/>
      <c r="AF1567" s="36"/>
      <c r="AG1567" s="36"/>
      <c r="AH1567" s="36"/>
      <c r="AI1567" s="36"/>
      <c r="AJ1567" s="36"/>
      <c r="AK1567" s="36"/>
      <c r="AL1567" s="36"/>
      <c r="AM1567" s="36"/>
      <c r="AN1567" s="36"/>
      <c r="AO1567" s="36"/>
      <c r="AP1567" s="36"/>
      <c r="AQ1567" s="36"/>
      <c r="AR1567" s="36"/>
      <c r="AS1567" s="36"/>
      <c r="AT1567" s="36"/>
      <c r="AU1567" s="36"/>
      <c r="AV1567" s="36"/>
      <c r="AW1567" s="36"/>
      <c r="AX1567" s="36"/>
      <c r="AY1567" s="36"/>
      <c r="AZ1567" s="36"/>
      <c r="BA1567" s="36"/>
      <c r="BB1567" s="36"/>
      <c r="BC1567" s="36"/>
      <c r="BD1567" s="36"/>
      <c r="BE1567" s="36"/>
      <c r="BF1567" s="36"/>
      <c r="BG1567" s="36"/>
      <c r="BH1567" s="36"/>
      <c r="BI1567" s="36"/>
      <c r="BJ1567" s="36"/>
      <c r="BK1567" s="36"/>
      <c r="BL1567" s="36"/>
      <c r="BM1567" s="37"/>
      <c r="BN1567" s="37"/>
      <c r="BO1567" s="37"/>
      <c r="BP1567" s="37"/>
      <c r="BQ1567" s="14"/>
      <c r="BR1567" s="14"/>
      <c r="BS1567" s="14"/>
      <c r="BT1567" s="14"/>
    </row>
    <row r="1568">
      <c r="A1568" s="15"/>
      <c r="B1568" s="2"/>
      <c r="C1568" s="16" t="s">
        <v>2074</v>
      </c>
      <c r="D1568" s="17" t="s">
        <v>2070</v>
      </c>
      <c r="E1568" s="18" t="s">
        <v>65</v>
      </c>
      <c r="F1568" s="19">
        <f t="shared" si="13"/>
        <v>0</v>
      </c>
      <c r="G1568" s="20">
        <f t="shared" si="12"/>
        <v>1</v>
      </c>
      <c r="H1568" s="21">
        <v>1.0</v>
      </c>
      <c r="I1568" s="22">
        <v>0.0</v>
      </c>
      <c r="J1568" s="23"/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3"/>
      <c r="AO1568" s="23"/>
      <c r="AP1568" s="23"/>
      <c r="AQ1568" s="23"/>
      <c r="AR1568" s="23"/>
      <c r="AS1568" s="23"/>
      <c r="AT1568" s="23"/>
      <c r="AU1568" s="23"/>
      <c r="AV1568" s="23"/>
      <c r="AW1568" s="23"/>
      <c r="AX1568" s="23"/>
      <c r="AY1568" s="23"/>
      <c r="AZ1568" s="23"/>
      <c r="BA1568" s="23"/>
      <c r="BB1568" s="23"/>
      <c r="BC1568" s="23"/>
      <c r="BD1568" s="23"/>
      <c r="BE1568" s="23"/>
      <c r="BF1568" s="23"/>
      <c r="BG1568" s="23"/>
      <c r="BH1568" s="23"/>
      <c r="BI1568" s="23"/>
      <c r="BJ1568" s="23"/>
      <c r="BK1568" s="23"/>
      <c r="BL1568" s="23"/>
      <c r="BM1568" s="37"/>
      <c r="BN1568" s="37"/>
      <c r="BO1568" s="37"/>
      <c r="BP1568" s="37"/>
      <c r="BQ1568" s="14"/>
      <c r="BR1568" s="14"/>
      <c r="BS1568" s="14"/>
      <c r="BT1568" s="14"/>
    </row>
    <row r="1569">
      <c r="A1569" s="28"/>
      <c r="B1569" s="27"/>
      <c r="C1569" s="28" t="s">
        <v>2075</v>
      </c>
      <c r="D1569" s="29" t="s">
        <v>2070</v>
      </c>
      <c r="E1569" s="30" t="s">
        <v>71</v>
      </c>
      <c r="F1569" s="31">
        <f t="shared" si="13"/>
        <v>0</v>
      </c>
      <c r="G1569" s="32">
        <f t="shared" si="12"/>
        <v>2</v>
      </c>
      <c r="H1569" s="33">
        <v>2.0</v>
      </c>
      <c r="I1569" s="41">
        <v>0.0</v>
      </c>
      <c r="J1569" s="36"/>
      <c r="K1569" s="36"/>
      <c r="L1569" s="36"/>
      <c r="M1569" s="36"/>
      <c r="N1569" s="36"/>
      <c r="O1569" s="36"/>
      <c r="P1569" s="36"/>
      <c r="Q1569" s="36"/>
      <c r="R1569" s="36"/>
      <c r="S1569" s="36"/>
      <c r="T1569" s="36"/>
      <c r="U1569" s="36"/>
      <c r="V1569" s="36"/>
      <c r="W1569" s="36"/>
      <c r="X1569" s="36"/>
      <c r="Y1569" s="36"/>
      <c r="Z1569" s="36"/>
      <c r="AA1569" s="36"/>
      <c r="AB1569" s="36"/>
      <c r="AC1569" s="36"/>
      <c r="AD1569" s="36"/>
      <c r="AE1569" s="36"/>
      <c r="AF1569" s="36"/>
      <c r="AG1569" s="36"/>
      <c r="AH1569" s="36"/>
      <c r="AI1569" s="36"/>
      <c r="AJ1569" s="36"/>
      <c r="AK1569" s="36"/>
      <c r="AL1569" s="36"/>
      <c r="AM1569" s="36"/>
      <c r="AN1569" s="36"/>
      <c r="AO1569" s="36"/>
      <c r="AP1569" s="36"/>
      <c r="AQ1569" s="36"/>
      <c r="AR1569" s="36"/>
      <c r="AS1569" s="36"/>
      <c r="AT1569" s="36"/>
      <c r="AU1569" s="36"/>
      <c r="AV1569" s="36"/>
      <c r="AW1569" s="36"/>
      <c r="AX1569" s="36"/>
      <c r="AY1569" s="36"/>
      <c r="AZ1569" s="36"/>
      <c r="BA1569" s="36"/>
      <c r="BB1569" s="36"/>
      <c r="BC1569" s="36"/>
      <c r="BD1569" s="36"/>
      <c r="BE1569" s="36"/>
      <c r="BF1569" s="36"/>
      <c r="BG1569" s="36"/>
      <c r="BH1569" s="36"/>
      <c r="BI1569" s="36"/>
      <c r="BJ1569" s="36"/>
      <c r="BK1569" s="36"/>
      <c r="BL1569" s="36"/>
      <c r="BM1569" s="37"/>
      <c r="BN1569" s="37"/>
      <c r="BO1569" s="37"/>
      <c r="BP1569" s="37"/>
      <c r="BQ1569" s="14"/>
      <c r="BR1569" s="14"/>
      <c r="BS1569" s="14"/>
      <c r="BT1569" s="14"/>
    </row>
    <row r="1570">
      <c r="A1570" s="26"/>
      <c r="B1570" s="27" t="s">
        <v>75</v>
      </c>
      <c r="C1570" s="28" t="s">
        <v>2076</v>
      </c>
      <c r="D1570" s="29" t="s">
        <v>2070</v>
      </c>
      <c r="E1570" s="30" t="s">
        <v>71</v>
      </c>
      <c r="F1570" s="31">
        <f t="shared" si="13"/>
        <v>0</v>
      </c>
      <c r="G1570" s="32">
        <f t="shared" si="12"/>
        <v>1</v>
      </c>
      <c r="H1570" s="33">
        <v>1.0</v>
      </c>
      <c r="I1570" s="34">
        <v>0.0</v>
      </c>
      <c r="J1570" s="36"/>
      <c r="K1570" s="36"/>
      <c r="L1570" s="36"/>
      <c r="M1570" s="36"/>
      <c r="N1570" s="36"/>
      <c r="O1570" s="36"/>
      <c r="P1570" s="36"/>
      <c r="Q1570" s="36"/>
      <c r="R1570" s="36"/>
      <c r="S1570" s="36"/>
      <c r="T1570" s="36"/>
      <c r="U1570" s="36"/>
      <c r="V1570" s="36"/>
      <c r="W1570" s="36"/>
      <c r="X1570" s="36"/>
      <c r="Y1570" s="36"/>
      <c r="Z1570" s="36"/>
      <c r="AA1570" s="36"/>
      <c r="AB1570" s="36"/>
      <c r="AC1570" s="36"/>
      <c r="AD1570" s="36"/>
      <c r="AE1570" s="36"/>
      <c r="AF1570" s="36"/>
      <c r="AG1570" s="36"/>
      <c r="AH1570" s="36"/>
      <c r="AI1570" s="36"/>
      <c r="AJ1570" s="36"/>
      <c r="AK1570" s="36"/>
      <c r="AL1570" s="36"/>
      <c r="AM1570" s="36"/>
      <c r="AN1570" s="36"/>
      <c r="AO1570" s="36"/>
      <c r="AP1570" s="36"/>
      <c r="AQ1570" s="36"/>
      <c r="AR1570" s="36"/>
      <c r="AS1570" s="36"/>
      <c r="AT1570" s="36"/>
      <c r="AU1570" s="36"/>
      <c r="AV1570" s="36"/>
      <c r="AW1570" s="36"/>
      <c r="AX1570" s="36"/>
      <c r="AY1570" s="36"/>
      <c r="AZ1570" s="36"/>
      <c r="BA1570" s="36"/>
      <c r="BB1570" s="36"/>
      <c r="BC1570" s="36"/>
      <c r="BD1570" s="36"/>
      <c r="BE1570" s="36"/>
      <c r="BF1570" s="36"/>
      <c r="BG1570" s="36"/>
      <c r="BH1570" s="36"/>
      <c r="BI1570" s="36"/>
      <c r="BJ1570" s="36"/>
      <c r="BK1570" s="36"/>
      <c r="BL1570" s="36"/>
      <c r="BM1570" s="25"/>
      <c r="BN1570" s="25"/>
      <c r="BO1570" s="25"/>
      <c r="BP1570" s="25"/>
      <c r="BQ1570" s="14"/>
      <c r="BR1570" s="14"/>
      <c r="BS1570" s="14"/>
      <c r="BT1570" s="14"/>
    </row>
    <row r="1571">
      <c r="A1571" s="28"/>
      <c r="B1571" s="27" t="s">
        <v>72</v>
      </c>
      <c r="C1571" s="28" t="s">
        <v>2077</v>
      </c>
      <c r="D1571" s="29" t="s">
        <v>2070</v>
      </c>
      <c r="E1571" s="30" t="s">
        <v>71</v>
      </c>
      <c r="F1571" s="31">
        <f t="shared" si="13"/>
        <v>0</v>
      </c>
      <c r="G1571" s="32">
        <f t="shared" si="12"/>
        <v>1</v>
      </c>
      <c r="H1571" s="33">
        <v>1.0</v>
      </c>
      <c r="I1571" s="41">
        <v>0.0</v>
      </c>
      <c r="J1571" s="36"/>
      <c r="K1571" s="36"/>
      <c r="L1571" s="36"/>
      <c r="M1571" s="36"/>
      <c r="N1571" s="36"/>
      <c r="O1571" s="36"/>
      <c r="P1571" s="36"/>
      <c r="Q1571" s="36"/>
      <c r="R1571" s="36"/>
      <c r="S1571" s="36"/>
      <c r="T1571" s="36"/>
      <c r="U1571" s="36"/>
      <c r="V1571" s="36"/>
      <c r="W1571" s="36"/>
      <c r="X1571" s="36"/>
      <c r="Y1571" s="36"/>
      <c r="Z1571" s="36"/>
      <c r="AA1571" s="36"/>
      <c r="AB1571" s="36"/>
      <c r="AC1571" s="36"/>
      <c r="AD1571" s="36"/>
      <c r="AE1571" s="36"/>
      <c r="AF1571" s="36"/>
      <c r="AG1571" s="36"/>
      <c r="AH1571" s="36"/>
      <c r="AI1571" s="36"/>
      <c r="AJ1571" s="36"/>
      <c r="AK1571" s="36"/>
      <c r="AL1571" s="36"/>
      <c r="AM1571" s="36"/>
      <c r="AN1571" s="36"/>
      <c r="AO1571" s="36"/>
      <c r="AP1571" s="36"/>
      <c r="AQ1571" s="36"/>
      <c r="AR1571" s="36"/>
      <c r="AS1571" s="36"/>
      <c r="AT1571" s="36"/>
      <c r="AU1571" s="36"/>
      <c r="AV1571" s="36"/>
      <c r="AW1571" s="36"/>
      <c r="AX1571" s="36"/>
      <c r="AY1571" s="36"/>
      <c r="AZ1571" s="36"/>
      <c r="BA1571" s="36"/>
      <c r="BB1571" s="36"/>
      <c r="BC1571" s="36"/>
      <c r="BD1571" s="36"/>
      <c r="BE1571" s="36"/>
      <c r="BF1571" s="36"/>
      <c r="BG1571" s="36"/>
      <c r="BH1571" s="36"/>
      <c r="BI1571" s="36"/>
      <c r="BJ1571" s="36"/>
      <c r="BK1571" s="36"/>
      <c r="BL1571" s="36"/>
      <c r="BM1571" s="37"/>
      <c r="BN1571" s="37"/>
      <c r="BO1571" s="37"/>
      <c r="BP1571" s="37"/>
      <c r="BQ1571" s="14"/>
      <c r="BR1571" s="14"/>
      <c r="BS1571" s="14"/>
      <c r="BT1571" s="14"/>
    </row>
    <row r="1572">
      <c r="A1572" s="26" t="s">
        <v>2078</v>
      </c>
      <c r="B1572" s="27" t="s">
        <v>75</v>
      </c>
      <c r="C1572" s="28" t="s">
        <v>2079</v>
      </c>
      <c r="D1572" s="29" t="s">
        <v>2080</v>
      </c>
      <c r="E1572" s="30" t="s">
        <v>71</v>
      </c>
      <c r="F1572" s="31">
        <f t="shared" si="13"/>
        <v>18</v>
      </c>
      <c r="G1572" s="32">
        <f t="shared" si="12"/>
        <v>242</v>
      </c>
      <c r="H1572" s="33">
        <v>224.0</v>
      </c>
      <c r="I1572" s="34">
        <v>18.0</v>
      </c>
      <c r="J1572" s="35">
        <v>1.0</v>
      </c>
      <c r="K1572" s="36"/>
      <c r="L1572" s="36"/>
      <c r="M1572" s="35">
        <v>1.0</v>
      </c>
      <c r="N1572" s="36"/>
      <c r="O1572" s="36"/>
      <c r="P1572" s="36"/>
      <c r="Q1572" s="36"/>
      <c r="R1572" s="36"/>
      <c r="S1572" s="36"/>
      <c r="T1572" s="36"/>
      <c r="U1572" s="35">
        <v>1.0</v>
      </c>
      <c r="V1572" s="36"/>
      <c r="W1572" s="36"/>
      <c r="X1572" s="36"/>
      <c r="Y1572" s="35">
        <v>1.0</v>
      </c>
      <c r="Z1572" s="35">
        <v>1.0</v>
      </c>
      <c r="AA1572" s="36"/>
      <c r="AB1572" s="36"/>
      <c r="AC1572" s="36"/>
      <c r="AD1572" s="36"/>
      <c r="AE1572" s="35">
        <v>1.0</v>
      </c>
      <c r="AF1572" s="35">
        <v>1.0</v>
      </c>
      <c r="AG1572" s="36"/>
      <c r="AH1572" s="35">
        <v>1.0</v>
      </c>
      <c r="AI1572" s="35">
        <v>1.0</v>
      </c>
      <c r="AJ1572" s="36"/>
      <c r="AK1572" s="36"/>
      <c r="AL1572" s="36"/>
      <c r="AM1572" s="35">
        <v>1.0</v>
      </c>
      <c r="AN1572" s="35">
        <v>1.0</v>
      </c>
      <c r="AO1572" s="35">
        <v>1.0</v>
      </c>
      <c r="AP1572" s="35">
        <v>1.0</v>
      </c>
      <c r="AQ1572" s="35">
        <v>1.0</v>
      </c>
      <c r="AR1572" s="36"/>
      <c r="AS1572" s="36"/>
      <c r="AT1572" s="35">
        <v>1.0</v>
      </c>
      <c r="AU1572" s="35">
        <v>1.0</v>
      </c>
      <c r="AV1572" s="36"/>
      <c r="AW1572" s="35">
        <v>1.0</v>
      </c>
      <c r="AX1572" s="36"/>
      <c r="AY1572" s="36"/>
      <c r="AZ1572" s="36"/>
      <c r="BA1572" s="36"/>
      <c r="BB1572" s="36"/>
      <c r="BC1572" s="36"/>
      <c r="BD1572" s="36"/>
      <c r="BE1572" s="36"/>
      <c r="BF1572" s="36"/>
      <c r="BG1572" s="36"/>
      <c r="BH1572" s="36"/>
      <c r="BI1572" s="35">
        <v>1.0</v>
      </c>
      <c r="BJ1572" s="36"/>
      <c r="BK1572" s="36"/>
      <c r="BL1572" s="36"/>
      <c r="BM1572" s="14"/>
      <c r="BN1572" s="14"/>
      <c r="BO1572" s="14"/>
      <c r="BP1572" s="14"/>
      <c r="BQ1572" s="14"/>
      <c r="BR1572" s="14"/>
      <c r="BS1572" s="14"/>
      <c r="BT1572" s="14"/>
    </row>
    <row r="1573">
      <c r="A1573" s="15"/>
      <c r="B1573" s="2" t="s">
        <v>62</v>
      </c>
      <c r="C1573" s="16" t="s">
        <v>2081</v>
      </c>
      <c r="D1573" s="17" t="s">
        <v>2080</v>
      </c>
      <c r="E1573" s="18" t="s">
        <v>65</v>
      </c>
      <c r="F1573" s="19">
        <f t="shared" si="13"/>
        <v>9</v>
      </c>
      <c r="G1573" s="20">
        <f t="shared" si="12"/>
        <v>44</v>
      </c>
      <c r="H1573" s="21">
        <v>35.0</v>
      </c>
      <c r="I1573" s="22">
        <v>5.0</v>
      </c>
      <c r="J1573" s="40"/>
      <c r="K1573" s="23"/>
      <c r="L1573" s="23"/>
      <c r="M1573" s="23"/>
      <c r="N1573" s="23"/>
      <c r="O1573" s="23"/>
      <c r="P1573" s="23"/>
      <c r="Q1573" s="40">
        <v>1.0</v>
      </c>
      <c r="R1573" s="23"/>
      <c r="S1573" s="23"/>
      <c r="T1573" s="23"/>
      <c r="U1573" s="40">
        <v>1.0</v>
      </c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40">
        <v>1.0</v>
      </c>
      <c r="AI1573" s="40">
        <v>1.0</v>
      </c>
      <c r="AJ1573" s="23"/>
      <c r="AK1573" s="23"/>
      <c r="AL1573" s="40">
        <v>1.0</v>
      </c>
      <c r="AM1573" s="23"/>
      <c r="AN1573" s="23"/>
      <c r="AO1573" s="40">
        <v>1.0</v>
      </c>
      <c r="AP1573" s="23"/>
      <c r="AQ1573" s="23"/>
      <c r="AR1573" s="23"/>
      <c r="AS1573" s="23"/>
      <c r="AT1573" s="23"/>
      <c r="AU1573" s="23"/>
      <c r="AV1573" s="23"/>
      <c r="AW1573" s="23"/>
      <c r="AX1573" s="23"/>
      <c r="AY1573" s="23"/>
      <c r="AZ1573" s="23"/>
      <c r="BA1573" s="40">
        <v>1.0</v>
      </c>
      <c r="BB1573" s="23"/>
      <c r="BC1573" s="23"/>
      <c r="BD1573" s="23"/>
      <c r="BE1573" s="40">
        <v>1.0</v>
      </c>
      <c r="BF1573" s="23"/>
      <c r="BG1573" s="23"/>
      <c r="BH1573" s="23"/>
      <c r="BI1573" s="23"/>
      <c r="BJ1573" s="40">
        <v>1.0</v>
      </c>
      <c r="BK1573" s="23"/>
      <c r="BL1573" s="23"/>
      <c r="BM1573" s="14"/>
      <c r="BN1573" s="14"/>
      <c r="BO1573" s="14"/>
      <c r="BP1573" s="14"/>
      <c r="BQ1573" s="14"/>
      <c r="BR1573" s="14"/>
      <c r="BS1573" s="58"/>
      <c r="BT1573" s="58"/>
    </row>
    <row r="1574">
      <c r="A1574" s="15"/>
      <c r="B1574" s="2"/>
      <c r="C1574" s="43" t="s">
        <v>2082</v>
      </c>
      <c r="D1574" s="17" t="s">
        <v>2080</v>
      </c>
      <c r="E1574" s="18" t="s">
        <v>65</v>
      </c>
      <c r="F1574" s="19">
        <f t="shared" si="13"/>
        <v>1</v>
      </c>
      <c r="G1574" s="20">
        <f t="shared" si="12"/>
        <v>1</v>
      </c>
      <c r="H1574" s="21"/>
      <c r="I1574" s="22"/>
      <c r="J1574" s="40"/>
      <c r="K1574" s="23"/>
      <c r="L1574" s="23"/>
      <c r="M1574" s="23"/>
      <c r="N1574" s="23"/>
      <c r="O1574" s="23"/>
      <c r="P1574" s="23"/>
      <c r="Q1574" s="40"/>
      <c r="R1574" s="23"/>
      <c r="S1574" s="23"/>
      <c r="T1574" s="23"/>
      <c r="U1574" s="40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40"/>
      <c r="AI1574" s="40"/>
      <c r="AJ1574" s="23"/>
      <c r="AK1574" s="23"/>
      <c r="AL1574" s="40"/>
      <c r="AM1574" s="23"/>
      <c r="AN1574" s="23"/>
      <c r="AO1574" s="40"/>
      <c r="AP1574" s="23"/>
      <c r="AQ1574" s="23"/>
      <c r="AR1574" s="40">
        <v>1.0</v>
      </c>
      <c r="AS1574" s="23"/>
      <c r="AT1574" s="23"/>
      <c r="AU1574" s="23"/>
      <c r="AV1574" s="23"/>
      <c r="AW1574" s="23"/>
      <c r="AX1574" s="23"/>
      <c r="AY1574" s="23"/>
      <c r="AZ1574" s="23"/>
      <c r="BA1574" s="23"/>
      <c r="BB1574" s="23"/>
      <c r="BC1574" s="23"/>
      <c r="BD1574" s="23"/>
      <c r="BE1574" s="23"/>
      <c r="BF1574" s="23"/>
      <c r="BG1574" s="23"/>
      <c r="BH1574" s="23"/>
      <c r="BI1574" s="23"/>
      <c r="BJ1574" s="23"/>
      <c r="BK1574" s="23"/>
      <c r="BL1574" s="23"/>
      <c r="BM1574" s="37"/>
      <c r="BN1574" s="37"/>
      <c r="BO1574" s="37"/>
      <c r="BP1574" s="37"/>
      <c r="BQ1574" s="14"/>
      <c r="BR1574" s="14"/>
      <c r="BS1574" s="58"/>
      <c r="BT1574" s="58"/>
    </row>
    <row r="1575">
      <c r="A1575" s="26"/>
      <c r="B1575" s="27"/>
      <c r="C1575" s="28" t="s">
        <v>2083</v>
      </c>
      <c r="D1575" s="29" t="s">
        <v>2080</v>
      </c>
      <c r="E1575" s="30" t="s">
        <v>71</v>
      </c>
      <c r="F1575" s="31">
        <f t="shared" si="13"/>
        <v>0</v>
      </c>
      <c r="G1575" s="32">
        <f t="shared" si="12"/>
        <v>2</v>
      </c>
      <c r="H1575" s="33">
        <v>2.0</v>
      </c>
      <c r="I1575" s="34">
        <v>0.0</v>
      </c>
      <c r="J1575" s="36"/>
      <c r="K1575" s="36"/>
      <c r="L1575" s="36"/>
      <c r="M1575" s="36"/>
      <c r="N1575" s="36"/>
      <c r="O1575" s="36"/>
      <c r="P1575" s="36"/>
      <c r="Q1575" s="36"/>
      <c r="R1575" s="36"/>
      <c r="S1575" s="36"/>
      <c r="T1575" s="36"/>
      <c r="U1575" s="36"/>
      <c r="V1575" s="36"/>
      <c r="W1575" s="36"/>
      <c r="X1575" s="36"/>
      <c r="Y1575" s="36"/>
      <c r="Z1575" s="36"/>
      <c r="AA1575" s="36"/>
      <c r="AB1575" s="36"/>
      <c r="AC1575" s="36"/>
      <c r="AD1575" s="36"/>
      <c r="AE1575" s="36"/>
      <c r="AF1575" s="36"/>
      <c r="AG1575" s="36"/>
      <c r="AH1575" s="36"/>
      <c r="AI1575" s="36"/>
      <c r="AJ1575" s="36"/>
      <c r="AK1575" s="36"/>
      <c r="AL1575" s="36"/>
      <c r="AM1575" s="36"/>
      <c r="AN1575" s="36"/>
      <c r="AO1575" s="36"/>
      <c r="AP1575" s="36"/>
      <c r="AQ1575" s="36"/>
      <c r="AR1575" s="36"/>
      <c r="AS1575" s="36"/>
      <c r="AT1575" s="36"/>
      <c r="AU1575" s="36"/>
      <c r="AV1575" s="36"/>
      <c r="AW1575" s="36"/>
      <c r="AX1575" s="36"/>
      <c r="AY1575" s="36"/>
      <c r="AZ1575" s="36"/>
      <c r="BA1575" s="36"/>
      <c r="BB1575" s="36"/>
      <c r="BC1575" s="36"/>
      <c r="BD1575" s="36"/>
      <c r="BE1575" s="36"/>
      <c r="BF1575" s="36"/>
      <c r="BG1575" s="36"/>
      <c r="BH1575" s="36"/>
      <c r="BI1575" s="36"/>
      <c r="BJ1575" s="36"/>
      <c r="BK1575" s="36"/>
      <c r="BL1575" s="36"/>
      <c r="BM1575" s="25"/>
      <c r="BN1575" s="25"/>
      <c r="BO1575" s="25"/>
      <c r="BP1575" s="25"/>
      <c r="BQ1575" s="14"/>
      <c r="BR1575" s="14"/>
      <c r="BS1575" s="14"/>
      <c r="BT1575" s="14"/>
    </row>
    <row r="1576">
      <c r="A1576" s="28"/>
      <c r="B1576" s="27" t="s">
        <v>72</v>
      </c>
      <c r="C1576" s="28" t="s">
        <v>2084</v>
      </c>
      <c r="D1576" s="29" t="s">
        <v>2080</v>
      </c>
      <c r="E1576" s="30" t="s">
        <v>71</v>
      </c>
      <c r="F1576" s="31">
        <f t="shared" si="13"/>
        <v>0</v>
      </c>
      <c r="G1576" s="32">
        <f t="shared" si="12"/>
        <v>1</v>
      </c>
      <c r="H1576" s="33">
        <v>1.0</v>
      </c>
      <c r="I1576" s="41">
        <v>0.0</v>
      </c>
      <c r="J1576" s="36"/>
      <c r="K1576" s="36"/>
      <c r="L1576" s="36"/>
      <c r="M1576" s="36"/>
      <c r="N1576" s="36"/>
      <c r="O1576" s="36"/>
      <c r="P1576" s="36"/>
      <c r="Q1576" s="36"/>
      <c r="R1576" s="36"/>
      <c r="S1576" s="36"/>
      <c r="T1576" s="36"/>
      <c r="U1576" s="36"/>
      <c r="V1576" s="36"/>
      <c r="W1576" s="36"/>
      <c r="X1576" s="36"/>
      <c r="Y1576" s="36"/>
      <c r="Z1576" s="36"/>
      <c r="AA1576" s="36"/>
      <c r="AB1576" s="36"/>
      <c r="AC1576" s="36"/>
      <c r="AD1576" s="36"/>
      <c r="AE1576" s="36"/>
      <c r="AF1576" s="36"/>
      <c r="AG1576" s="36"/>
      <c r="AH1576" s="36"/>
      <c r="AI1576" s="36"/>
      <c r="AJ1576" s="36"/>
      <c r="AK1576" s="36"/>
      <c r="AL1576" s="36"/>
      <c r="AM1576" s="36"/>
      <c r="AN1576" s="36"/>
      <c r="AO1576" s="36"/>
      <c r="AP1576" s="36"/>
      <c r="AQ1576" s="36"/>
      <c r="AR1576" s="36"/>
      <c r="AS1576" s="36"/>
      <c r="AT1576" s="36"/>
      <c r="AU1576" s="36"/>
      <c r="AV1576" s="36"/>
      <c r="AW1576" s="36"/>
      <c r="AX1576" s="36"/>
      <c r="AY1576" s="36"/>
      <c r="AZ1576" s="36"/>
      <c r="BA1576" s="36"/>
      <c r="BB1576" s="36"/>
      <c r="BC1576" s="36"/>
      <c r="BD1576" s="36"/>
      <c r="BE1576" s="36"/>
      <c r="BF1576" s="36"/>
      <c r="BG1576" s="36"/>
      <c r="BH1576" s="36"/>
      <c r="BI1576" s="36"/>
      <c r="BJ1576" s="36"/>
      <c r="BK1576" s="36"/>
      <c r="BL1576" s="36"/>
      <c r="BM1576" s="37"/>
      <c r="BN1576" s="37"/>
      <c r="BO1576" s="37"/>
      <c r="BP1576" s="37"/>
      <c r="BQ1576" s="14"/>
      <c r="BR1576" s="14"/>
      <c r="BS1576" s="14"/>
      <c r="BT1576" s="14"/>
    </row>
    <row r="1577">
      <c r="A1577" s="26"/>
      <c r="B1577" s="27"/>
      <c r="C1577" s="28" t="s">
        <v>2085</v>
      </c>
      <c r="D1577" s="29" t="s">
        <v>2080</v>
      </c>
      <c r="E1577" s="30" t="s">
        <v>71</v>
      </c>
      <c r="F1577" s="31">
        <f t="shared" si="13"/>
        <v>0</v>
      </c>
      <c r="G1577" s="32">
        <f t="shared" si="12"/>
        <v>1</v>
      </c>
      <c r="H1577" s="33">
        <v>1.0</v>
      </c>
      <c r="I1577" s="34">
        <v>1.0</v>
      </c>
      <c r="J1577" s="36"/>
      <c r="K1577" s="36"/>
      <c r="L1577" s="36"/>
      <c r="M1577" s="36"/>
      <c r="N1577" s="36"/>
      <c r="O1577" s="36"/>
      <c r="P1577" s="36"/>
      <c r="Q1577" s="36"/>
      <c r="R1577" s="36"/>
      <c r="S1577" s="36"/>
      <c r="T1577" s="36"/>
      <c r="U1577" s="36"/>
      <c r="V1577" s="36"/>
      <c r="W1577" s="36"/>
      <c r="X1577" s="36"/>
      <c r="Y1577" s="36"/>
      <c r="Z1577" s="36"/>
      <c r="AA1577" s="36"/>
      <c r="AB1577" s="36"/>
      <c r="AC1577" s="36"/>
      <c r="AD1577" s="36"/>
      <c r="AE1577" s="36"/>
      <c r="AF1577" s="36"/>
      <c r="AG1577" s="36"/>
      <c r="AH1577" s="36"/>
      <c r="AI1577" s="36"/>
      <c r="AJ1577" s="36"/>
      <c r="AK1577" s="36"/>
      <c r="AL1577" s="36"/>
      <c r="AM1577" s="36"/>
      <c r="AN1577" s="36"/>
      <c r="AO1577" s="36"/>
      <c r="AP1577" s="36"/>
      <c r="AQ1577" s="36"/>
      <c r="AR1577" s="36"/>
      <c r="AS1577" s="36"/>
      <c r="AT1577" s="36"/>
      <c r="AU1577" s="36"/>
      <c r="AV1577" s="36"/>
      <c r="AW1577" s="36"/>
      <c r="AX1577" s="36"/>
      <c r="AY1577" s="36"/>
      <c r="AZ1577" s="36"/>
      <c r="BA1577" s="36"/>
      <c r="BB1577" s="36"/>
      <c r="BC1577" s="36"/>
      <c r="BD1577" s="36"/>
      <c r="BE1577" s="36"/>
      <c r="BF1577" s="36"/>
      <c r="BG1577" s="36"/>
      <c r="BH1577" s="36"/>
      <c r="BI1577" s="36"/>
      <c r="BJ1577" s="36"/>
      <c r="BK1577" s="36"/>
      <c r="BL1577" s="36"/>
      <c r="BM1577" s="14"/>
      <c r="BN1577" s="14"/>
      <c r="BO1577" s="14"/>
      <c r="BP1577" s="14"/>
      <c r="BQ1577" s="14"/>
      <c r="BR1577" s="14"/>
      <c r="BS1577" s="14"/>
      <c r="BT1577" s="14"/>
    </row>
    <row r="1578">
      <c r="A1578" s="26"/>
      <c r="B1578" s="27"/>
      <c r="C1578" s="42" t="s">
        <v>2086</v>
      </c>
      <c r="D1578" s="29" t="s">
        <v>2080</v>
      </c>
      <c r="E1578" s="30" t="s">
        <v>71</v>
      </c>
      <c r="F1578" s="31">
        <f t="shared" si="13"/>
        <v>1</v>
      </c>
      <c r="G1578" s="32">
        <f t="shared" si="12"/>
        <v>1</v>
      </c>
      <c r="H1578" s="33"/>
      <c r="I1578" s="34"/>
      <c r="J1578" s="36"/>
      <c r="K1578" s="36"/>
      <c r="L1578" s="36"/>
      <c r="M1578" s="36"/>
      <c r="N1578" s="36"/>
      <c r="O1578" s="36"/>
      <c r="P1578" s="36"/>
      <c r="Q1578" s="36"/>
      <c r="R1578" s="36"/>
      <c r="S1578" s="36"/>
      <c r="T1578" s="36"/>
      <c r="U1578" s="36"/>
      <c r="V1578" s="36"/>
      <c r="W1578" s="36"/>
      <c r="X1578" s="36"/>
      <c r="Y1578" s="36"/>
      <c r="Z1578" s="36"/>
      <c r="AA1578" s="36"/>
      <c r="AB1578" s="36"/>
      <c r="AC1578" s="36"/>
      <c r="AD1578" s="36"/>
      <c r="AE1578" s="36"/>
      <c r="AF1578" s="36"/>
      <c r="AG1578" s="36"/>
      <c r="AH1578" s="36"/>
      <c r="AI1578" s="36"/>
      <c r="AJ1578" s="36"/>
      <c r="AK1578" s="36"/>
      <c r="AL1578" s="36"/>
      <c r="AM1578" s="36"/>
      <c r="AN1578" s="36"/>
      <c r="AO1578" s="36"/>
      <c r="AP1578" s="36"/>
      <c r="AQ1578" s="36"/>
      <c r="AR1578" s="36"/>
      <c r="AS1578" s="36"/>
      <c r="AT1578" s="36"/>
      <c r="AU1578" s="36"/>
      <c r="AV1578" s="36"/>
      <c r="AW1578" s="36"/>
      <c r="AX1578" s="36"/>
      <c r="AY1578" s="36"/>
      <c r="AZ1578" s="36"/>
      <c r="BA1578" s="36"/>
      <c r="BB1578" s="36"/>
      <c r="BC1578" s="36"/>
      <c r="BD1578" s="36"/>
      <c r="BE1578" s="36"/>
      <c r="BF1578" s="36"/>
      <c r="BG1578" s="36"/>
      <c r="BH1578" s="36"/>
      <c r="BI1578" s="36"/>
      <c r="BJ1578" s="35">
        <v>1.0</v>
      </c>
      <c r="BK1578" s="36"/>
      <c r="BL1578" s="36"/>
      <c r="BM1578" s="14"/>
      <c r="BN1578" s="14"/>
      <c r="BO1578" s="14"/>
      <c r="BP1578" s="14"/>
      <c r="BQ1578" s="14"/>
      <c r="BR1578" s="14"/>
      <c r="BS1578" s="14"/>
      <c r="BT1578" s="14"/>
    </row>
    <row r="1579">
      <c r="A1579" s="26" t="s">
        <v>2087</v>
      </c>
      <c r="B1579" s="27" t="s">
        <v>75</v>
      </c>
      <c r="C1579" s="28" t="s">
        <v>2088</v>
      </c>
      <c r="D1579" s="29" t="s">
        <v>2089</v>
      </c>
      <c r="E1579" s="30" t="s">
        <v>71</v>
      </c>
      <c r="F1579" s="31">
        <f t="shared" si="13"/>
        <v>1</v>
      </c>
      <c r="G1579" s="32">
        <f t="shared" si="12"/>
        <v>160</v>
      </c>
      <c r="H1579" s="33">
        <v>159.0</v>
      </c>
      <c r="I1579" s="34">
        <v>4.0</v>
      </c>
      <c r="J1579" s="35">
        <v>1.0</v>
      </c>
      <c r="K1579" s="36"/>
      <c r="L1579" s="36"/>
      <c r="M1579" s="36"/>
      <c r="N1579" s="36"/>
      <c r="O1579" s="36"/>
      <c r="P1579" s="36"/>
      <c r="Q1579" s="36"/>
      <c r="R1579" s="36"/>
      <c r="S1579" s="36"/>
      <c r="T1579" s="36"/>
      <c r="U1579" s="36"/>
      <c r="V1579" s="36"/>
      <c r="W1579" s="36"/>
      <c r="X1579" s="36"/>
      <c r="Y1579" s="36"/>
      <c r="Z1579" s="36"/>
      <c r="AA1579" s="36"/>
      <c r="AB1579" s="36"/>
      <c r="AC1579" s="36"/>
      <c r="AD1579" s="36"/>
      <c r="AE1579" s="36"/>
      <c r="AF1579" s="36"/>
      <c r="AG1579" s="36"/>
      <c r="AH1579" s="36"/>
      <c r="AI1579" s="36"/>
      <c r="AJ1579" s="36"/>
      <c r="AK1579" s="36"/>
      <c r="AL1579" s="36"/>
      <c r="AM1579" s="36"/>
      <c r="AN1579" s="36"/>
      <c r="AO1579" s="36"/>
      <c r="AP1579" s="36"/>
      <c r="AQ1579" s="36"/>
      <c r="AR1579" s="36"/>
      <c r="AS1579" s="36"/>
      <c r="AT1579" s="36"/>
      <c r="AU1579" s="36"/>
      <c r="AV1579" s="36"/>
      <c r="AW1579" s="36"/>
      <c r="AX1579" s="36"/>
      <c r="AY1579" s="36"/>
      <c r="AZ1579" s="36"/>
      <c r="BA1579" s="36"/>
      <c r="BB1579" s="36"/>
      <c r="BC1579" s="36"/>
      <c r="BD1579" s="36"/>
      <c r="BE1579" s="36"/>
      <c r="BF1579" s="36"/>
      <c r="BG1579" s="36"/>
      <c r="BH1579" s="36"/>
      <c r="BI1579" s="36"/>
      <c r="BJ1579" s="36"/>
      <c r="BK1579" s="36"/>
      <c r="BL1579" s="36"/>
      <c r="BM1579" s="14"/>
      <c r="BN1579" s="14"/>
      <c r="BO1579" s="14"/>
      <c r="BP1579" s="14"/>
      <c r="BQ1579" s="14"/>
      <c r="BR1579" s="14"/>
      <c r="BS1579" s="14"/>
      <c r="BT1579" s="14"/>
    </row>
    <row r="1580">
      <c r="A1580" s="28"/>
      <c r="B1580" s="27" t="s">
        <v>62</v>
      </c>
      <c r="C1580" s="28" t="s">
        <v>2090</v>
      </c>
      <c r="D1580" s="29" t="s">
        <v>2089</v>
      </c>
      <c r="E1580" s="30" t="s">
        <v>71</v>
      </c>
      <c r="F1580" s="31">
        <f t="shared" si="13"/>
        <v>1</v>
      </c>
      <c r="G1580" s="32">
        <f t="shared" si="12"/>
        <v>45</v>
      </c>
      <c r="H1580" s="33">
        <v>44.0</v>
      </c>
      <c r="I1580" s="41">
        <v>1.0</v>
      </c>
      <c r="J1580" s="36"/>
      <c r="K1580" s="36"/>
      <c r="L1580" s="36"/>
      <c r="M1580" s="35">
        <v>1.0</v>
      </c>
      <c r="N1580" s="36"/>
      <c r="O1580" s="36"/>
      <c r="P1580" s="36"/>
      <c r="Q1580" s="36"/>
      <c r="R1580" s="36"/>
      <c r="S1580" s="36"/>
      <c r="T1580" s="36"/>
      <c r="U1580" s="36"/>
      <c r="V1580" s="36"/>
      <c r="W1580" s="36"/>
      <c r="X1580" s="36"/>
      <c r="Y1580" s="36"/>
      <c r="Z1580" s="36"/>
      <c r="AA1580" s="36"/>
      <c r="AB1580" s="36"/>
      <c r="AC1580" s="36"/>
      <c r="AD1580" s="36"/>
      <c r="AE1580" s="36"/>
      <c r="AF1580" s="36"/>
      <c r="AG1580" s="36"/>
      <c r="AH1580" s="36"/>
      <c r="AI1580" s="36"/>
      <c r="AJ1580" s="36"/>
      <c r="AK1580" s="36"/>
      <c r="AL1580" s="36"/>
      <c r="AM1580" s="36"/>
      <c r="AN1580" s="36"/>
      <c r="AO1580" s="36"/>
      <c r="AP1580" s="36"/>
      <c r="AQ1580" s="36"/>
      <c r="AR1580" s="36"/>
      <c r="AS1580" s="36"/>
      <c r="AT1580" s="36"/>
      <c r="AU1580" s="36"/>
      <c r="AV1580" s="36"/>
      <c r="AW1580" s="36"/>
      <c r="AX1580" s="36"/>
      <c r="AY1580" s="36"/>
      <c r="AZ1580" s="36"/>
      <c r="BA1580" s="36"/>
      <c r="BB1580" s="36"/>
      <c r="BC1580" s="36"/>
      <c r="BD1580" s="36"/>
      <c r="BE1580" s="36"/>
      <c r="BF1580" s="36"/>
      <c r="BG1580" s="36"/>
      <c r="BH1580" s="36"/>
      <c r="BI1580" s="36"/>
      <c r="BJ1580" s="36"/>
      <c r="BK1580" s="36"/>
      <c r="BL1580" s="36"/>
      <c r="BM1580" s="14"/>
      <c r="BN1580" s="14"/>
      <c r="BO1580" s="14"/>
      <c r="BP1580" s="14"/>
      <c r="BQ1580" s="14"/>
      <c r="BR1580" s="14"/>
      <c r="BS1580" s="14"/>
      <c r="BT1580" s="14"/>
    </row>
    <row r="1581">
      <c r="A1581" s="15"/>
      <c r="B1581" s="2" t="s">
        <v>62</v>
      </c>
      <c r="C1581" s="16" t="s">
        <v>2091</v>
      </c>
      <c r="D1581" s="17" t="s">
        <v>2089</v>
      </c>
      <c r="E1581" s="18" t="s">
        <v>65</v>
      </c>
      <c r="F1581" s="19">
        <f t="shared" si="13"/>
        <v>0</v>
      </c>
      <c r="G1581" s="20">
        <f t="shared" si="12"/>
        <v>20</v>
      </c>
      <c r="H1581" s="21">
        <v>20.0</v>
      </c>
      <c r="I1581" s="22">
        <v>0.0</v>
      </c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3"/>
      <c r="AO1581" s="23"/>
      <c r="AP1581" s="23"/>
      <c r="AQ1581" s="23"/>
      <c r="AR1581" s="23"/>
      <c r="AS1581" s="23"/>
      <c r="AT1581" s="23"/>
      <c r="AU1581" s="23"/>
      <c r="AV1581" s="23"/>
      <c r="AW1581" s="23"/>
      <c r="AX1581" s="23"/>
      <c r="AY1581" s="23"/>
      <c r="AZ1581" s="23"/>
      <c r="BA1581" s="23"/>
      <c r="BB1581" s="23"/>
      <c r="BC1581" s="23"/>
      <c r="BD1581" s="23"/>
      <c r="BE1581" s="23"/>
      <c r="BF1581" s="23"/>
      <c r="BG1581" s="23"/>
      <c r="BH1581" s="23"/>
      <c r="BI1581" s="23"/>
      <c r="BJ1581" s="23"/>
      <c r="BK1581" s="23"/>
      <c r="BL1581" s="23"/>
      <c r="BM1581" s="37"/>
      <c r="BN1581" s="37"/>
      <c r="BO1581" s="37"/>
      <c r="BP1581" s="37"/>
      <c r="BQ1581" s="14"/>
      <c r="BR1581" s="14"/>
      <c r="BS1581" s="14"/>
      <c r="BT1581" s="14"/>
    </row>
    <row r="1582">
      <c r="A1582" s="28" t="s">
        <v>2092</v>
      </c>
      <c r="B1582" s="27" t="s">
        <v>72</v>
      </c>
      <c r="C1582" s="28" t="s">
        <v>2093</v>
      </c>
      <c r="D1582" s="29" t="s">
        <v>2089</v>
      </c>
      <c r="E1582" s="30" t="s">
        <v>71</v>
      </c>
      <c r="F1582" s="31">
        <f t="shared" si="13"/>
        <v>0</v>
      </c>
      <c r="G1582" s="32">
        <f t="shared" si="12"/>
        <v>16</v>
      </c>
      <c r="H1582" s="33">
        <v>16.0</v>
      </c>
      <c r="I1582" s="41">
        <v>0.0</v>
      </c>
      <c r="J1582" s="36"/>
      <c r="K1582" s="36"/>
      <c r="L1582" s="36"/>
      <c r="M1582" s="36"/>
      <c r="N1582" s="36"/>
      <c r="O1582" s="36"/>
      <c r="P1582" s="36"/>
      <c r="Q1582" s="36"/>
      <c r="R1582" s="36"/>
      <c r="S1582" s="36"/>
      <c r="T1582" s="36"/>
      <c r="U1582" s="36"/>
      <c r="V1582" s="36"/>
      <c r="W1582" s="36"/>
      <c r="X1582" s="36"/>
      <c r="Y1582" s="36"/>
      <c r="Z1582" s="36"/>
      <c r="AA1582" s="36"/>
      <c r="AB1582" s="36"/>
      <c r="AC1582" s="36"/>
      <c r="AD1582" s="36"/>
      <c r="AE1582" s="36"/>
      <c r="AF1582" s="36"/>
      <c r="AG1582" s="36"/>
      <c r="AH1582" s="36"/>
      <c r="AI1582" s="36"/>
      <c r="AJ1582" s="36"/>
      <c r="AK1582" s="36"/>
      <c r="AL1582" s="36"/>
      <c r="AM1582" s="36"/>
      <c r="AN1582" s="36"/>
      <c r="AO1582" s="36"/>
      <c r="AP1582" s="36"/>
      <c r="AQ1582" s="36"/>
      <c r="AR1582" s="36"/>
      <c r="AS1582" s="36"/>
      <c r="AT1582" s="36"/>
      <c r="AU1582" s="36"/>
      <c r="AV1582" s="36"/>
      <c r="AW1582" s="36"/>
      <c r="AX1582" s="36"/>
      <c r="AY1582" s="36"/>
      <c r="AZ1582" s="36"/>
      <c r="BA1582" s="36"/>
      <c r="BB1582" s="36"/>
      <c r="BC1582" s="36"/>
      <c r="BD1582" s="36"/>
      <c r="BE1582" s="36"/>
      <c r="BF1582" s="36"/>
      <c r="BG1582" s="36"/>
      <c r="BH1582" s="36"/>
      <c r="BI1582" s="36"/>
      <c r="BJ1582" s="36"/>
      <c r="BK1582" s="36"/>
      <c r="BL1582" s="36"/>
      <c r="BM1582" s="37"/>
      <c r="BN1582" s="37"/>
      <c r="BO1582" s="37"/>
      <c r="BP1582" s="37"/>
      <c r="BQ1582" s="14"/>
      <c r="BR1582" s="14"/>
      <c r="BS1582" s="14"/>
      <c r="BT1582" s="14"/>
    </row>
    <row r="1583">
      <c r="A1583" s="15"/>
      <c r="B1583" s="2"/>
      <c r="C1583" s="16" t="s">
        <v>2094</v>
      </c>
      <c r="D1583" s="17" t="s">
        <v>2089</v>
      </c>
      <c r="E1583" s="18" t="s">
        <v>65</v>
      </c>
      <c r="F1583" s="19">
        <f t="shared" si="13"/>
        <v>0</v>
      </c>
      <c r="G1583" s="20">
        <f t="shared" si="12"/>
        <v>1</v>
      </c>
      <c r="H1583" s="21">
        <v>1.0</v>
      </c>
      <c r="I1583" s="22">
        <v>0.0</v>
      </c>
      <c r="J1583" s="23"/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3"/>
      <c r="AO1583" s="23"/>
      <c r="AP1583" s="23"/>
      <c r="AQ1583" s="23"/>
      <c r="AR1583" s="23"/>
      <c r="AS1583" s="23"/>
      <c r="AT1583" s="23"/>
      <c r="AU1583" s="23"/>
      <c r="AV1583" s="23"/>
      <c r="AW1583" s="23"/>
      <c r="AX1583" s="23"/>
      <c r="AY1583" s="23"/>
      <c r="AZ1583" s="23"/>
      <c r="BA1583" s="23"/>
      <c r="BB1583" s="23"/>
      <c r="BC1583" s="23"/>
      <c r="BD1583" s="23"/>
      <c r="BE1583" s="23"/>
      <c r="BF1583" s="23"/>
      <c r="BG1583" s="23"/>
      <c r="BH1583" s="23"/>
      <c r="BI1583" s="23"/>
      <c r="BJ1583" s="23"/>
      <c r="BK1583" s="23"/>
      <c r="BL1583" s="23"/>
      <c r="BM1583" s="37"/>
      <c r="BN1583" s="37"/>
      <c r="BO1583" s="37"/>
      <c r="BP1583" s="37"/>
      <c r="BQ1583" s="14"/>
      <c r="BR1583" s="14"/>
      <c r="BS1583" s="14"/>
      <c r="BT1583" s="14"/>
    </row>
    <row r="1584">
      <c r="A1584" s="16"/>
      <c r="B1584" s="2"/>
      <c r="C1584" s="16" t="s">
        <v>2095</v>
      </c>
      <c r="D1584" s="17" t="s">
        <v>2089</v>
      </c>
      <c r="E1584" s="18" t="s">
        <v>65</v>
      </c>
      <c r="F1584" s="19">
        <f t="shared" si="13"/>
        <v>0</v>
      </c>
      <c r="G1584" s="20">
        <f t="shared" si="12"/>
        <v>1</v>
      </c>
      <c r="H1584" s="21">
        <v>1.0</v>
      </c>
      <c r="I1584" s="22">
        <v>0.0</v>
      </c>
      <c r="J1584" s="23"/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3"/>
      <c r="AO1584" s="23"/>
      <c r="AP1584" s="23"/>
      <c r="AQ1584" s="23"/>
      <c r="AR1584" s="23"/>
      <c r="AS1584" s="23"/>
      <c r="AT1584" s="23"/>
      <c r="AU1584" s="23"/>
      <c r="AV1584" s="23"/>
      <c r="AW1584" s="23"/>
      <c r="AX1584" s="23"/>
      <c r="AY1584" s="23"/>
      <c r="AZ1584" s="23"/>
      <c r="BA1584" s="23"/>
      <c r="BB1584" s="23"/>
      <c r="BC1584" s="23"/>
      <c r="BD1584" s="23"/>
      <c r="BE1584" s="23"/>
      <c r="BF1584" s="23"/>
      <c r="BG1584" s="23"/>
      <c r="BH1584" s="23"/>
      <c r="BI1584" s="23"/>
      <c r="BJ1584" s="23"/>
      <c r="BK1584" s="23"/>
      <c r="BL1584" s="23"/>
      <c r="BM1584" s="25"/>
      <c r="BN1584" s="25"/>
      <c r="BO1584" s="25"/>
      <c r="BP1584" s="25"/>
      <c r="BQ1584" s="14"/>
      <c r="BR1584" s="14"/>
      <c r="BS1584" s="14"/>
      <c r="BT1584" s="14"/>
    </row>
    <row r="1585">
      <c r="A1585" s="15"/>
      <c r="B1585" s="2"/>
      <c r="C1585" s="16" t="s">
        <v>2096</v>
      </c>
      <c r="D1585" s="17" t="s">
        <v>2089</v>
      </c>
      <c r="E1585" s="18" t="s">
        <v>65</v>
      </c>
      <c r="F1585" s="19">
        <f t="shared" si="13"/>
        <v>0</v>
      </c>
      <c r="G1585" s="20">
        <f t="shared" si="12"/>
        <v>1</v>
      </c>
      <c r="H1585" s="21">
        <v>1.0</v>
      </c>
      <c r="I1585" s="22">
        <v>0.0</v>
      </c>
      <c r="J1585" s="23"/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3"/>
      <c r="AO1585" s="23"/>
      <c r="AP1585" s="23"/>
      <c r="AQ1585" s="23"/>
      <c r="AR1585" s="23"/>
      <c r="AS1585" s="23"/>
      <c r="AT1585" s="23"/>
      <c r="AU1585" s="23"/>
      <c r="AV1585" s="23"/>
      <c r="AW1585" s="23"/>
      <c r="AX1585" s="23"/>
      <c r="AY1585" s="23"/>
      <c r="AZ1585" s="23"/>
      <c r="BA1585" s="23"/>
      <c r="BB1585" s="23"/>
      <c r="BC1585" s="23"/>
      <c r="BD1585" s="23"/>
      <c r="BE1585" s="23"/>
      <c r="BF1585" s="23"/>
      <c r="BG1585" s="23"/>
      <c r="BH1585" s="23"/>
      <c r="BI1585" s="23"/>
      <c r="BJ1585" s="23"/>
      <c r="BK1585" s="23"/>
      <c r="BL1585" s="23"/>
      <c r="BM1585" s="37"/>
      <c r="BN1585" s="37"/>
      <c r="BO1585" s="37"/>
      <c r="BP1585" s="37"/>
      <c r="BQ1585" s="14"/>
      <c r="BR1585" s="14"/>
      <c r="BS1585" s="14"/>
      <c r="BT1585" s="14"/>
    </row>
    <row r="1586">
      <c r="A1586" s="16"/>
      <c r="B1586" s="2"/>
      <c r="C1586" s="16" t="s">
        <v>2097</v>
      </c>
      <c r="D1586" s="17" t="s">
        <v>2089</v>
      </c>
      <c r="E1586" s="18" t="s">
        <v>65</v>
      </c>
      <c r="F1586" s="19">
        <f t="shared" si="13"/>
        <v>0</v>
      </c>
      <c r="G1586" s="20">
        <f t="shared" si="12"/>
        <v>1</v>
      </c>
      <c r="H1586" s="21">
        <v>1.0</v>
      </c>
      <c r="I1586" s="22">
        <v>0.0</v>
      </c>
      <c r="J1586" s="23"/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3"/>
      <c r="AO1586" s="23"/>
      <c r="AP1586" s="23"/>
      <c r="AQ1586" s="23"/>
      <c r="AR1586" s="23"/>
      <c r="AS1586" s="23"/>
      <c r="AT1586" s="23"/>
      <c r="AU1586" s="23"/>
      <c r="AV1586" s="23"/>
      <c r="AW1586" s="23"/>
      <c r="AX1586" s="23"/>
      <c r="AY1586" s="23"/>
      <c r="AZ1586" s="23"/>
      <c r="BA1586" s="23"/>
      <c r="BB1586" s="23"/>
      <c r="BC1586" s="23"/>
      <c r="BD1586" s="23"/>
      <c r="BE1586" s="23"/>
      <c r="BF1586" s="23"/>
      <c r="BG1586" s="23"/>
      <c r="BH1586" s="23"/>
      <c r="BI1586" s="23"/>
      <c r="BJ1586" s="23"/>
      <c r="BK1586" s="23"/>
      <c r="BL1586" s="23"/>
      <c r="BM1586" s="25"/>
      <c r="BN1586" s="25"/>
      <c r="BO1586" s="25"/>
      <c r="BP1586" s="25"/>
      <c r="BQ1586" s="14"/>
      <c r="BR1586" s="14"/>
      <c r="BS1586" s="14"/>
      <c r="BT1586" s="14"/>
    </row>
    <row r="1587">
      <c r="A1587" s="26" t="s">
        <v>2098</v>
      </c>
      <c r="B1587" s="27" t="s">
        <v>75</v>
      </c>
      <c r="C1587" s="28" t="s">
        <v>2099</v>
      </c>
      <c r="D1587" s="29" t="s">
        <v>2089</v>
      </c>
      <c r="E1587" s="30" t="s">
        <v>71</v>
      </c>
      <c r="F1587" s="31">
        <f t="shared" si="13"/>
        <v>1</v>
      </c>
      <c r="G1587" s="32">
        <f t="shared" si="12"/>
        <v>5</v>
      </c>
      <c r="H1587" s="33">
        <v>4.0</v>
      </c>
      <c r="I1587" s="34">
        <v>0.0</v>
      </c>
      <c r="J1587" s="36"/>
      <c r="K1587" s="36"/>
      <c r="L1587" s="35">
        <v>1.0</v>
      </c>
      <c r="M1587" s="36"/>
      <c r="N1587" s="36"/>
      <c r="O1587" s="36"/>
      <c r="P1587" s="36"/>
      <c r="Q1587" s="36"/>
      <c r="R1587" s="36"/>
      <c r="S1587" s="36"/>
      <c r="T1587" s="36"/>
      <c r="U1587" s="36"/>
      <c r="V1587" s="36"/>
      <c r="W1587" s="36"/>
      <c r="X1587" s="36"/>
      <c r="Y1587" s="36"/>
      <c r="Z1587" s="36"/>
      <c r="AA1587" s="36"/>
      <c r="AB1587" s="36"/>
      <c r="AC1587" s="36"/>
      <c r="AD1587" s="36"/>
      <c r="AE1587" s="36"/>
      <c r="AF1587" s="36"/>
      <c r="AG1587" s="36"/>
      <c r="AH1587" s="36"/>
      <c r="AI1587" s="36"/>
      <c r="AJ1587" s="36"/>
      <c r="AK1587" s="36"/>
      <c r="AL1587" s="36"/>
      <c r="AM1587" s="36"/>
      <c r="AN1587" s="36"/>
      <c r="AO1587" s="36"/>
      <c r="AP1587" s="36"/>
      <c r="AQ1587" s="36"/>
      <c r="AR1587" s="36"/>
      <c r="AS1587" s="36"/>
      <c r="AT1587" s="36"/>
      <c r="AU1587" s="36"/>
      <c r="AV1587" s="36"/>
      <c r="AW1587" s="36"/>
      <c r="AX1587" s="36"/>
      <c r="AY1587" s="36"/>
      <c r="AZ1587" s="36"/>
      <c r="BA1587" s="36"/>
      <c r="BB1587" s="36"/>
      <c r="BC1587" s="36"/>
      <c r="BD1587" s="36"/>
      <c r="BE1587" s="36"/>
      <c r="BF1587" s="36"/>
      <c r="BG1587" s="36"/>
      <c r="BH1587" s="36"/>
      <c r="BI1587" s="36"/>
      <c r="BJ1587" s="36"/>
      <c r="BK1587" s="36"/>
      <c r="BL1587" s="36"/>
      <c r="BM1587" s="25"/>
      <c r="BN1587" s="25"/>
      <c r="BO1587" s="25"/>
      <c r="BP1587" s="25"/>
      <c r="BQ1587" s="14"/>
      <c r="BR1587" s="14"/>
      <c r="BS1587" s="14"/>
      <c r="BT1587" s="14"/>
    </row>
    <row r="1588" hidden="1">
      <c r="A1588" s="16"/>
      <c r="B1588" s="2" t="s">
        <v>102</v>
      </c>
      <c r="C1588" s="16" t="s">
        <v>2100</v>
      </c>
      <c r="D1588" s="17" t="s">
        <v>2089</v>
      </c>
      <c r="E1588" s="18" t="s">
        <v>65</v>
      </c>
      <c r="F1588" s="19">
        <f t="shared" si="13"/>
        <v>0</v>
      </c>
      <c r="G1588" s="20">
        <f t="shared" si="12"/>
        <v>1</v>
      </c>
      <c r="H1588" s="21">
        <v>1.0</v>
      </c>
      <c r="I1588" s="22">
        <v>0.0</v>
      </c>
      <c r="J1588" s="23"/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3"/>
      <c r="AO1588" s="23"/>
      <c r="AP1588" s="23"/>
      <c r="AQ1588" s="23"/>
      <c r="AR1588" s="23"/>
      <c r="AS1588" s="23"/>
      <c r="AT1588" s="23"/>
      <c r="AU1588" s="23"/>
      <c r="AV1588" s="23"/>
      <c r="AW1588" s="23"/>
      <c r="AX1588" s="23"/>
      <c r="AY1588" s="23"/>
      <c r="AZ1588" s="23"/>
      <c r="BA1588" s="23"/>
      <c r="BB1588" s="23"/>
      <c r="BC1588" s="23"/>
      <c r="BD1588" s="23"/>
      <c r="BE1588" s="23"/>
      <c r="BF1588" s="23"/>
      <c r="BG1588" s="23"/>
      <c r="BH1588" s="23"/>
      <c r="BI1588" s="23"/>
      <c r="BJ1588" s="23"/>
      <c r="BK1588" s="23"/>
      <c r="BL1588" s="23"/>
      <c r="BM1588" s="25"/>
      <c r="BN1588" s="25"/>
      <c r="BO1588" s="25"/>
      <c r="BP1588" s="25"/>
      <c r="BQ1588" s="14"/>
      <c r="BR1588" s="14"/>
      <c r="BS1588" s="14"/>
      <c r="BT1588" s="14"/>
    </row>
    <row r="1589">
      <c r="A1589" s="26"/>
      <c r="B1589" s="27" t="s">
        <v>72</v>
      </c>
      <c r="C1589" s="28" t="s">
        <v>2101</v>
      </c>
      <c r="D1589" s="29" t="s">
        <v>2102</v>
      </c>
      <c r="E1589" s="30" t="s">
        <v>71</v>
      </c>
      <c r="F1589" s="31">
        <f t="shared" si="13"/>
        <v>34</v>
      </c>
      <c r="G1589" s="32">
        <f t="shared" si="12"/>
        <v>278</v>
      </c>
      <c r="H1589" s="33">
        <v>244.0</v>
      </c>
      <c r="I1589" s="34">
        <v>31.0</v>
      </c>
      <c r="J1589" s="35">
        <v>1.0</v>
      </c>
      <c r="K1589" s="35">
        <v>1.0</v>
      </c>
      <c r="L1589" s="36"/>
      <c r="M1589" s="36"/>
      <c r="N1589" s="35">
        <v>1.0</v>
      </c>
      <c r="O1589" s="35">
        <v>1.0</v>
      </c>
      <c r="P1589" s="35">
        <v>1.0</v>
      </c>
      <c r="Q1589" s="36"/>
      <c r="R1589" s="35">
        <v>1.0</v>
      </c>
      <c r="S1589" s="35">
        <v>1.0</v>
      </c>
      <c r="T1589" s="35">
        <v>1.0</v>
      </c>
      <c r="U1589" s="36"/>
      <c r="V1589" s="36"/>
      <c r="W1589" s="35">
        <v>1.0</v>
      </c>
      <c r="X1589" s="36"/>
      <c r="Y1589" s="36"/>
      <c r="Z1589" s="36"/>
      <c r="AA1589" s="35">
        <v>1.0</v>
      </c>
      <c r="AB1589" s="35">
        <v>1.0</v>
      </c>
      <c r="AC1589" s="35">
        <v>1.0</v>
      </c>
      <c r="AD1589" s="35">
        <v>1.0</v>
      </c>
      <c r="AE1589" s="35">
        <v>1.0</v>
      </c>
      <c r="AF1589" s="35">
        <v>1.0</v>
      </c>
      <c r="AG1589" s="35">
        <v>1.0</v>
      </c>
      <c r="AH1589" s="36"/>
      <c r="AI1589" s="36"/>
      <c r="AJ1589" s="35">
        <v>1.0</v>
      </c>
      <c r="AK1589" s="36"/>
      <c r="AL1589" s="36"/>
      <c r="AM1589" s="36"/>
      <c r="AN1589" s="35">
        <v>1.0</v>
      </c>
      <c r="AO1589" s="35">
        <v>1.0</v>
      </c>
      <c r="AP1589" s="35">
        <v>1.0</v>
      </c>
      <c r="AQ1589" s="35">
        <v>1.0</v>
      </c>
      <c r="AR1589" s="35">
        <v>1.0</v>
      </c>
      <c r="AS1589" s="35">
        <v>1.0</v>
      </c>
      <c r="AT1589" s="35">
        <v>1.0</v>
      </c>
      <c r="AU1589" s="35">
        <v>1.0</v>
      </c>
      <c r="AV1589" s="36"/>
      <c r="AW1589" s="35">
        <v>1.0</v>
      </c>
      <c r="AX1589" s="36"/>
      <c r="AY1589" s="35">
        <v>1.0</v>
      </c>
      <c r="AZ1589" s="35">
        <v>1.0</v>
      </c>
      <c r="BA1589" s="36"/>
      <c r="BB1589" s="35">
        <v>1.0</v>
      </c>
      <c r="BC1589" s="35">
        <v>1.0</v>
      </c>
      <c r="BD1589" s="36"/>
      <c r="BE1589" s="35">
        <v>1.0</v>
      </c>
      <c r="BF1589" s="36"/>
      <c r="BG1589" s="35">
        <v>1.0</v>
      </c>
      <c r="BH1589" s="35">
        <v>1.0</v>
      </c>
      <c r="BI1589" s="36"/>
      <c r="BJ1589" s="35">
        <v>1.0</v>
      </c>
      <c r="BK1589" s="36"/>
      <c r="BL1589" s="36"/>
      <c r="BM1589" s="14"/>
      <c r="BN1589" s="14"/>
      <c r="BO1589" s="14"/>
      <c r="BP1589" s="14"/>
      <c r="BQ1589" s="14"/>
      <c r="BR1589" s="14"/>
      <c r="BS1589" s="14"/>
      <c r="BT1589" s="14"/>
    </row>
    <row r="1590">
      <c r="A1590" s="15"/>
      <c r="B1590" s="2" t="s">
        <v>62</v>
      </c>
      <c r="C1590" s="16" t="s">
        <v>2103</v>
      </c>
      <c r="D1590" s="17" t="s">
        <v>2102</v>
      </c>
      <c r="E1590" s="18" t="s">
        <v>65</v>
      </c>
      <c r="F1590" s="19">
        <f t="shared" si="13"/>
        <v>1</v>
      </c>
      <c r="G1590" s="20">
        <f t="shared" si="12"/>
        <v>17</v>
      </c>
      <c r="H1590" s="21">
        <v>16.0</v>
      </c>
      <c r="I1590" s="22">
        <v>0.0</v>
      </c>
      <c r="J1590" s="23"/>
      <c r="K1590" s="23"/>
      <c r="L1590" s="23"/>
      <c r="M1590" s="23"/>
      <c r="N1590" s="23"/>
      <c r="O1590" s="23"/>
      <c r="P1590" s="23"/>
      <c r="Q1590" s="23"/>
      <c r="R1590" s="40">
        <v>1.0</v>
      </c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3"/>
      <c r="AO1590" s="23"/>
      <c r="AP1590" s="23"/>
      <c r="AQ1590" s="23"/>
      <c r="AR1590" s="23"/>
      <c r="AS1590" s="23"/>
      <c r="AT1590" s="23"/>
      <c r="AU1590" s="23"/>
      <c r="AV1590" s="23"/>
      <c r="AW1590" s="23"/>
      <c r="AX1590" s="23"/>
      <c r="AY1590" s="23"/>
      <c r="AZ1590" s="23"/>
      <c r="BA1590" s="23"/>
      <c r="BB1590" s="23"/>
      <c r="BC1590" s="23"/>
      <c r="BD1590" s="23"/>
      <c r="BE1590" s="23"/>
      <c r="BF1590" s="23"/>
      <c r="BG1590" s="23"/>
      <c r="BH1590" s="23"/>
      <c r="BI1590" s="23"/>
      <c r="BJ1590" s="23"/>
      <c r="BK1590" s="23"/>
      <c r="BL1590" s="23"/>
      <c r="BM1590" s="25"/>
      <c r="BN1590" s="25"/>
      <c r="BO1590" s="25"/>
      <c r="BP1590" s="25"/>
      <c r="BQ1590" s="14"/>
      <c r="BR1590" s="14"/>
      <c r="BS1590" s="14"/>
      <c r="BT1590" s="14"/>
    </row>
    <row r="1591">
      <c r="A1591" s="26"/>
      <c r="B1591" s="27" t="s">
        <v>75</v>
      </c>
      <c r="C1591" s="28" t="s">
        <v>2104</v>
      </c>
      <c r="D1591" s="29" t="s">
        <v>2102</v>
      </c>
      <c r="E1591" s="30" t="s">
        <v>71</v>
      </c>
      <c r="F1591" s="31">
        <f t="shared" si="13"/>
        <v>0</v>
      </c>
      <c r="G1591" s="32">
        <f t="shared" si="12"/>
        <v>1</v>
      </c>
      <c r="H1591" s="33">
        <v>1.0</v>
      </c>
      <c r="I1591" s="34">
        <v>0.0</v>
      </c>
      <c r="J1591" s="36"/>
      <c r="K1591" s="36"/>
      <c r="L1591" s="36"/>
      <c r="M1591" s="36"/>
      <c r="N1591" s="36"/>
      <c r="O1591" s="36"/>
      <c r="P1591" s="36"/>
      <c r="Q1591" s="36"/>
      <c r="R1591" s="36"/>
      <c r="S1591" s="36"/>
      <c r="T1591" s="36"/>
      <c r="U1591" s="36"/>
      <c r="V1591" s="36"/>
      <c r="W1591" s="36"/>
      <c r="X1591" s="36"/>
      <c r="Y1591" s="36"/>
      <c r="Z1591" s="36"/>
      <c r="AA1591" s="36"/>
      <c r="AB1591" s="36"/>
      <c r="AC1591" s="36"/>
      <c r="AD1591" s="36"/>
      <c r="AE1591" s="36"/>
      <c r="AF1591" s="36"/>
      <c r="AG1591" s="36"/>
      <c r="AH1591" s="36"/>
      <c r="AI1591" s="36"/>
      <c r="AJ1591" s="36"/>
      <c r="AK1591" s="36"/>
      <c r="AL1591" s="36"/>
      <c r="AM1591" s="36"/>
      <c r="AN1591" s="36"/>
      <c r="AO1591" s="36"/>
      <c r="AP1591" s="36"/>
      <c r="AQ1591" s="36"/>
      <c r="AR1591" s="36"/>
      <c r="AS1591" s="36"/>
      <c r="AT1591" s="36"/>
      <c r="AU1591" s="36"/>
      <c r="AV1591" s="36"/>
      <c r="AW1591" s="36"/>
      <c r="AX1591" s="36"/>
      <c r="AY1591" s="36"/>
      <c r="AZ1591" s="36"/>
      <c r="BA1591" s="36"/>
      <c r="BB1591" s="36"/>
      <c r="BC1591" s="36"/>
      <c r="BD1591" s="36"/>
      <c r="BE1591" s="36"/>
      <c r="BF1591" s="36"/>
      <c r="BG1591" s="36"/>
      <c r="BH1591" s="36"/>
      <c r="BI1591" s="36"/>
      <c r="BJ1591" s="36"/>
      <c r="BK1591" s="36"/>
      <c r="BL1591" s="36"/>
      <c r="BM1591" s="25"/>
      <c r="BN1591" s="25"/>
      <c r="BO1591" s="25"/>
      <c r="BP1591" s="25"/>
      <c r="BQ1591" s="14"/>
      <c r="BR1591" s="14"/>
      <c r="BS1591" s="14"/>
      <c r="BT1591" s="14"/>
    </row>
    <row r="1592">
      <c r="A1592" s="16" t="s">
        <v>2105</v>
      </c>
      <c r="B1592" s="2" t="s">
        <v>72</v>
      </c>
      <c r="C1592" s="16" t="s">
        <v>2106</v>
      </c>
      <c r="D1592" s="17" t="s">
        <v>2102</v>
      </c>
      <c r="E1592" s="18" t="s">
        <v>65</v>
      </c>
      <c r="F1592" s="19">
        <f t="shared" si="13"/>
        <v>21</v>
      </c>
      <c r="G1592" s="20">
        <f t="shared" si="12"/>
        <v>126</v>
      </c>
      <c r="H1592" s="21">
        <v>105.0</v>
      </c>
      <c r="I1592" s="22">
        <v>26.0</v>
      </c>
      <c r="J1592" s="40">
        <v>1.0</v>
      </c>
      <c r="K1592" s="40">
        <v>1.0</v>
      </c>
      <c r="L1592" s="23"/>
      <c r="M1592" s="40">
        <v>1.0</v>
      </c>
      <c r="N1592" s="23"/>
      <c r="O1592" s="23"/>
      <c r="P1592" s="40">
        <v>1.0</v>
      </c>
      <c r="Q1592" s="23"/>
      <c r="R1592" s="23"/>
      <c r="S1592" s="23"/>
      <c r="T1592" s="23"/>
      <c r="U1592" s="40">
        <v>1.0</v>
      </c>
      <c r="V1592" s="40">
        <v>1.0</v>
      </c>
      <c r="W1592" s="23"/>
      <c r="X1592" s="40">
        <v>1.0</v>
      </c>
      <c r="Y1592" s="23"/>
      <c r="Z1592" s="23"/>
      <c r="AA1592" s="23"/>
      <c r="AB1592" s="23"/>
      <c r="AC1592" s="40">
        <v>1.0</v>
      </c>
      <c r="AD1592" s="23"/>
      <c r="AE1592" s="40">
        <v>1.0</v>
      </c>
      <c r="AF1592" s="40">
        <v>1.0</v>
      </c>
      <c r="AG1592" s="23"/>
      <c r="AH1592" s="40">
        <v>1.0</v>
      </c>
      <c r="AI1592" s="40">
        <v>1.0</v>
      </c>
      <c r="AJ1592" s="40">
        <v>1.0</v>
      </c>
      <c r="AK1592" s="23"/>
      <c r="AL1592" s="40">
        <v>1.0</v>
      </c>
      <c r="AM1592" s="23"/>
      <c r="AN1592" s="23"/>
      <c r="AO1592" s="23"/>
      <c r="AP1592" s="23"/>
      <c r="AQ1592" s="23"/>
      <c r="AR1592" s="23"/>
      <c r="AS1592" s="23"/>
      <c r="AT1592" s="40">
        <v>1.0</v>
      </c>
      <c r="AU1592" s="40">
        <v>1.0</v>
      </c>
      <c r="AV1592" s="23"/>
      <c r="AW1592" s="23"/>
      <c r="AX1592" s="40">
        <v>1.0</v>
      </c>
      <c r="AY1592" s="40">
        <v>1.0</v>
      </c>
      <c r="AZ1592" s="23"/>
      <c r="BA1592" s="23"/>
      <c r="BB1592" s="23"/>
      <c r="BC1592" s="23"/>
      <c r="BD1592" s="23"/>
      <c r="BE1592" s="40">
        <v>1.0</v>
      </c>
      <c r="BF1592" s="40">
        <v>1.0</v>
      </c>
      <c r="BG1592" s="23"/>
      <c r="BH1592" s="23"/>
      <c r="BI1592" s="40">
        <v>1.0</v>
      </c>
      <c r="BJ1592" s="23"/>
      <c r="BK1592" s="23"/>
      <c r="BL1592" s="23"/>
      <c r="BM1592" s="14"/>
      <c r="BN1592" s="14"/>
      <c r="BO1592" s="14"/>
      <c r="BP1592" s="14"/>
      <c r="BQ1592" s="14"/>
      <c r="BR1592" s="14"/>
      <c r="BS1592" s="58"/>
      <c r="BT1592" s="58"/>
    </row>
    <row r="1593">
      <c r="A1593" s="28"/>
      <c r="B1593" s="27"/>
      <c r="C1593" s="28" t="s">
        <v>2107</v>
      </c>
      <c r="D1593" s="29" t="s">
        <v>2102</v>
      </c>
      <c r="E1593" s="30" t="s">
        <v>71</v>
      </c>
      <c r="F1593" s="31">
        <f t="shared" si="13"/>
        <v>0</v>
      </c>
      <c r="G1593" s="32">
        <f t="shared" si="12"/>
        <v>1</v>
      </c>
      <c r="H1593" s="33">
        <v>1.0</v>
      </c>
      <c r="I1593" s="41">
        <v>1.0</v>
      </c>
      <c r="J1593" s="36"/>
      <c r="K1593" s="36"/>
      <c r="L1593" s="36"/>
      <c r="M1593" s="36"/>
      <c r="N1593" s="36"/>
      <c r="O1593" s="36"/>
      <c r="P1593" s="36"/>
      <c r="Q1593" s="36"/>
      <c r="R1593" s="36"/>
      <c r="S1593" s="36"/>
      <c r="T1593" s="36"/>
      <c r="U1593" s="36"/>
      <c r="V1593" s="36"/>
      <c r="W1593" s="36"/>
      <c r="X1593" s="36"/>
      <c r="Y1593" s="36"/>
      <c r="Z1593" s="36"/>
      <c r="AA1593" s="36"/>
      <c r="AB1593" s="36"/>
      <c r="AC1593" s="36"/>
      <c r="AD1593" s="36"/>
      <c r="AE1593" s="36"/>
      <c r="AF1593" s="36"/>
      <c r="AG1593" s="36"/>
      <c r="AH1593" s="36"/>
      <c r="AI1593" s="36"/>
      <c r="AJ1593" s="36"/>
      <c r="AK1593" s="36"/>
      <c r="AL1593" s="36"/>
      <c r="AM1593" s="36"/>
      <c r="AN1593" s="36"/>
      <c r="AO1593" s="36"/>
      <c r="AP1593" s="36"/>
      <c r="AQ1593" s="36"/>
      <c r="AR1593" s="36"/>
      <c r="AS1593" s="36"/>
      <c r="AT1593" s="36"/>
      <c r="AU1593" s="36"/>
      <c r="AV1593" s="36"/>
      <c r="AW1593" s="36"/>
      <c r="AX1593" s="36"/>
      <c r="AY1593" s="36"/>
      <c r="AZ1593" s="36"/>
      <c r="BA1593" s="36"/>
      <c r="BB1593" s="36"/>
      <c r="BC1593" s="36"/>
      <c r="BD1593" s="36"/>
      <c r="BE1593" s="36"/>
      <c r="BF1593" s="36"/>
      <c r="BG1593" s="36"/>
      <c r="BH1593" s="36"/>
      <c r="BI1593" s="36"/>
      <c r="BJ1593" s="36"/>
      <c r="BK1593" s="36"/>
      <c r="BL1593" s="36"/>
      <c r="BM1593" s="14"/>
      <c r="BN1593" s="14"/>
      <c r="BO1593" s="14"/>
      <c r="BP1593" s="14"/>
      <c r="BQ1593" s="14"/>
      <c r="BR1593" s="14"/>
      <c r="BS1593" s="14"/>
      <c r="BT1593" s="14"/>
    </row>
    <row r="1594">
      <c r="A1594" s="28"/>
      <c r="B1594" s="27" t="s">
        <v>62</v>
      </c>
      <c r="C1594" s="28" t="s">
        <v>2108</v>
      </c>
      <c r="D1594" s="29" t="s">
        <v>2109</v>
      </c>
      <c r="E1594" s="30" t="s">
        <v>71</v>
      </c>
      <c r="F1594" s="31">
        <f t="shared" si="13"/>
        <v>0</v>
      </c>
      <c r="G1594" s="32">
        <f t="shared" si="12"/>
        <v>306</v>
      </c>
      <c r="H1594" s="33">
        <v>306.0</v>
      </c>
      <c r="I1594" s="41">
        <v>0.0</v>
      </c>
      <c r="J1594" s="36"/>
      <c r="K1594" s="36"/>
      <c r="L1594" s="36"/>
      <c r="M1594" s="36"/>
      <c r="N1594" s="36"/>
      <c r="O1594" s="36"/>
      <c r="P1594" s="36"/>
      <c r="Q1594" s="36"/>
      <c r="R1594" s="36"/>
      <c r="S1594" s="36"/>
      <c r="T1594" s="36"/>
      <c r="U1594" s="36"/>
      <c r="V1594" s="36"/>
      <c r="W1594" s="36"/>
      <c r="X1594" s="36"/>
      <c r="Y1594" s="36"/>
      <c r="Z1594" s="36"/>
      <c r="AA1594" s="36"/>
      <c r="AB1594" s="36"/>
      <c r="AC1594" s="36"/>
      <c r="AD1594" s="36"/>
      <c r="AE1594" s="36"/>
      <c r="AF1594" s="36"/>
      <c r="AG1594" s="36"/>
      <c r="AH1594" s="36"/>
      <c r="AI1594" s="36"/>
      <c r="AJ1594" s="36"/>
      <c r="AK1594" s="36"/>
      <c r="AL1594" s="36"/>
      <c r="AM1594" s="36"/>
      <c r="AN1594" s="36"/>
      <c r="AO1594" s="36"/>
      <c r="AP1594" s="36"/>
      <c r="AQ1594" s="36"/>
      <c r="AR1594" s="36"/>
      <c r="AS1594" s="36"/>
      <c r="AT1594" s="36"/>
      <c r="AU1594" s="36"/>
      <c r="AV1594" s="36"/>
      <c r="AW1594" s="36"/>
      <c r="AX1594" s="36"/>
      <c r="AY1594" s="36"/>
      <c r="AZ1594" s="36"/>
      <c r="BA1594" s="36"/>
      <c r="BB1594" s="36"/>
      <c r="BC1594" s="36"/>
      <c r="BD1594" s="36"/>
      <c r="BE1594" s="36"/>
      <c r="BF1594" s="36"/>
      <c r="BG1594" s="36"/>
      <c r="BH1594" s="36"/>
      <c r="BI1594" s="36"/>
      <c r="BJ1594" s="36"/>
      <c r="BK1594" s="36"/>
      <c r="BL1594" s="36"/>
      <c r="BM1594" s="37"/>
      <c r="BN1594" s="37"/>
      <c r="BO1594" s="37"/>
      <c r="BP1594" s="37"/>
      <c r="BQ1594" s="14"/>
      <c r="BR1594" s="14"/>
      <c r="BS1594" s="14"/>
      <c r="BT1594" s="14"/>
    </row>
    <row r="1595">
      <c r="A1595" s="26" t="s">
        <v>2110</v>
      </c>
      <c r="B1595" s="27" t="s">
        <v>102</v>
      </c>
      <c r="C1595" s="28" t="s">
        <v>2111</v>
      </c>
      <c r="D1595" s="29" t="s">
        <v>2109</v>
      </c>
      <c r="E1595" s="30" t="s">
        <v>71</v>
      </c>
      <c r="F1595" s="31">
        <f t="shared" si="13"/>
        <v>0</v>
      </c>
      <c r="G1595" s="32">
        <f t="shared" si="12"/>
        <v>1</v>
      </c>
      <c r="H1595" s="33">
        <v>1.0</v>
      </c>
      <c r="I1595" s="34">
        <v>0.0</v>
      </c>
      <c r="J1595" s="36"/>
      <c r="K1595" s="36"/>
      <c r="L1595" s="36"/>
      <c r="M1595" s="36"/>
      <c r="N1595" s="36"/>
      <c r="O1595" s="36"/>
      <c r="P1595" s="36"/>
      <c r="Q1595" s="36"/>
      <c r="R1595" s="36"/>
      <c r="S1595" s="36"/>
      <c r="T1595" s="36"/>
      <c r="U1595" s="36"/>
      <c r="V1595" s="36"/>
      <c r="W1595" s="36"/>
      <c r="X1595" s="36"/>
      <c r="Y1595" s="36"/>
      <c r="Z1595" s="36"/>
      <c r="AA1595" s="36"/>
      <c r="AB1595" s="36"/>
      <c r="AC1595" s="36"/>
      <c r="AD1595" s="36"/>
      <c r="AE1595" s="36"/>
      <c r="AF1595" s="36"/>
      <c r="AG1595" s="36"/>
      <c r="AH1595" s="36"/>
      <c r="AI1595" s="36"/>
      <c r="AJ1595" s="36"/>
      <c r="AK1595" s="36"/>
      <c r="AL1595" s="36"/>
      <c r="AM1595" s="36"/>
      <c r="AN1595" s="36"/>
      <c r="AO1595" s="36"/>
      <c r="AP1595" s="36"/>
      <c r="AQ1595" s="36"/>
      <c r="AR1595" s="36"/>
      <c r="AS1595" s="36"/>
      <c r="AT1595" s="36"/>
      <c r="AU1595" s="36"/>
      <c r="AV1595" s="36"/>
      <c r="AW1595" s="36"/>
      <c r="AX1595" s="36"/>
      <c r="AY1595" s="36"/>
      <c r="AZ1595" s="36"/>
      <c r="BA1595" s="36"/>
      <c r="BB1595" s="36"/>
      <c r="BC1595" s="36"/>
      <c r="BD1595" s="36"/>
      <c r="BE1595" s="36"/>
      <c r="BF1595" s="36"/>
      <c r="BG1595" s="36"/>
      <c r="BH1595" s="36"/>
      <c r="BI1595" s="36"/>
      <c r="BJ1595" s="36"/>
      <c r="BK1595" s="36"/>
      <c r="BL1595" s="36"/>
      <c r="BM1595" s="25"/>
      <c r="BN1595" s="25"/>
      <c r="BO1595" s="25"/>
      <c r="BP1595" s="25"/>
      <c r="BQ1595" s="14"/>
      <c r="BR1595" s="14"/>
      <c r="BS1595" s="14"/>
      <c r="BT1595" s="14"/>
    </row>
    <row r="1596">
      <c r="A1596" s="28"/>
      <c r="B1596" s="27" t="s">
        <v>75</v>
      </c>
      <c r="C1596" s="28" t="s">
        <v>2112</v>
      </c>
      <c r="D1596" s="29" t="s">
        <v>2109</v>
      </c>
      <c r="E1596" s="30" t="s">
        <v>71</v>
      </c>
      <c r="F1596" s="31">
        <f t="shared" si="13"/>
        <v>0</v>
      </c>
      <c r="G1596" s="32">
        <f t="shared" si="12"/>
        <v>1</v>
      </c>
      <c r="H1596" s="33">
        <v>1.0</v>
      </c>
      <c r="I1596" s="41">
        <v>0.0</v>
      </c>
      <c r="J1596" s="36"/>
      <c r="K1596" s="36"/>
      <c r="L1596" s="36"/>
      <c r="M1596" s="36"/>
      <c r="N1596" s="36"/>
      <c r="O1596" s="36"/>
      <c r="P1596" s="36"/>
      <c r="Q1596" s="36"/>
      <c r="R1596" s="36"/>
      <c r="S1596" s="36"/>
      <c r="T1596" s="36"/>
      <c r="U1596" s="36"/>
      <c r="V1596" s="36"/>
      <c r="W1596" s="36"/>
      <c r="X1596" s="36"/>
      <c r="Y1596" s="36"/>
      <c r="Z1596" s="36"/>
      <c r="AA1596" s="36"/>
      <c r="AB1596" s="36"/>
      <c r="AC1596" s="36"/>
      <c r="AD1596" s="36"/>
      <c r="AE1596" s="36"/>
      <c r="AF1596" s="36"/>
      <c r="AG1596" s="36"/>
      <c r="AH1596" s="36"/>
      <c r="AI1596" s="36"/>
      <c r="AJ1596" s="36"/>
      <c r="AK1596" s="36"/>
      <c r="AL1596" s="36"/>
      <c r="AM1596" s="36"/>
      <c r="AN1596" s="36"/>
      <c r="AO1596" s="36"/>
      <c r="AP1596" s="36"/>
      <c r="AQ1596" s="36"/>
      <c r="AR1596" s="36"/>
      <c r="AS1596" s="36"/>
      <c r="AT1596" s="36"/>
      <c r="AU1596" s="36"/>
      <c r="AV1596" s="36"/>
      <c r="AW1596" s="36"/>
      <c r="AX1596" s="36"/>
      <c r="AY1596" s="36"/>
      <c r="AZ1596" s="36"/>
      <c r="BA1596" s="36"/>
      <c r="BB1596" s="36"/>
      <c r="BC1596" s="36"/>
      <c r="BD1596" s="36"/>
      <c r="BE1596" s="36"/>
      <c r="BF1596" s="36"/>
      <c r="BG1596" s="36"/>
      <c r="BH1596" s="36"/>
      <c r="BI1596" s="36"/>
      <c r="BJ1596" s="36"/>
      <c r="BK1596" s="36"/>
      <c r="BL1596" s="36"/>
      <c r="BM1596" s="37"/>
      <c r="BN1596" s="37"/>
      <c r="BO1596" s="37"/>
      <c r="BP1596" s="37"/>
      <c r="BQ1596" s="14"/>
      <c r="BR1596" s="14"/>
      <c r="BS1596" s="14"/>
      <c r="BT1596" s="14"/>
    </row>
    <row r="1597">
      <c r="A1597" s="26"/>
      <c r="B1597" s="27" t="s">
        <v>72</v>
      </c>
      <c r="C1597" s="28" t="s">
        <v>2113</v>
      </c>
      <c r="D1597" s="29" t="s">
        <v>2109</v>
      </c>
      <c r="E1597" s="30" t="s">
        <v>71</v>
      </c>
      <c r="F1597" s="31">
        <f t="shared" si="13"/>
        <v>0</v>
      </c>
      <c r="G1597" s="32">
        <f t="shared" si="12"/>
        <v>1</v>
      </c>
      <c r="H1597" s="33">
        <v>1.0</v>
      </c>
      <c r="I1597" s="34">
        <v>1.0</v>
      </c>
      <c r="J1597" s="36"/>
      <c r="K1597" s="36"/>
      <c r="L1597" s="36"/>
      <c r="M1597" s="36"/>
      <c r="N1597" s="36"/>
      <c r="O1597" s="36"/>
      <c r="P1597" s="36"/>
      <c r="Q1597" s="36"/>
      <c r="R1597" s="36"/>
      <c r="S1597" s="36"/>
      <c r="T1597" s="36"/>
      <c r="U1597" s="36"/>
      <c r="V1597" s="36"/>
      <c r="W1597" s="36"/>
      <c r="X1597" s="36"/>
      <c r="Y1597" s="36"/>
      <c r="Z1597" s="36"/>
      <c r="AA1597" s="36"/>
      <c r="AB1597" s="36"/>
      <c r="AC1597" s="36"/>
      <c r="AD1597" s="36"/>
      <c r="AE1597" s="36"/>
      <c r="AF1597" s="36"/>
      <c r="AG1597" s="36"/>
      <c r="AH1597" s="36"/>
      <c r="AI1597" s="36"/>
      <c r="AJ1597" s="36"/>
      <c r="AK1597" s="36"/>
      <c r="AL1597" s="36"/>
      <c r="AM1597" s="36"/>
      <c r="AN1597" s="36"/>
      <c r="AO1597" s="36"/>
      <c r="AP1597" s="36"/>
      <c r="AQ1597" s="36"/>
      <c r="AR1597" s="36"/>
      <c r="AS1597" s="36"/>
      <c r="AT1597" s="36"/>
      <c r="AU1597" s="36"/>
      <c r="AV1597" s="36"/>
      <c r="AW1597" s="36"/>
      <c r="AX1597" s="36"/>
      <c r="AY1597" s="36"/>
      <c r="AZ1597" s="36"/>
      <c r="BA1597" s="36"/>
      <c r="BB1597" s="36"/>
      <c r="BC1597" s="36"/>
      <c r="BD1597" s="36"/>
      <c r="BE1597" s="36"/>
      <c r="BF1597" s="36"/>
      <c r="BG1597" s="36"/>
      <c r="BH1597" s="36"/>
      <c r="BI1597" s="36"/>
      <c r="BJ1597" s="36"/>
      <c r="BK1597" s="36"/>
      <c r="BL1597" s="36"/>
      <c r="BM1597" s="14"/>
      <c r="BN1597" s="14"/>
      <c r="BO1597" s="14"/>
      <c r="BP1597" s="14"/>
      <c r="BQ1597" s="14"/>
      <c r="BR1597" s="14"/>
      <c r="BS1597" s="14"/>
      <c r="BT1597" s="14"/>
    </row>
    <row r="1598">
      <c r="A1598" s="15"/>
      <c r="B1598" s="2"/>
      <c r="C1598" s="43" t="s">
        <v>2114</v>
      </c>
      <c r="D1598" s="74" t="s">
        <v>2109</v>
      </c>
      <c r="E1598" s="18" t="s">
        <v>65</v>
      </c>
      <c r="F1598" s="19">
        <f t="shared" si="13"/>
        <v>1</v>
      </c>
      <c r="G1598" s="20">
        <f t="shared" si="12"/>
        <v>1</v>
      </c>
      <c r="H1598" s="21"/>
      <c r="I1598" s="22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3"/>
      <c r="AO1598" s="40">
        <v>1.0</v>
      </c>
      <c r="AP1598" s="23"/>
      <c r="AQ1598" s="23"/>
      <c r="AR1598" s="23"/>
      <c r="AS1598" s="23"/>
      <c r="AT1598" s="23"/>
      <c r="AU1598" s="23"/>
      <c r="AV1598" s="23"/>
      <c r="AW1598" s="23"/>
      <c r="AX1598" s="23"/>
      <c r="AY1598" s="23"/>
      <c r="AZ1598" s="23"/>
      <c r="BA1598" s="23"/>
      <c r="BB1598" s="23"/>
      <c r="BC1598" s="23"/>
      <c r="BD1598" s="23"/>
      <c r="BE1598" s="23"/>
      <c r="BF1598" s="23"/>
      <c r="BG1598" s="23"/>
      <c r="BH1598" s="23"/>
      <c r="BI1598" s="23"/>
      <c r="BJ1598" s="23"/>
      <c r="BK1598" s="23"/>
      <c r="BL1598" s="23"/>
      <c r="BM1598" s="14"/>
      <c r="BN1598" s="14"/>
      <c r="BO1598" s="14"/>
      <c r="BP1598" s="14"/>
      <c r="BQ1598" s="14"/>
      <c r="BR1598" s="14"/>
      <c r="BS1598" s="58"/>
      <c r="BT1598" s="58"/>
    </row>
    <row r="1599">
      <c r="A1599" s="26" t="s">
        <v>2115</v>
      </c>
      <c r="B1599" s="27" t="s">
        <v>102</v>
      </c>
      <c r="C1599" s="28" t="s">
        <v>2116</v>
      </c>
      <c r="D1599" s="29" t="s">
        <v>2117</v>
      </c>
      <c r="E1599" s="30" t="s">
        <v>71</v>
      </c>
      <c r="F1599" s="31">
        <f t="shared" si="13"/>
        <v>51</v>
      </c>
      <c r="G1599" s="32">
        <f t="shared" si="12"/>
        <v>701</v>
      </c>
      <c r="H1599" s="33">
        <v>650.0</v>
      </c>
      <c r="I1599" s="34">
        <v>47.0</v>
      </c>
      <c r="J1599" s="35">
        <v>1.0</v>
      </c>
      <c r="K1599" s="35">
        <v>1.0</v>
      </c>
      <c r="L1599" s="35">
        <v>1.0</v>
      </c>
      <c r="M1599" s="35">
        <v>1.0</v>
      </c>
      <c r="N1599" s="35">
        <v>1.0</v>
      </c>
      <c r="O1599" s="35">
        <v>1.0</v>
      </c>
      <c r="P1599" s="35">
        <v>1.0</v>
      </c>
      <c r="Q1599" s="36"/>
      <c r="R1599" s="35">
        <v>1.0</v>
      </c>
      <c r="S1599" s="35">
        <v>1.0</v>
      </c>
      <c r="T1599" s="35">
        <v>1.0</v>
      </c>
      <c r="U1599" s="35">
        <v>1.0</v>
      </c>
      <c r="V1599" s="35">
        <v>1.0</v>
      </c>
      <c r="W1599" s="35">
        <v>1.0</v>
      </c>
      <c r="X1599" s="35">
        <v>1.0</v>
      </c>
      <c r="Y1599" s="35">
        <v>1.0</v>
      </c>
      <c r="Z1599" s="35">
        <v>1.0</v>
      </c>
      <c r="AA1599" s="35">
        <v>1.0</v>
      </c>
      <c r="AB1599" s="35">
        <v>1.0</v>
      </c>
      <c r="AC1599" s="35">
        <v>1.0</v>
      </c>
      <c r="AD1599" s="35">
        <v>1.0</v>
      </c>
      <c r="AE1599" s="35">
        <v>1.0</v>
      </c>
      <c r="AF1599" s="35">
        <v>1.0</v>
      </c>
      <c r="AG1599" s="35">
        <v>1.0</v>
      </c>
      <c r="AH1599" s="35">
        <v>1.0</v>
      </c>
      <c r="AI1599" s="36"/>
      <c r="AJ1599" s="35">
        <v>1.0</v>
      </c>
      <c r="AK1599" s="35">
        <v>1.0</v>
      </c>
      <c r="AL1599" s="35">
        <v>1.0</v>
      </c>
      <c r="AM1599" s="35">
        <v>1.0</v>
      </c>
      <c r="AN1599" s="35">
        <v>1.0</v>
      </c>
      <c r="AO1599" s="35">
        <v>1.0</v>
      </c>
      <c r="AP1599" s="35">
        <v>1.0</v>
      </c>
      <c r="AQ1599" s="35">
        <v>1.0</v>
      </c>
      <c r="AR1599" s="35">
        <v>1.0</v>
      </c>
      <c r="AS1599" s="35">
        <v>1.0</v>
      </c>
      <c r="AT1599" s="35">
        <v>1.0</v>
      </c>
      <c r="AU1599" s="35">
        <v>1.0</v>
      </c>
      <c r="AV1599" s="35">
        <v>1.0</v>
      </c>
      <c r="AW1599" s="35">
        <v>1.0</v>
      </c>
      <c r="AX1599" s="35">
        <v>1.0</v>
      </c>
      <c r="AY1599" s="35">
        <v>1.0</v>
      </c>
      <c r="AZ1599" s="35">
        <v>1.0</v>
      </c>
      <c r="BA1599" s="35">
        <v>1.0</v>
      </c>
      <c r="BB1599" s="35">
        <v>1.0</v>
      </c>
      <c r="BC1599" s="35">
        <v>1.0</v>
      </c>
      <c r="BD1599" s="35">
        <v>1.0</v>
      </c>
      <c r="BE1599" s="35">
        <v>1.0</v>
      </c>
      <c r="BF1599" s="35">
        <v>1.0</v>
      </c>
      <c r="BG1599" s="35">
        <v>1.0</v>
      </c>
      <c r="BH1599" s="35">
        <v>1.0</v>
      </c>
      <c r="BI1599" s="35">
        <v>1.0</v>
      </c>
      <c r="BJ1599" s="35">
        <v>1.0</v>
      </c>
      <c r="BK1599" s="36"/>
      <c r="BL1599" s="36"/>
      <c r="BM1599" s="14"/>
      <c r="BN1599" s="14"/>
      <c r="BO1599" s="14"/>
      <c r="BP1599" s="14"/>
      <c r="BQ1599" s="14"/>
      <c r="BR1599" s="14"/>
      <c r="BS1599" s="14"/>
      <c r="BT1599" s="14"/>
    </row>
    <row r="1600">
      <c r="A1600" s="15" t="s">
        <v>2118</v>
      </c>
      <c r="B1600" s="2" t="s">
        <v>185</v>
      </c>
      <c r="C1600" s="16" t="s">
        <v>2119</v>
      </c>
      <c r="D1600" s="17" t="s">
        <v>2117</v>
      </c>
      <c r="E1600" s="18" t="s">
        <v>65</v>
      </c>
      <c r="F1600" s="19">
        <f t="shared" si="13"/>
        <v>20</v>
      </c>
      <c r="G1600" s="20">
        <f t="shared" si="12"/>
        <v>413</v>
      </c>
      <c r="H1600" s="21">
        <v>393.0</v>
      </c>
      <c r="I1600" s="22">
        <v>20.0</v>
      </c>
      <c r="J1600" s="40">
        <v>1.0</v>
      </c>
      <c r="K1600" s="40">
        <v>1.0</v>
      </c>
      <c r="L1600" s="23"/>
      <c r="M1600" s="40">
        <v>1.0</v>
      </c>
      <c r="N1600" s="40">
        <v>1.0</v>
      </c>
      <c r="O1600" s="23"/>
      <c r="P1600" s="40">
        <v>1.0</v>
      </c>
      <c r="Q1600" s="23"/>
      <c r="R1600" s="23"/>
      <c r="S1600" s="40">
        <v>1.0</v>
      </c>
      <c r="T1600" s="23"/>
      <c r="U1600" s="40">
        <v>1.0</v>
      </c>
      <c r="V1600" s="40">
        <v>1.0</v>
      </c>
      <c r="W1600" s="23"/>
      <c r="X1600" s="23"/>
      <c r="Y1600" s="23"/>
      <c r="Z1600" s="40">
        <v>1.0</v>
      </c>
      <c r="AA1600" s="40">
        <v>1.0</v>
      </c>
      <c r="AB1600" s="40">
        <v>1.0</v>
      </c>
      <c r="AC1600" s="23"/>
      <c r="AD1600" s="40">
        <v>1.0</v>
      </c>
      <c r="AE1600" s="40">
        <v>1.0</v>
      </c>
      <c r="AF1600" s="40">
        <v>1.0</v>
      </c>
      <c r="AG1600" s="23"/>
      <c r="AH1600" s="23"/>
      <c r="AI1600" s="23"/>
      <c r="AJ1600" s="40">
        <v>1.0</v>
      </c>
      <c r="AK1600" s="23"/>
      <c r="AL1600" s="23"/>
      <c r="AM1600" s="40">
        <v>1.0</v>
      </c>
      <c r="AN1600" s="23"/>
      <c r="AO1600" s="23"/>
      <c r="AP1600" s="23"/>
      <c r="AQ1600" s="23"/>
      <c r="AR1600" s="23"/>
      <c r="AS1600" s="23"/>
      <c r="AT1600" s="23"/>
      <c r="AU1600" s="23"/>
      <c r="AV1600" s="23"/>
      <c r="AW1600" s="23"/>
      <c r="AX1600" s="40">
        <v>1.0</v>
      </c>
      <c r="AY1600" s="23"/>
      <c r="AZ1600" s="23"/>
      <c r="BA1600" s="23"/>
      <c r="BB1600" s="40">
        <v>1.0</v>
      </c>
      <c r="BC1600" s="23"/>
      <c r="BD1600" s="23"/>
      <c r="BE1600" s="23"/>
      <c r="BF1600" s="40">
        <v>1.0</v>
      </c>
      <c r="BG1600" s="23"/>
      <c r="BH1600" s="23"/>
      <c r="BI1600" s="23"/>
      <c r="BJ1600" s="40">
        <v>1.0</v>
      </c>
      <c r="BK1600" s="23"/>
      <c r="BL1600" s="23"/>
      <c r="BM1600" s="14"/>
      <c r="BN1600" s="14"/>
      <c r="BO1600" s="14"/>
      <c r="BP1600" s="14"/>
      <c r="BQ1600" s="14"/>
      <c r="BR1600" s="14"/>
      <c r="BS1600" s="58"/>
      <c r="BT1600" s="58"/>
    </row>
    <row r="1601">
      <c r="A1601" s="15"/>
      <c r="B1601" s="2"/>
      <c r="C1601" s="16" t="s">
        <v>2120</v>
      </c>
      <c r="D1601" s="17" t="s">
        <v>2117</v>
      </c>
      <c r="E1601" s="18" t="s">
        <v>65</v>
      </c>
      <c r="F1601" s="19">
        <f t="shared" si="13"/>
        <v>0</v>
      </c>
      <c r="G1601" s="20">
        <f t="shared" si="12"/>
        <v>2</v>
      </c>
      <c r="H1601" s="21">
        <v>2.0</v>
      </c>
      <c r="I1601" s="22">
        <v>0.0</v>
      </c>
      <c r="J1601" s="23"/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3"/>
      <c r="AO1601" s="23"/>
      <c r="AP1601" s="23"/>
      <c r="AQ1601" s="23"/>
      <c r="AR1601" s="23"/>
      <c r="AS1601" s="23"/>
      <c r="AT1601" s="23"/>
      <c r="AU1601" s="23"/>
      <c r="AV1601" s="23"/>
      <c r="AW1601" s="23"/>
      <c r="AX1601" s="23"/>
      <c r="AY1601" s="23"/>
      <c r="AZ1601" s="23"/>
      <c r="BA1601" s="23"/>
      <c r="BB1601" s="23"/>
      <c r="BC1601" s="23"/>
      <c r="BD1601" s="23"/>
      <c r="BE1601" s="23"/>
      <c r="BF1601" s="23"/>
      <c r="BG1601" s="23"/>
      <c r="BH1601" s="23"/>
      <c r="BI1601" s="23"/>
      <c r="BJ1601" s="23"/>
      <c r="BK1601" s="23"/>
      <c r="BL1601" s="23"/>
      <c r="BM1601" s="37"/>
      <c r="BN1601" s="37"/>
      <c r="BO1601" s="37"/>
      <c r="BP1601" s="37"/>
      <c r="BQ1601" s="14"/>
      <c r="BR1601" s="14"/>
      <c r="BS1601" s="14"/>
      <c r="BT1601" s="14"/>
    </row>
    <row r="1602">
      <c r="A1602" s="15"/>
      <c r="B1602" s="2" t="s">
        <v>62</v>
      </c>
      <c r="C1602" s="16" t="s">
        <v>2121</v>
      </c>
      <c r="D1602" s="17" t="s">
        <v>2117</v>
      </c>
      <c r="E1602" s="18" t="s">
        <v>65</v>
      </c>
      <c r="F1602" s="19">
        <f t="shared" si="13"/>
        <v>0</v>
      </c>
      <c r="G1602" s="20">
        <f t="shared" si="12"/>
        <v>1</v>
      </c>
      <c r="H1602" s="21">
        <v>1.0</v>
      </c>
      <c r="I1602" s="22">
        <v>0.0</v>
      </c>
      <c r="J1602" s="23"/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3"/>
      <c r="AO1602" s="23"/>
      <c r="AP1602" s="23"/>
      <c r="AQ1602" s="23"/>
      <c r="AR1602" s="23"/>
      <c r="AS1602" s="23"/>
      <c r="AT1602" s="23"/>
      <c r="AU1602" s="23"/>
      <c r="AV1602" s="23"/>
      <c r="AW1602" s="23"/>
      <c r="AX1602" s="23"/>
      <c r="AY1602" s="23"/>
      <c r="AZ1602" s="23"/>
      <c r="BA1602" s="23"/>
      <c r="BB1602" s="23"/>
      <c r="BC1602" s="23"/>
      <c r="BD1602" s="23"/>
      <c r="BE1602" s="23"/>
      <c r="BF1602" s="23"/>
      <c r="BG1602" s="23"/>
      <c r="BH1602" s="23"/>
      <c r="BI1602" s="23"/>
      <c r="BJ1602" s="23"/>
      <c r="BK1602" s="23"/>
      <c r="BL1602" s="23"/>
      <c r="BM1602" s="25"/>
      <c r="BN1602" s="25"/>
      <c r="BO1602" s="25"/>
      <c r="BP1602" s="25"/>
      <c r="BQ1602" s="14"/>
      <c r="BR1602" s="14"/>
      <c r="BS1602" s="14"/>
      <c r="BT1602" s="14"/>
    </row>
    <row r="1603">
      <c r="A1603" s="26"/>
      <c r="B1603" s="27"/>
      <c r="C1603" s="28" t="s">
        <v>2122</v>
      </c>
      <c r="D1603" s="29" t="s">
        <v>2117</v>
      </c>
      <c r="E1603" s="30" t="s">
        <v>71</v>
      </c>
      <c r="F1603" s="31">
        <f t="shared" si="13"/>
        <v>0</v>
      </c>
      <c r="G1603" s="32">
        <f t="shared" si="12"/>
        <v>1</v>
      </c>
      <c r="H1603" s="33">
        <v>1.0</v>
      </c>
      <c r="I1603" s="34">
        <v>0.0</v>
      </c>
      <c r="J1603" s="36"/>
      <c r="K1603" s="36"/>
      <c r="L1603" s="36"/>
      <c r="M1603" s="36"/>
      <c r="N1603" s="36"/>
      <c r="O1603" s="36"/>
      <c r="P1603" s="36"/>
      <c r="Q1603" s="36"/>
      <c r="R1603" s="36"/>
      <c r="S1603" s="36"/>
      <c r="T1603" s="36"/>
      <c r="U1603" s="36"/>
      <c r="V1603" s="36"/>
      <c r="W1603" s="36"/>
      <c r="X1603" s="36"/>
      <c r="Y1603" s="36"/>
      <c r="Z1603" s="36"/>
      <c r="AA1603" s="36"/>
      <c r="AB1603" s="36"/>
      <c r="AC1603" s="36"/>
      <c r="AD1603" s="36"/>
      <c r="AE1603" s="36"/>
      <c r="AF1603" s="36"/>
      <c r="AG1603" s="36"/>
      <c r="AH1603" s="36"/>
      <c r="AI1603" s="36"/>
      <c r="AJ1603" s="36"/>
      <c r="AK1603" s="36"/>
      <c r="AL1603" s="36"/>
      <c r="AM1603" s="36"/>
      <c r="AN1603" s="36"/>
      <c r="AO1603" s="36"/>
      <c r="AP1603" s="36"/>
      <c r="AQ1603" s="36"/>
      <c r="AR1603" s="36"/>
      <c r="AS1603" s="36"/>
      <c r="AT1603" s="36"/>
      <c r="AU1603" s="36"/>
      <c r="AV1603" s="36"/>
      <c r="AW1603" s="36"/>
      <c r="AX1603" s="36"/>
      <c r="AY1603" s="36"/>
      <c r="AZ1603" s="36"/>
      <c r="BA1603" s="36"/>
      <c r="BB1603" s="36"/>
      <c r="BC1603" s="36"/>
      <c r="BD1603" s="36"/>
      <c r="BE1603" s="36"/>
      <c r="BF1603" s="36"/>
      <c r="BG1603" s="36"/>
      <c r="BH1603" s="36"/>
      <c r="BI1603" s="36"/>
      <c r="BJ1603" s="36"/>
      <c r="BK1603" s="36"/>
      <c r="BL1603" s="36"/>
      <c r="BM1603" s="25"/>
      <c r="BN1603" s="25"/>
      <c r="BO1603" s="25"/>
      <c r="BP1603" s="25"/>
      <c r="BQ1603" s="14"/>
      <c r="BR1603" s="14"/>
      <c r="BS1603" s="14"/>
      <c r="BT1603" s="14"/>
    </row>
    <row r="1604">
      <c r="A1604" s="28"/>
      <c r="B1604" s="27"/>
      <c r="C1604" s="28" t="s">
        <v>2123</v>
      </c>
      <c r="D1604" s="29" t="s">
        <v>2117</v>
      </c>
      <c r="E1604" s="30" t="s">
        <v>71</v>
      </c>
      <c r="F1604" s="31">
        <f t="shared" si="13"/>
        <v>1</v>
      </c>
      <c r="G1604" s="32">
        <f t="shared" si="12"/>
        <v>4</v>
      </c>
      <c r="H1604" s="33">
        <v>3.0</v>
      </c>
      <c r="I1604" s="41">
        <v>0.0</v>
      </c>
      <c r="J1604" s="36"/>
      <c r="K1604" s="36"/>
      <c r="L1604" s="36"/>
      <c r="M1604" s="36"/>
      <c r="N1604" s="36"/>
      <c r="O1604" s="36"/>
      <c r="P1604" s="36"/>
      <c r="Q1604" s="36"/>
      <c r="R1604" s="36"/>
      <c r="S1604" s="36"/>
      <c r="T1604" s="36"/>
      <c r="U1604" s="36"/>
      <c r="V1604" s="36"/>
      <c r="W1604" s="36"/>
      <c r="X1604" s="36"/>
      <c r="Y1604" s="36"/>
      <c r="Z1604" s="36"/>
      <c r="AA1604" s="36"/>
      <c r="AB1604" s="36"/>
      <c r="AC1604" s="36"/>
      <c r="AD1604" s="36"/>
      <c r="AE1604" s="36"/>
      <c r="AF1604" s="36"/>
      <c r="AG1604" s="36"/>
      <c r="AH1604" s="35">
        <v>1.0</v>
      </c>
      <c r="AI1604" s="36"/>
      <c r="AJ1604" s="36"/>
      <c r="AK1604" s="36"/>
      <c r="AL1604" s="36"/>
      <c r="AM1604" s="36"/>
      <c r="AN1604" s="36"/>
      <c r="AO1604" s="36"/>
      <c r="AP1604" s="36"/>
      <c r="AQ1604" s="36"/>
      <c r="AR1604" s="36"/>
      <c r="AS1604" s="36"/>
      <c r="AT1604" s="36"/>
      <c r="AU1604" s="36"/>
      <c r="AV1604" s="36"/>
      <c r="AW1604" s="36"/>
      <c r="AX1604" s="36"/>
      <c r="AY1604" s="36"/>
      <c r="AZ1604" s="36"/>
      <c r="BA1604" s="36"/>
      <c r="BB1604" s="36"/>
      <c r="BC1604" s="36"/>
      <c r="BD1604" s="36"/>
      <c r="BE1604" s="36"/>
      <c r="BF1604" s="36"/>
      <c r="BG1604" s="36"/>
      <c r="BH1604" s="36"/>
      <c r="BI1604" s="36"/>
      <c r="BJ1604" s="36"/>
      <c r="BK1604" s="36"/>
      <c r="BL1604" s="36"/>
      <c r="BM1604" s="37"/>
      <c r="BN1604" s="37"/>
      <c r="BO1604" s="37"/>
      <c r="BP1604" s="37"/>
      <c r="BQ1604" s="14"/>
      <c r="BR1604" s="14"/>
      <c r="BS1604" s="14"/>
      <c r="BT1604" s="14"/>
    </row>
    <row r="1605">
      <c r="A1605" s="28"/>
      <c r="B1605" s="27" t="s">
        <v>102</v>
      </c>
      <c r="C1605" s="28" t="s">
        <v>2124</v>
      </c>
      <c r="D1605" s="29" t="s">
        <v>2117</v>
      </c>
      <c r="E1605" s="30" t="s">
        <v>71</v>
      </c>
      <c r="F1605" s="31">
        <f t="shared" si="13"/>
        <v>0</v>
      </c>
      <c r="G1605" s="32">
        <f t="shared" si="12"/>
        <v>3</v>
      </c>
      <c r="H1605" s="33">
        <v>3.0</v>
      </c>
      <c r="I1605" s="34">
        <v>0.0</v>
      </c>
      <c r="J1605" s="36"/>
      <c r="K1605" s="36"/>
      <c r="L1605" s="36"/>
      <c r="M1605" s="36"/>
      <c r="N1605" s="36"/>
      <c r="O1605" s="36"/>
      <c r="P1605" s="36"/>
      <c r="Q1605" s="36"/>
      <c r="R1605" s="36"/>
      <c r="S1605" s="36"/>
      <c r="T1605" s="36"/>
      <c r="U1605" s="36"/>
      <c r="V1605" s="36"/>
      <c r="W1605" s="36"/>
      <c r="X1605" s="36"/>
      <c r="Y1605" s="36"/>
      <c r="Z1605" s="36"/>
      <c r="AA1605" s="36"/>
      <c r="AB1605" s="36"/>
      <c r="AC1605" s="36"/>
      <c r="AD1605" s="36"/>
      <c r="AE1605" s="36"/>
      <c r="AF1605" s="36"/>
      <c r="AG1605" s="36"/>
      <c r="AH1605" s="36"/>
      <c r="AI1605" s="36"/>
      <c r="AJ1605" s="36"/>
      <c r="AK1605" s="36"/>
      <c r="AL1605" s="36"/>
      <c r="AM1605" s="36"/>
      <c r="AN1605" s="36"/>
      <c r="AO1605" s="36"/>
      <c r="AP1605" s="36"/>
      <c r="AQ1605" s="36"/>
      <c r="AR1605" s="36"/>
      <c r="AS1605" s="36"/>
      <c r="AT1605" s="36"/>
      <c r="AU1605" s="36"/>
      <c r="AV1605" s="36"/>
      <c r="AW1605" s="36"/>
      <c r="AX1605" s="36"/>
      <c r="AY1605" s="36"/>
      <c r="AZ1605" s="36"/>
      <c r="BA1605" s="36"/>
      <c r="BB1605" s="36"/>
      <c r="BC1605" s="36"/>
      <c r="BD1605" s="36"/>
      <c r="BE1605" s="36"/>
      <c r="BF1605" s="36"/>
      <c r="BG1605" s="36"/>
      <c r="BH1605" s="36"/>
      <c r="BI1605" s="36"/>
      <c r="BJ1605" s="36"/>
      <c r="BK1605" s="36"/>
      <c r="BL1605" s="36"/>
      <c r="BM1605" s="25"/>
      <c r="BN1605" s="25"/>
      <c r="BO1605" s="25"/>
      <c r="BP1605" s="25"/>
      <c r="BQ1605" s="14"/>
      <c r="BR1605" s="14"/>
      <c r="BS1605" s="14"/>
      <c r="BT1605" s="14"/>
    </row>
    <row r="1606">
      <c r="A1606" s="16"/>
      <c r="B1606" s="2"/>
      <c r="C1606" s="16" t="s">
        <v>2125</v>
      </c>
      <c r="D1606" s="17" t="s">
        <v>2117</v>
      </c>
      <c r="E1606" s="18" t="s">
        <v>65</v>
      </c>
      <c r="F1606" s="19">
        <f t="shared" si="13"/>
        <v>0</v>
      </c>
      <c r="G1606" s="20">
        <f t="shared" si="12"/>
        <v>1</v>
      </c>
      <c r="H1606" s="21">
        <v>1.0</v>
      </c>
      <c r="I1606" s="63">
        <v>1.0</v>
      </c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3"/>
      <c r="AO1606" s="23"/>
      <c r="AP1606" s="23"/>
      <c r="AQ1606" s="23"/>
      <c r="AR1606" s="23"/>
      <c r="AS1606" s="23"/>
      <c r="AT1606" s="23"/>
      <c r="AU1606" s="23"/>
      <c r="AV1606" s="23"/>
      <c r="AW1606" s="23"/>
      <c r="AX1606" s="23"/>
      <c r="AY1606" s="23"/>
      <c r="AZ1606" s="23"/>
      <c r="BA1606" s="23"/>
      <c r="BB1606" s="23"/>
      <c r="BC1606" s="23"/>
      <c r="BD1606" s="23"/>
      <c r="BE1606" s="23"/>
      <c r="BF1606" s="23"/>
      <c r="BG1606" s="23"/>
      <c r="BH1606" s="23"/>
      <c r="BI1606" s="23"/>
      <c r="BJ1606" s="23"/>
      <c r="BK1606" s="23"/>
      <c r="BL1606" s="23"/>
      <c r="BM1606" s="14"/>
      <c r="BN1606" s="14"/>
      <c r="BO1606" s="14"/>
      <c r="BP1606" s="14"/>
      <c r="BQ1606" s="14"/>
      <c r="BR1606" s="14"/>
      <c r="BS1606" s="58"/>
      <c r="BT1606" s="58"/>
    </row>
    <row r="1607">
      <c r="A1607" s="28"/>
      <c r="B1607" s="27"/>
      <c r="C1607" s="28" t="s">
        <v>2126</v>
      </c>
      <c r="D1607" s="29" t="s">
        <v>2117</v>
      </c>
      <c r="E1607" s="30" t="s">
        <v>71</v>
      </c>
      <c r="F1607" s="31">
        <f t="shared" si="13"/>
        <v>0</v>
      </c>
      <c r="G1607" s="32">
        <f t="shared" si="12"/>
        <v>1</v>
      </c>
      <c r="H1607" s="33">
        <v>1.0</v>
      </c>
      <c r="I1607" s="41">
        <v>1.0</v>
      </c>
      <c r="J1607" s="36"/>
      <c r="K1607" s="36"/>
      <c r="L1607" s="36"/>
      <c r="M1607" s="36"/>
      <c r="N1607" s="36"/>
      <c r="O1607" s="36"/>
      <c r="P1607" s="36"/>
      <c r="Q1607" s="36"/>
      <c r="R1607" s="36"/>
      <c r="S1607" s="36"/>
      <c r="T1607" s="36"/>
      <c r="U1607" s="36"/>
      <c r="V1607" s="36"/>
      <c r="W1607" s="36"/>
      <c r="X1607" s="36"/>
      <c r="Y1607" s="36"/>
      <c r="Z1607" s="36"/>
      <c r="AA1607" s="36"/>
      <c r="AB1607" s="36"/>
      <c r="AC1607" s="36"/>
      <c r="AD1607" s="36"/>
      <c r="AE1607" s="36"/>
      <c r="AF1607" s="36"/>
      <c r="AG1607" s="36"/>
      <c r="AH1607" s="36"/>
      <c r="AI1607" s="36"/>
      <c r="AJ1607" s="36"/>
      <c r="AK1607" s="36"/>
      <c r="AL1607" s="36"/>
      <c r="AM1607" s="36"/>
      <c r="AN1607" s="36"/>
      <c r="AO1607" s="36"/>
      <c r="AP1607" s="36"/>
      <c r="AQ1607" s="36"/>
      <c r="AR1607" s="36"/>
      <c r="AS1607" s="36"/>
      <c r="AT1607" s="36"/>
      <c r="AU1607" s="36"/>
      <c r="AV1607" s="36"/>
      <c r="AW1607" s="36"/>
      <c r="AX1607" s="36"/>
      <c r="AY1607" s="36"/>
      <c r="AZ1607" s="36"/>
      <c r="BA1607" s="36"/>
      <c r="BB1607" s="36"/>
      <c r="BC1607" s="36"/>
      <c r="BD1607" s="36"/>
      <c r="BE1607" s="36"/>
      <c r="BF1607" s="36"/>
      <c r="BG1607" s="36"/>
      <c r="BH1607" s="36"/>
      <c r="BI1607" s="36"/>
      <c r="BJ1607" s="36"/>
      <c r="BK1607" s="36"/>
      <c r="BL1607" s="36"/>
      <c r="BM1607" s="14"/>
      <c r="BN1607" s="14"/>
      <c r="BO1607" s="14"/>
      <c r="BP1607" s="14"/>
      <c r="BQ1607" s="14"/>
      <c r="BR1607" s="14"/>
      <c r="BS1607" s="14"/>
      <c r="BT1607" s="14"/>
    </row>
    <row r="1608">
      <c r="A1608" s="28"/>
      <c r="B1608" s="27"/>
      <c r="C1608" s="42" t="s">
        <v>2127</v>
      </c>
      <c r="D1608" s="29" t="s">
        <v>2117</v>
      </c>
      <c r="E1608" s="30" t="s">
        <v>71</v>
      </c>
      <c r="F1608" s="31">
        <f t="shared" si="13"/>
        <v>2</v>
      </c>
      <c r="G1608" s="32">
        <f t="shared" si="12"/>
        <v>2</v>
      </c>
      <c r="H1608" s="33"/>
      <c r="I1608" s="41"/>
      <c r="J1608" s="36"/>
      <c r="K1608" s="36"/>
      <c r="L1608" s="36"/>
      <c r="M1608" s="36"/>
      <c r="N1608" s="36"/>
      <c r="O1608" s="36"/>
      <c r="P1608" s="36"/>
      <c r="Q1608" s="36"/>
      <c r="R1608" s="36"/>
      <c r="S1608" s="35">
        <v>1.0</v>
      </c>
      <c r="T1608" s="36"/>
      <c r="U1608" s="36"/>
      <c r="V1608" s="36"/>
      <c r="W1608" s="36"/>
      <c r="X1608" s="36"/>
      <c r="Y1608" s="36"/>
      <c r="Z1608" s="36"/>
      <c r="AA1608" s="36"/>
      <c r="AB1608" s="36"/>
      <c r="AC1608" s="36"/>
      <c r="AD1608" s="36"/>
      <c r="AE1608" s="36"/>
      <c r="AF1608" s="36"/>
      <c r="AG1608" s="35">
        <v>1.0</v>
      </c>
      <c r="AH1608" s="36"/>
      <c r="AI1608" s="36"/>
      <c r="AJ1608" s="36"/>
      <c r="AK1608" s="36"/>
      <c r="AL1608" s="36"/>
      <c r="AM1608" s="36"/>
      <c r="AN1608" s="36"/>
      <c r="AO1608" s="36"/>
      <c r="AP1608" s="36"/>
      <c r="AQ1608" s="36"/>
      <c r="AR1608" s="36"/>
      <c r="AS1608" s="36"/>
      <c r="AT1608" s="36"/>
      <c r="AU1608" s="36"/>
      <c r="AV1608" s="36"/>
      <c r="AW1608" s="36"/>
      <c r="AX1608" s="36"/>
      <c r="AY1608" s="36"/>
      <c r="AZ1608" s="36"/>
      <c r="BA1608" s="36"/>
      <c r="BB1608" s="36"/>
      <c r="BC1608" s="36"/>
      <c r="BD1608" s="36"/>
      <c r="BE1608" s="36"/>
      <c r="BF1608" s="36"/>
      <c r="BG1608" s="36"/>
      <c r="BH1608" s="36"/>
      <c r="BI1608" s="36"/>
      <c r="BJ1608" s="36"/>
      <c r="BK1608" s="36"/>
      <c r="BL1608" s="36"/>
      <c r="BM1608" s="37"/>
      <c r="BN1608" s="37"/>
      <c r="BO1608" s="37"/>
      <c r="BP1608" s="37"/>
      <c r="BQ1608" s="14"/>
      <c r="BR1608" s="14"/>
      <c r="BS1608" s="14"/>
      <c r="BT1608" s="14"/>
    </row>
    <row r="1609">
      <c r="A1609" s="28"/>
      <c r="B1609" s="27"/>
      <c r="C1609" s="42" t="s">
        <v>2128</v>
      </c>
      <c r="D1609" s="69" t="s">
        <v>2117</v>
      </c>
      <c r="E1609" s="30" t="s">
        <v>71</v>
      </c>
      <c r="F1609" s="31">
        <f t="shared" si="13"/>
        <v>1</v>
      </c>
      <c r="G1609" s="32">
        <f t="shared" si="12"/>
        <v>1</v>
      </c>
      <c r="H1609" s="33"/>
      <c r="I1609" s="41"/>
      <c r="J1609" s="36"/>
      <c r="K1609" s="36"/>
      <c r="L1609" s="36"/>
      <c r="M1609" s="36"/>
      <c r="N1609" s="36"/>
      <c r="O1609" s="36"/>
      <c r="P1609" s="36"/>
      <c r="Q1609" s="36"/>
      <c r="R1609" s="36"/>
      <c r="S1609" s="35"/>
      <c r="T1609" s="36"/>
      <c r="U1609" s="36"/>
      <c r="V1609" s="36"/>
      <c r="W1609" s="36"/>
      <c r="X1609" s="36"/>
      <c r="Y1609" s="35">
        <v>1.0</v>
      </c>
      <c r="Z1609" s="36"/>
      <c r="AA1609" s="36"/>
      <c r="AB1609" s="36"/>
      <c r="AC1609" s="36"/>
      <c r="AD1609" s="36"/>
      <c r="AE1609" s="36"/>
      <c r="AF1609" s="36"/>
      <c r="AG1609" s="36"/>
      <c r="AH1609" s="36"/>
      <c r="AI1609" s="36"/>
      <c r="AJ1609" s="36"/>
      <c r="AK1609" s="36"/>
      <c r="AL1609" s="36"/>
      <c r="AM1609" s="36"/>
      <c r="AN1609" s="36"/>
      <c r="AO1609" s="36"/>
      <c r="AP1609" s="36"/>
      <c r="AQ1609" s="36"/>
      <c r="AR1609" s="36"/>
      <c r="AS1609" s="36"/>
      <c r="AT1609" s="36"/>
      <c r="AU1609" s="36"/>
      <c r="AV1609" s="36"/>
      <c r="AW1609" s="36"/>
      <c r="AX1609" s="36"/>
      <c r="AY1609" s="36"/>
      <c r="AZ1609" s="36"/>
      <c r="BA1609" s="36"/>
      <c r="BB1609" s="36"/>
      <c r="BC1609" s="36"/>
      <c r="BD1609" s="36"/>
      <c r="BE1609" s="36"/>
      <c r="BF1609" s="36"/>
      <c r="BG1609" s="36"/>
      <c r="BH1609" s="36"/>
      <c r="BI1609" s="36"/>
      <c r="BJ1609" s="36"/>
      <c r="BK1609" s="36"/>
      <c r="BL1609" s="36"/>
      <c r="BM1609" s="37"/>
      <c r="BN1609" s="37"/>
      <c r="BO1609" s="37"/>
      <c r="BP1609" s="37"/>
      <c r="BQ1609" s="14"/>
      <c r="BR1609" s="14"/>
      <c r="BS1609" s="14"/>
      <c r="BT1609" s="14"/>
    </row>
    <row r="1610">
      <c r="A1610" s="28"/>
      <c r="B1610" s="27" t="s">
        <v>102</v>
      </c>
      <c r="C1610" s="28" t="s">
        <v>2129</v>
      </c>
      <c r="D1610" s="29" t="s">
        <v>2130</v>
      </c>
      <c r="E1610" s="30" t="s">
        <v>71</v>
      </c>
      <c r="F1610" s="31">
        <f t="shared" si="13"/>
        <v>0</v>
      </c>
      <c r="G1610" s="32">
        <f t="shared" si="12"/>
        <v>62</v>
      </c>
      <c r="H1610" s="33">
        <v>62.0</v>
      </c>
      <c r="I1610" s="41">
        <v>0.0</v>
      </c>
      <c r="J1610" s="36"/>
      <c r="K1610" s="36"/>
      <c r="L1610" s="36"/>
      <c r="M1610" s="36"/>
      <c r="N1610" s="36"/>
      <c r="O1610" s="36"/>
      <c r="P1610" s="36"/>
      <c r="Q1610" s="36"/>
      <c r="R1610" s="36"/>
      <c r="S1610" s="36"/>
      <c r="T1610" s="36"/>
      <c r="U1610" s="36"/>
      <c r="V1610" s="36"/>
      <c r="W1610" s="36"/>
      <c r="X1610" s="36"/>
      <c r="Y1610" s="36"/>
      <c r="Z1610" s="36"/>
      <c r="AA1610" s="36"/>
      <c r="AB1610" s="36"/>
      <c r="AC1610" s="36"/>
      <c r="AD1610" s="36"/>
      <c r="AE1610" s="36"/>
      <c r="AF1610" s="36"/>
      <c r="AG1610" s="36"/>
      <c r="AH1610" s="36"/>
      <c r="AI1610" s="36"/>
      <c r="AJ1610" s="36"/>
      <c r="AK1610" s="36"/>
      <c r="AL1610" s="36"/>
      <c r="AM1610" s="36"/>
      <c r="AN1610" s="36"/>
      <c r="AO1610" s="36"/>
      <c r="AP1610" s="36"/>
      <c r="AQ1610" s="36"/>
      <c r="AR1610" s="36"/>
      <c r="AS1610" s="36"/>
      <c r="AT1610" s="36"/>
      <c r="AU1610" s="36"/>
      <c r="AV1610" s="36"/>
      <c r="AW1610" s="36"/>
      <c r="AX1610" s="36"/>
      <c r="AY1610" s="36"/>
      <c r="AZ1610" s="36"/>
      <c r="BA1610" s="36"/>
      <c r="BB1610" s="36"/>
      <c r="BC1610" s="36"/>
      <c r="BD1610" s="36"/>
      <c r="BE1610" s="36"/>
      <c r="BF1610" s="36"/>
      <c r="BG1610" s="36"/>
      <c r="BH1610" s="36"/>
      <c r="BI1610" s="36"/>
      <c r="BJ1610" s="36"/>
      <c r="BK1610" s="36"/>
      <c r="BL1610" s="36"/>
      <c r="BM1610" s="37"/>
      <c r="BN1610" s="37"/>
      <c r="BO1610" s="37"/>
      <c r="BP1610" s="37"/>
      <c r="BQ1610" s="14"/>
      <c r="BR1610" s="14"/>
      <c r="BS1610" s="14"/>
      <c r="BT1610" s="14"/>
    </row>
    <row r="1611">
      <c r="A1611" s="15"/>
      <c r="B1611" s="2" t="s">
        <v>62</v>
      </c>
      <c r="C1611" s="16" t="s">
        <v>2131</v>
      </c>
      <c r="D1611" s="17" t="s">
        <v>2130</v>
      </c>
      <c r="E1611" s="18" t="s">
        <v>65</v>
      </c>
      <c r="F1611" s="19">
        <f t="shared" si="13"/>
        <v>0</v>
      </c>
      <c r="G1611" s="20">
        <f t="shared" si="12"/>
        <v>6</v>
      </c>
      <c r="H1611" s="21">
        <v>6.0</v>
      </c>
      <c r="I1611" s="22">
        <v>0.0</v>
      </c>
      <c r="J1611" s="23"/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3"/>
      <c r="AO1611" s="23"/>
      <c r="AP1611" s="23"/>
      <c r="AQ1611" s="23"/>
      <c r="AR1611" s="23"/>
      <c r="AS1611" s="23"/>
      <c r="AT1611" s="23"/>
      <c r="AU1611" s="23"/>
      <c r="AV1611" s="23"/>
      <c r="AW1611" s="23"/>
      <c r="AX1611" s="23"/>
      <c r="AY1611" s="23"/>
      <c r="AZ1611" s="23"/>
      <c r="BA1611" s="23"/>
      <c r="BB1611" s="23"/>
      <c r="BC1611" s="23"/>
      <c r="BD1611" s="23"/>
      <c r="BE1611" s="23"/>
      <c r="BF1611" s="23"/>
      <c r="BG1611" s="23"/>
      <c r="BH1611" s="23"/>
      <c r="BI1611" s="23"/>
      <c r="BJ1611" s="23"/>
      <c r="BK1611" s="23"/>
      <c r="BL1611" s="23"/>
      <c r="BM1611" s="37"/>
      <c r="BN1611" s="37"/>
      <c r="BO1611" s="37"/>
      <c r="BP1611" s="37"/>
      <c r="BQ1611" s="14"/>
      <c r="BR1611" s="14"/>
      <c r="BS1611" s="14"/>
      <c r="BT1611" s="14"/>
    </row>
    <row r="1612">
      <c r="A1612" s="28"/>
      <c r="B1612" s="27"/>
      <c r="C1612" s="28" t="s">
        <v>2132</v>
      </c>
      <c r="D1612" s="29" t="s">
        <v>2130</v>
      </c>
      <c r="E1612" s="30" t="s">
        <v>71</v>
      </c>
      <c r="F1612" s="31">
        <f t="shared" si="13"/>
        <v>0</v>
      </c>
      <c r="G1612" s="32">
        <f t="shared" si="12"/>
        <v>1</v>
      </c>
      <c r="H1612" s="33">
        <v>1.0</v>
      </c>
      <c r="I1612" s="41">
        <v>0.0</v>
      </c>
      <c r="J1612" s="36"/>
      <c r="K1612" s="36"/>
      <c r="L1612" s="36"/>
      <c r="M1612" s="36"/>
      <c r="N1612" s="36"/>
      <c r="O1612" s="36"/>
      <c r="P1612" s="36"/>
      <c r="Q1612" s="36"/>
      <c r="R1612" s="36"/>
      <c r="S1612" s="36"/>
      <c r="T1612" s="36"/>
      <c r="U1612" s="36"/>
      <c r="V1612" s="36"/>
      <c r="W1612" s="36"/>
      <c r="X1612" s="36"/>
      <c r="Y1612" s="36"/>
      <c r="Z1612" s="36"/>
      <c r="AA1612" s="36"/>
      <c r="AB1612" s="36"/>
      <c r="AC1612" s="36"/>
      <c r="AD1612" s="36"/>
      <c r="AE1612" s="36"/>
      <c r="AF1612" s="36"/>
      <c r="AG1612" s="36"/>
      <c r="AH1612" s="36"/>
      <c r="AI1612" s="36"/>
      <c r="AJ1612" s="36"/>
      <c r="AK1612" s="36"/>
      <c r="AL1612" s="36"/>
      <c r="AM1612" s="36"/>
      <c r="AN1612" s="36"/>
      <c r="AO1612" s="36"/>
      <c r="AP1612" s="36"/>
      <c r="AQ1612" s="36"/>
      <c r="AR1612" s="36"/>
      <c r="AS1612" s="36"/>
      <c r="AT1612" s="36"/>
      <c r="AU1612" s="36"/>
      <c r="AV1612" s="36"/>
      <c r="AW1612" s="36"/>
      <c r="AX1612" s="36"/>
      <c r="AY1612" s="36"/>
      <c r="AZ1612" s="36"/>
      <c r="BA1612" s="36"/>
      <c r="BB1612" s="36"/>
      <c r="BC1612" s="36"/>
      <c r="BD1612" s="36"/>
      <c r="BE1612" s="36"/>
      <c r="BF1612" s="36"/>
      <c r="BG1612" s="36"/>
      <c r="BH1612" s="36"/>
      <c r="BI1612" s="36"/>
      <c r="BJ1612" s="36"/>
      <c r="BK1612" s="36"/>
      <c r="BL1612" s="36"/>
      <c r="BM1612" s="37"/>
      <c r="BN1612" s="37"/>
      <c r="BO1612" s="37"/>
      <c r="BP1612" s="37"/>
      <c r="BQ1612" s="14"/>
      <c r="BR1612" s="14"/>
      <c r="BS1612" s="14"/>
      <c r="BT1612" s="14"/>
    </row>
    <row r="1613">
      <c r="A1613" s="15"/>
      <c r="B1613" s="2"/>
      <c r="C1613" s="16" t="s">
        <v>2133</v>
      </c>
      <c r="D1613" s="17" t="s">
        <v>2130</v>
      </c>
      <c r="E1613" s="78" t="s">
        <v>262</v>
      </c>
      <c r="F1613" s="61">
        <v>0.0</v>
      </c>
      <c r="G1613" s="20">
        <f t="shared" si="12"/>
        <v>2</v>
      </c>
      <c r="H1613" s="21">
        <v>2.0</v>
      </c>
      <c r="I1613" s="22">
        <v>1.0</v>
      </c>
      <c r="J1613" s="23"/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3"/>
      <c r="AO1613" s="23"/>
      <c r="AP1613" s="23"/>
      <c r="AQ1613" s="23"/>
      <c r="AR1613" s="23"/>
      <c r="AS1613" s="23"/>
      <c r="AT1613" s="23"/>
      <c r="AU1613" s="23"/>
      <c r="AV1613" s="23"/>
      <c r="AW1613" s="23"/>
      <c r="AX1613" s="23"/>
      <c r="AY1613" s="23"/>
      <c r="AZ1613" s="23"/>
      <c r="BA1613" s="23"/>
      <c r="BB1613" s="23"/>
      <c r="BC1613" s="23"/>
      <c r="BD1613" s="23"/>
      <c r="BE1613" s="23"/>
      <c r="BF1613" s="23"/>
      <c r="BG1613" s="23"/>
      <c r="BH1613" s="23"/>
      <c r="BI1613" s="23"/>
      <c r="BJ1613" s="23"/>
      <c r="BK1613" s="23"/>
      <c r="BL1613" s="23"/>
      <c r="BM1613" s="37"/>
      <c r="BN1613" s="37"/>
      <c r="BO1613" s="37"/>
      <c r="BP1613" s="37"/>
      <c r="BQ1613" s="14"/>
      <c r="BR1613" s="14"/>
      <c r="BS1613" s="14"/>
      <c r="BT1613" s="14"/>
    </row>
    <row r="1614">
      <c r="A1614" s="28" t="s">
        <v>108</v>
      </c>
      <c r="B1614" s="27"/>
      <c r="C1614" s="28" t="s">
        <v>2134</v>
      </c>
      <c r="D1614" s="29" t="s">
        <v>2130</v>
      </c>
      <c r="E1614" s="30" t="s">
        <v>71</v>
      </c>
      <c r="F1614" s="31">
        <f t="shared" ref="F1614:F1653" si="14">SUM(J1614:BL1614)</f>
        <v>0</v>
      </c>
      <c r="G1614" s="32">
        <f t="shared" si="12"/>
        <v>347</v>
      </c>
      <c r="H1614" s="33">
        <v>347.0</v>
      </c>
      <c r="I1614" s="111">
        <v>2.0</v>
      </c>
      <c r="J1614" s="35"/>
      <c r="K1614" s="36"/>
      <c r="L1614" s="36"/>
      <c r="M1614" s="36"/>
      <c r="N1614" s="36"/>
      <c r="O1614" s="36"/>
      <c r="P1614" s="36"/>
      <c r="Q1614" s="36"/>
      <c r="R1614" s="36"/>
      <c r="S1614" s="36"/>
      <c r="T1614" s="36"/>
      <c r="U1614" s="36"/>
      <c r="V1614" s="36"/>
      <c r="W1614" s="36"/>
      <c r="X1614" s="36"/>
      <c r="Y1614" s="36"/>
      <c r="Z1614" s="36"/>
      <c r="AA1614" s="36"/>
      <c r="AB1614" s="36"/>
      <c r="AC1614" s="36"/>
      <c r="AD1614" s="36"/>
      <c r="AE1614" s="36"/>
      <c r="AF1614" s="36"/>
      <c r="AG1614" s="36"/>
      <c r="AH1614" s="36"/>
      <c r="AI1614" s="36"/>
      <c r="AJ1614" s="36"/>
      <c r="AK1614" s="36"/>
      <c r="AL1614" s="36"/>
      <c r="AM1614" s="36"/>
      <c r="AN1614" s="36"/>
      <c r="AO1614" s="36"/>
      <c r="AP1614" s="36"/>
      <c r="AQ1614" s="36"/>
      <c r="AR1614" s="36"/>
      <c r="AS1614" s="36"/>
      <c r="AT1614" s="36"/>
      <c r="AU1614" s="36"/>
      <c r="AV1614" s="36"/>
      <c r="AW1614" s="36"/>
      <c r="AX1614" s="36"/>
      <c r="AY1614" s="36"/>
      <c r="AZ1614" s="36"/>
      <c r="BA1614" s="36"/>
      <c r="BB1614" s="36"/>
      <c r="BC1614" s="36"/>
      <c r="BD1614" s="36"/>
      <c r="BE1614" s="36"/>
      <c r="BF1614" s="36"/>
      <c r="BG1614" s="36"/>
      <c r="BH1614" s="36"/>
      <c r="BI1614" s="36"/>
      <c r="BJ1614" s="36"/>
      <c r="BK1614" s="36"/>
      <c r="BL1614" s="36"/>
      <c r="BM1614" s="14"/>
      <c r="BN1614" s="14"/>
      <c r="BO1614" s="14"/>
      <c r="BP1614" s="14"/>
      <c r="BQ1614" s="14"/>
      <c r="BR1614" s="14"/>
      <c r="BS1614" s="57"/>
      <c r="BT1614" s="57"/>
    </row>
    <row r="1615">
      <c r="A1615" s="28"/>
      <c r="B1615" s="27"/>
      <c r="C1615" s="42" t="s">
        <v>2135</v>
      </c>
      <c r="D1615" s="29" t="s">
        <v>2130</v>
      </c>
      <c r="E1615" s="30" t="s">
        <v>71</v>
      </c>
      <c r="F1615" s="31">
        <f t="shared" si="14"/>
        <v>1</v>
      </c>
      <c r="G1615" s="32">
        <f t="shared" si="12"/>
        <v>1</v>
      </c>
      <c r="H1615" s="33"/>
      <c r="I1615" s="111"/>
      <c r="J1615" s="35"/>
      <c r="K1615" s="36"/>
      <c r="L1615" s="36"/>
      <c r="M1615" s="36"/>
      <c r="N1615" s="36"/>
      <c r="O1615" s="36"/>
      <c r="P1615" s="36"/>
      <c r="Q1615" s="36"/>
      <c r="R1615" s="36"/>
      <c r="S1615" s="36"/>
      <c r="T1615" s="36"/>
      <c r="U1615" s="36"/>
      <c r="V1615" s="36"/>
      <c r="W1615" s="36"/>
      <c r="X1615" s="36"/>
      <c r="Y1615" s="35">
        <v>1.0</v>
      </c>
      <c r="Z1615" s="36"/>
      <c r="AA1615" s="36"/>
      <c r="AB1615" s="36"/>
      <c r="AC1615" s="36"/>
      <c r="AD1615" s="36"/>
      <c r="AE1615" s="36"/>
      <c r="AF1615" s="36"/>
      <c r="AG1615" s="36"/>
      <c r="AH1615" s="36"/>
      <c r="AI1615" s="36"/>
      <c r="AJ1615" s="36"/>
      <c r="AK1615" s="36"/>
      <c r="AL1615" s="36"/>
      <c r="AM1615" s="36"/>
      <c r="AN1615" s="36"/>
      <c r="AO1615" s="36"/>
      <c r="AP1615" s="36"/>
      <c r="AQ1615" s="36"/>
      <c r="AR1615" s="36"/>
      <c r="AS1615" s="36"/>
      <c r="AT1615" s="36"/>
      <c r="AU1615" s="36"/>
      <c r="AV1615" s="36"/>
      <c r="AW1615" s="36"/>
      <c r="AX1615" s="36"/>
      <c r="AY1615" s="36"/>
      <c r="AZ1615" s="36"/>
      <c r="BA1615" s="36"/>
      <c r="BB1615" s="36"/>
      <c r="BC1615" s="36"/>
      <c r="BD1615" s="36"/>
      <c r="BE1615" s="36"/>
      <c r="BF1615" s="36"/>
      <c r="BG1615" s="36"/>
      <c r="BH1615" s="36"/>
      <c r="BI1615" s="36"/>
      <c r="BJ1615" s="36"/>
      <c r="BK1615" s="36"/>
      <c r="BL1615" s="36"/>
      <c r="BM1615" s="14"/>
      <c r="BN1615" s="14"/>
      <c r="BO1615" s="14"/>
      <c r="BP1615" s="14"/>
      <c r="BQ1615" s="14"/>
      <c r="BR1615" s="14"/>
      <c r="BS1615" s="57"/>
      <c r="BT1615" s="57"/>
    </row>
    <row r="1616">
      <c r="A1616" s="15"/>
      <c r="B1616" s="2" t="s">
        <v>62</v>
      </c>
      <c r="C1616" s="16" t="s">
        <v>2136</v>
      </c>
      <c r="D1616" s="17" t="s">
        <v>2130</v>
      </c>
      <c r="E1616" s="18" t="s">
        <v>65</v>
      </c>
      <c r="F1616" s="19">
        <f t="shared" si="14"/>
        <v>0</v>
      </c>
      <c r="G1616" s="20">
        <f t="shared" si="12"/>
        <v>29</v>
      </c>
      <c r="H1616" s="21">
        <v>29.0</v>
      </c>
      <c r="I1616" s="22">
        <v>3.0</v>
      </c>
      <c r="J1616" s="23"/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3"/>
      <c r="AO1616" s="23"/>
      <c r="AP1616" s="23"/>
      <c r="AQ1616" s="23"/>
      <c r="AR1616" s="23"/>
      <c r="AS1616" s="23"/>
      <c r="AT1616" s="23"/>
      <c r="AU1616" s="23"/>
      <c r="AV1616" s="23"/>
      <c r="AW1616" s="23"/>
      <c r="AX1616" s="23"/>
      <c r="AY1616" s="23"/>
      <c r="AZ1616" s="23"/>
      <c r="BA1616" s="23"/>
      <c r="BB1616" s="23"/>
      <c r="BC1616" s="23"/>
      <c r="BD1616" s="23"/>
      <c r="BE1616" s="23"/>
      <c r="BF1616" s="23"/>
      <c r="BG1616" s="23"/>
      <c r="BH1616" s="23"/>
      <c r="BI1616" s="23"/>
      <c r="BJ1616" s="23"/>
      <c r="BK1616" s="23"/>
      <c r="BL1616" s="23"/>
      <c r="BM1616" s="14"/>
      <c r="BN1616" s="14"/>
      <c r="BO1616" s="14"/>
      <c r="BP1616" s="14"/>
      <c r="BQ1616" s="14"/>
      <c r="BR1616" s="14"/>
      <c r="BS1616" s="58"/>
      <c r="BT1616" s="58"/>
    </row>
    <row r="1617">
      <c r="A1617" s="28"/>
      <c r="B1617" s="27" t="s">
        <v>72</v>
      </c>
      <c r="C1617" s="28" t="s">
        <v>2137</v>
      </c>
      <c r="D1617" s="29" t="s">
        <v>2138</v>
      </c>
      <c r="E1617" s="30" t="s">
        <v>71</v>
      </c>
      <c r="F1617" s="31">
        <f t="shared" si="14"/>
        <v>12</v>
      </c>
      <c r="G1617" s="32">
        <f t="shared" si="12"/>
        <v>359</v>
      </c>
      <c r="H1617" s="33">
        <v>347.0</v>
      </c>
      <c r="I1617" s="41">
        <v>42.0</v>
      </c>
      <c r="J1617" s="35">
        <v>1.0</v>
      </c>
      <c r="K1617" s="36"/>
      <c r="L1617" s="36"/>
      <c r="M1617" s="36"/>
      <c r="N1617" s="36"/>
      <c r="O1617" s="36"/>
      <c r="P1617" s="36"/>
      <c r="Q1617" s="36"/>
      <c r="R1617" s="36"/>
      <c r="S1617" s="36"/>
      <c r="T1617" s="36"/>
      <c r="U1617" s="36"/>
      <c r="V1617" s="36"/>
      <c r="W1617" s="35">
        <v>1.0</v>
      </c>
      <c r="X1617" s="36"/>
      <c r="Y1617" s="36"/>
      <c r="Z1617" s="35">
        <v>1.0</v>
      </c>
      <c r="AA1617" s="36"/>
      <c r="AB1617" s="36"/>
      <c r="AC1617" s="36"/>
      <c r="AD1617" s="36"/>
      <c r="AE1617" s="36"/>
      <c r="AF1617" s="35">
        <v>1.0</v>
      </c>
      <c r="AG1617" s="36"/>
      <c r="AH1617" s="36"/>
      <c r="AI1617" s="36"/>
      <c r="AJ1617" s="36"/>
      <c r="AK1617" s="36"/>
      <c r="AL1617" s="36"/>
      <c r="AM1617" s="35">
        <v>1.0</v>
      </c>
      <c r="AN1617" s="36"/>
      <c r="AO1617" s="36"/>
      <c r="AP1617" s="36"/>
      <c r="AQ1617" s="36"/>
      <c r="AR1617" s="35">
        <v>1.0</v>
      </c>
      <c r="AS1617" s="36"/>
      <c r="AT1617" s="36"/>
      <c r="AU1617" s="35">
        <v>1.0</v>
      </c>
      <c r="AV1617" s="36"/>
      <c r="AW1617" s="36"/>
      <c r="AX1617" s="36"/>
      <c r="AY1617" s="36"/>
      <c r="AZ1617" s="36"/>
      <c r="BA1617" s="36"/>
      <c r="BB1617" s="36"/>
      <c r="BC1617" s="36"/>
      <c r="BD1617" s="35">
        <v>1.0</v>
      </c>
      <c r="BE1617" s="35">
        <v>1.0</v>
      </c>
      <c r="BF1617" s="35">
        <v>1.0</v>
      </c>
      <c r="BG1617" s="36"/>
      <c r="BH1617" s="36"/>
      <c r="BI1617" s="35">
        <v>1.0</v>
      </c>
      <c r="BJ1617" s="35">
        <v>1.0</v>
      </c>
      <c r="BK1617" s="36"/>
      <c r="BL1617" s="36"/>
      <c r="BM1617" s="14"/>
      <c r="BN1617" s="14"/>
      <c r="BO1617" s="14"/>
      <c r="BP1617" s="14"/>
      <c r="BQ1617" s="14"/>
      <c r="BR1617" s="14"/>
      <c r="BS1617" s="14"/>
      <c r="BT1617" s="14"/>
    </row>
    <row r="1618">
      <c r="A1618" s="28"/>
      <c r="B1618" s="27"/>
      <c r="C1618" s="28" t="s">
        <v>2139</v>
      </c>
      <c r="D1618" s="29" t="s">
        <v>2138</v>
      </c>
      <c r="E1618" s="30" t="s">
        <v>71</v>
      </c>
      <c r="F1618" s="31">
        <f t="shared" si="14"/>
        <v>0</v>
      </c>
      <c r="G1618" s="32">
        <f t="shared" si="12"/>
        <v>1</v>
      </c>
      <c r="H1618" s="33">
        <v>1.0</v>
      </c>
      <c r="I1618" s="34">
        <v>0.0</v>
      </c>
      <c r="J1618" s="36"/>
      <c r="K1618" s="36"/>
      <c r="L1618" s="36"/>
      <c r="M1618" s="36"/>
      <c r="N1618" s="36"/>
      <c r="O1618" s="36"/>
      <c r="P1618" s="36"/>
      <c r="Q1618" s="36"/>
      <c r="R1618" s="36"/>
      <c r="S1618" s="36"/>
      <c r="T1618" s="36"/>
      <c r="U1618" s="36"/>
      <c r="V1618" s="36"/>
      <c r="W1618" s="36"/>
      <c r="X1618" s="36"/>
      <c r="Y1618" s="36"/>
      <c r="Z1618" s="36"/>
      <c r="AA1618" s="36"/>
      <c r="AB1618" s="36"/>
      <c r="AC1618" s="36"/>
      <c r="AD1618" s="36"/>
      <c r="AE1618" s="36"/>
      <c r="AF1618" s="36"/>
      <c r="AG1618" s="36"/>
      <c r="AH1618" s="36"/>
      <c r="AI1618" s="36"/>
      <c r="AJ1618" s="36"/>
      <c r="AK1618" s="36"/>
      <c r="AL1618" s="36"/>
      <c r="AM1618" s="36"/>
      <c r="AN1618" s="36"/>
      <c r="AO1618" s="36"/>
      <c r="AP1618" s="36"/>
      <c r="AQ1618" s="36"/>
      <c r="AR1618" s="36"/>
      <c r="AS1618" s="36"/>
      <c r="AT1618" s="36"/>
      <c r="AU1618" s="36"/>
      <c r="AV1618" s="36"/>
      <c r="AW1618" s="36"/>
      <c r="AX1618" s="36"/>
      <c r="AY1618" s="36"/>
      <c r="AZ1618" s="36"/>
      <c r="BA1618" s="36"/>
      <c r="BB1618" s="36"/>
      <c r="BC1618" s="36"/>
      <c r="BD1618" s="36"/>
      <c r="BE1618" s="36"/>
      <c r="BF1618" s="36"/>
      <c r="BG1618" s="36"/>
      <c r="BH1618" s="36"/>
      <c r="BI1618" s="36"/>
      <c r="BJ1618" s="36"/>
      <c r="BK1618" s="36"/>
      <c r="BL1618" s="36"/>
      <c r="BM1618" s="25"/>
      <c r="BN1618" s="25"/>
      <c r="BO1618" s="25"/>
      <c r="BP1618" s="25"/>
      <c r="BQ1618" s="14"/>
      <c r="BR1618" s="14"/>
      <c r="BS1618" s="14"/>
      <c r="BT1618" s="14"/>
    </row>
    <row r="1619">
      <c r="A1619" s="16"/>
      <c r="B1619" s="2"/>
      <c r="C1619" s="16" t="s">
        <v>2140</v>
      </c>
      <c r="D1619" s="17" t="s">
        <v>2138</v>
      </c>
      <c r="E1619" s="18" t="s">
        <v>65</v>
      </c>
      <c r="F1619" s="19">
        <f t="shared" si="14"/>
        <v>0</v>
      </c>
      <c r="G1619" s="20">
        <f t="shared" si="12"/>
        <v>1</v>
      </c>
      <c r="H1619" s="21">
        <v>1.0</v>
      </c>
      <c r="I1619" s="22">
        <v>0.0</v>
      </c>
      <c r="J1619" s="23"/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3"/>
      <c r="AO1619" s="23"/>
      <c r="AP1619" s="23"/>
      <c r="AQ1619" s="23"/>
      <c r="AR1619" s="23"/>
      <c r="AS1619" s="23"/>
      <c r="AT1619" s="23"/>
      <c r="AU1619" s="23"/>
      <c r="AV1619" s="23"/>
      <c r="AW1619" s="23"/>
      <c r="AX1619" s="23"/>
      <c r="AY1619" s="23"/>
      <c r="AZ1619" s="23"/>
      <c r="BA1619" s="23"/>
      <c r="BB1619" s="23"/>
      <c r="BC1619" s="23"/>
      <c r="BD1619" s="23"/>
      <c r="BE1619" s="23"/>
      <c r="BF1619" s="23"/>
      <c r="BG1619" s="23"/>
      <c r="BH1619" s="23"/>
      <c r="BI1619" s="23"/>
      <c r="BJ1619" s="23"/>
      <c r="BK1619" s="23"/>
      <c r="BL1619" s="23"/>
      <c r="BM1619" s="25"/>
      <c r="BN1619" s="25"/>
      <c r="BO1619" s="25"/>
      <c r="BP1619" s="25"/>
      <c r="BQ1619" s="14"/>
      <c r="BR1619" s="14"/>
      <c r="BS1619" s="14"/>
      <c r="BT1619" s="14"/>
    </row>
    <row r="1620">
      <c r="A1620" s="15"/>
      <c r="B1620" s="2"/>
      <c r="C1620" s="16" t="s">
        <v>2141</v>
      </c>
      <c r="D1620" s="17" t="s">
        <v>2138</v>
      </c>
      <c r="E1620" s="18" t="s">
        <v>65</v>
      </c>
      <c r="F1620" s="19">
        <f t="shared" si="14"/>
        <v>0</v>
      </c>
      <c r="G1620" s="20">
        <f t="shared" si="12"/>
        <v>2</v>
      </c>
      <c r="H1620" s="21">
        <v>2.0</v>
      </c>
      <c r="I1620" s="22">
        <v>0.0</v>
      </c>
      <c r="J1620" s="23"/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3"/>
      <c r="AO1620" s="23"/>
      <c r="AP1620" s="23"/>
      <c r="AQ1620" s="23"/>
      <c r="AR1620" s="23"/>
      <c r="AS1620" s="23"/>
      <c r="AT1620" s="23"/>
      <c r="AU1620" s="23"/>
      <c r="AV1620" s="23"/>
      <c r="AW1620" s="23"/>
      <c r="AX1620" s="23"/>
      <c r="AY1620" s="23"/>
      <c r="AZ1620" s="23"/>
      <c r="BA1620" s="23"/>
      <c r="BB1620" s="23"/>
      <c r="BC1620" s="23"/>
      <c r="BD1620" s="23"/>
      <c r="BE1620" s="23"/>
      <c r="BF1620" s="23"/>
      <c r="BG1620" s="23"/>
      <c r="BH1620" s="23"/>
      <c r="BI1620" s="23"/>
      <c r="BJ1620" s="23"/>
      <c r="BK1620" s="23"/>
      <c r="BL1620" s="23"/>
      <c r="BM1620" s="37"/>
      <c r="BN1620" s="37"/>
      <c r="BO1620" s="37"/>
      <c r="BP1620" s="37"/>
      <c r="BQ1620" s="14"/>
      <c r="BR1620" s="14"/>
      <c r="BS1620" s="14"/>
      <c r="BT1620" s="14"/>
    </row>
    <row r="1621">
      <c r="A1621" s="15"/>
      <c r="B1621" s="2"/>
      <c r="C1621" s="43" t="s">
        <v>2142</v>
      </c>
      <c r="D1621" s="17" t="s">
        <v>2138</v>
      </c>
      <c r="E1621" s="18" t="s">
        <v>65</v>
      </c>
      <c r="F1621" s="19">
        <f t="shared" si="14"/>
        <v>1</v>
      </c>
      <c r="G1621" s="20">
        <f t="shared" si="12"/>
        <v>1</v>
      </c>
      <c r="H1621" s="21"/>
      <c r="I1621" s="22"/>
      <c r="J1621" s="23"/>
      <c r="K1621" s="23"/>
      <c r="L1621" s="23"/>
      <c r="M1621" s="23"/>
      <c r="N1621" s="23"/>
      <c r="O1621" s="23"/>
      <c r="P1621" s="23"/>
      <c r="Q1621" s="23"/>
      <c r="R1621" s="23"/>
      <c r="S1621" s="40">
        <v>1.0</v>
      </c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3"/>
      <c r="AO1621" s="23"/>
      <c r="AP1621" s="23"/>
      <c r="AQ1621" s="23"/>
      <c r="AR1621" s="23"/>
      <c r="AS1621" s="23"/>
      <c r="AT1621" s="23"/>
      <c r="AU1621" s="23"/>
      <c r="AV1621" s="23"/>
      <c r="AW1621" s="23"/>
      <c r="AX1621" s="23"/>
      <c r="AY1621" s="23"/>
      <c r="AZ1621" s="23"/>
      <c r="BA1621" s="23"/>
      <c r="BB1621" s="23"/>
      <c r="BC1621" s="23"/>
      <c r="BD1621" s="23"/>
      <c r="BE1621" s="23"/>
      <c r="BF1621" s="23"/>
      <c r="BG1621" s="23"/>
      <c r="BH1621" s="23"/>
      <c r="BI1621" s="23"/>
      <c r="BJ1621" s="23"/>
      <c r="BK1621" s="23"/>
      <c r="BL1621" s="23"/>
      <c r="BM1621" s="37"/>
      <c r="BN1621" s="37"/>
      <c r="BO1621" s="37"/>
      <c r="BP1621" s="37"/>
      <c r="BQ1621" s="14"/>
      <c r="BR1621" s="14"/>
      <c r="BS1621" s="14"/>
      <c r="BT1621" s="14"/>
    </row>
    <row r="1622">
      <c r="A1622" s="28">
        <v>860.0</v>
      </c>
      <c r="B1622" s="27" t="s">
        <v>72</v>
      </c>
      <c r="C1622" s="28" t="s">
        <v>2143</v>
      </c>
      <c r="D1622" s="29" t="s">
        <v>2138</v>
      </c>
      <c r="E1622" s="30" t="s">
        <v>71</v>
      </c>
      <c r="F1622" s="31">
        <f t="shared" si="14"/>
        <v>0</v>
      </c>
      <c r="G1622" s="32">
        <f t="shared" si="12"/>
        <v>12</v>
      </c>
      <c r="H1622" s="33">
        <v>12.0</v>
      </c>
      <c r="I1622" s="41">
        <v>2.0</v>
      </c>
      <c r="J1622" s="36"/>
      <c r="K1622" s="36"/>
      <c r="L1622" s="36"/>
      <c r="M1622" s="36"/>
      <c r="N1622" s="36"/>
      <c r="O1622" s="36"/>
      <c r="P1622" s="36"/>
      <c r="Q1622" s="36"/>
      <c r="R1622" s="36"/>
      <c r="S1622" s="36"/>
      <c r="T1622" s="36"/>
      <c r="U1622" s="36"/>
      <c r="V1622" s="36"/>
      <c r="W1622" s="36"/>
      <c r="X1622" s="36"/>
      <c r="Y1622" s="36"/>
      <c r="Z1622" s="36"/>
      <c r="AA1622" s="36"/>
      <c r="AB1622" s="36"/>
      <c r="AC1622" s="36"/>
      <c r="AD1622" s="36"/>
      <c r="AE1622" s="36"/>
      <c r="AF1622" s="36"/>
      <c r="AG1622" s="36"/>
      <c r="AH1622" s="36"/>
      <c r="AI1622" s="36"/>
      <c r="AJ1622" s="36"/>
      <c r="AK1622" s="36"/>
      <c r="AL1622" s="36"/>
      <c r="AM1622" s="36"/>
      <c r="AN1622" s="36"/>
      <c r="AO1622" s="36"/>
      <c r="AP1622" s="36"/>
      <c r="AQ1622" s="36"/>
      <c r="AR1622" s="36"/>
      <c r="AS1622" s="36"/>
      <c r="AT1622" s="36"/>
      <c r="AU1622" s="36"/>
      <c r="AV1622" s="36"/>
      <c r="AW1622" s="36"/>
      <c r="AX1622" s="36"/>
      <c r="AY1622" s="36"/>
      <c r="AZ1622" s="36"/>
      <c r="BA1622" s="36"/>
      <c r="BB1622" s="36"/>
      <c r="BC1622" s="36"/>
      <c r="BD1622" s="36"/>
      <c r="BE1622" s="36"/>
      <c r="BF1622" s="36"/>
      <c r="BG1622" s="36"/>
      <c r="BH1622" s="36"/>
      <c r="BI1622" s="36"/>
      <c r="BJ1622" s="36"/>
      <c r="BK1622" s="36"/>
      <c r="BL1622" s="36"/>
      <c r="BM1622" s="14"/>
      <c r="BN1622" s="14"/>
      <c r="BO1622" s="14"/>
      <c r="BP1622" s="14"/>
      <c r="BQ1622" s="14"/>
      <c r="BR1622" s="14"/>
      <c r="BS1622" s="14"/>
      <c r="BT1622" s="14"/>
    </row>
    <row r="1623">
      <c r="A1623" s="26"/>
      <c r="B1623" s="27"/>
      <c r="C1623" s="28" t="s">
        <v>2144</v>
      </c>
      <c r="D1623" s="29" t="s">
        <v>2145</v>
      </c>
      <c r="E1623" s="30" t="s">
        <v>71</v>
      </c>
      <c r="F1623" s="31">
        <f t="shared" si="14"/>
        <v>0</v>
      </c>
      <c r="G1623" s="32">
        <f t="shared" si="12"/>
        <v>2</v>
      </c>
      <c r="H1623" s="33">
        <v>2.0</v>
      </c>
      <c r="I1623" s="34">
        <v>0.0</v>
      </c>
      <c r="J1623" s="36"/>
      <c r="K1623" s="36"/>
      <c r="L1623" s="36"/>
      <c r="M1623" s="36"/>
      <c r="N1623" s="36"/>
      <c r="O1623" s="36"/>
      <c r="P1623" s="36"/>
      <c r="Q1623" s="36"/>
      <c r="R1623" s="36"/>
      <c r="S1623" s="36"/>
      <c r="T1623" s="36"/>
      <c r="U1623" s="36"/>
      <c r="V1623" s="36"/>
      <c r="W1623" s="36"/>
      <c r="X1623" s="36"/>
      <c r="Y1623" s="36"/>
      <c r="Z1623" s="36"/>
      <c r="AA1623" s="36"/>
      <c r="AB1623" s="36"/>
      <c r="AC1623" s="36"/>
      <c r="AD1623" s="36"/>
      <c r="AE1623" s="36"/>
      <c r="AF1623" s="36"/>
      <c r="AG1623" s="36"/>
      <c r="AH1623" s="36"/>
      <c r="AI1623" s="36"/>
      <c r="AJ1623" s="36"/>
      <c r="AK1623" s="36"/>
      <c r="AL1623" s="36"/>
      <c r="AM1623" s="36"/>
      <c r="AN1623" s="36"/>
      <c r="AO1623" s="36"/>
      <c r="AP1623" s="36"/>
      <c r="AQ1623" s="36"/>
      <c r="AR1623" s="36"/>
      <c r="AS1623" s="36"/>
      <c r="AT1623" s="36"/>
      <c r="AU1623" s="36"/>
      <c r="AV1623" s="36"/>
      <c r="AW1623" s="36"/>
      <c r="AX1623" s="36"/>
      <c r="AY1623" s="36"/>
      <c r="AZ1623" s="36"/>
      <c r="BA1623" s="36"/>
      <c r="BB1623" s="36"/>
      <c r="BC1623" s="36"/>
      <c r="BD1623" s="36"/>
      <c r="BE1623" s="36"/>
      <c r="BF1623" s="36"/>
      <c r="BG1623" s="36"/>
      <c r="BH1623" s="36"/>
      <c r="BI1623" s="36"/>
      <c r="BJ1623" s="36"/>
      <c r="BK1623" s="36"/>
      <c r="BL1623" s="36"/>
      <c r="BM1623" s="25"/>
      <c r="BN1623" s="25"/>
      <c r="BO1623" s="25"/>
      <c r="BP1623" s="25"/>
      <c r="BQ1623" s="14"/>
      <c r="BR1623" s="14"/>
      <c r="BS1623" s="14"/>
      <c r="BT1623" s="14"/>
    </row>
    <row r="1624">
      <c r="A1624" s="15"/>
      <c r="B1624" s="2"/>
      <c r="C1624" s="16" t="s">
        <v>2146</v>
      </c>
      <c r="D1624" s="17" t="s">
        <v>2145</v>
      </c>
      <c r="E1624" s="18" t="s">
        <v>65</v>
      </c>
      <c r="F1624" s="19">
        <f t="shared" si="14"/>
        <v>0</v>
      </c>
      <c r="G1624" s="20">
        <f t="shared" si="12"/>
        <v>1</v>
      </c>
      <c r="H1624" s="21">
        <v>1.0</v>
      </c>
      <c r="I1624" s="22">
        <v>0.0</v>
      </c>
      <c r="J1624" s="23"/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3"/>
      <c r="AO1624" s="23"/>
      <c r="AP1624" s="23"/>
      <c r="AQ1624" s="23"/>
      <c r="AR1624" s="23"/>
      <c r="AS1624" s="23"/>
      <c r="AT1624" s="23"/>
      <c r="AU1624" s="23"/>
      <c r="AV1624" s="23"/>
      <c r="AW1624" s="23"/>
      <c r="AX1624" s="23"/>
      <c r="AY1624" s="23"/>
      <c r="AZ1624" s="23"/>
      <c r="BA1624" s="23"/>
      <c r="BB1624" s="23"/>
      <c r="BC1624" s="23"/>
      <c r="BD1624" s="23"/>
      <c r="BE1624" s="23"/>
      <c r="BF1624" s="23"/>
      <c r="BG1624" s="23"/>
      <c r="BH1624" s="23"/>
      <c r="BI1624" s="23"/>
      <c r="BJ1624" s="23"/>
      <c r="BK1624" s="23"/>
      <c r="BL1624" s="23"/>
      <c r="BM1624" s="25"/>
      <c r="BN1624" s="25"/>
      <c r="BO1624" s="25"/>
      <c r="BP1624" s="25"/>
      <c r="BQ1624" s="14"/>
      <c r="BR1624" s="14"/>
      <c r="BS1624" s="14"/>
      <c r="BT1624" s="14"/>
    </row>
    <row r="1625">
      <c r="A1625" s="15"/>
      <c r="B1625" s="2"/>
      <c r="C1625" s="43" t="s">
        <v>2147</v>
      </c>
      <c r="D1625" s="17" t="s">
        <v>2145</v>
      </c>
      <c r="E1625" s="18" t="s">
        <v>65</v>
      </c>
      <c r="F1625" s="19">
        <f t="shared" si="14"/>
        <v>8</v>
      </c>
      <c r="G1625" s="20">
        <f t="shared" si="12"/>
        <v>8</v>
      </c>
      <c r="H1625" s="21"/>
      <c r="I1625" s="22"/>
      <c r="J1625" s="23"/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40">
        <v>1.0</v>
      </c>
      <c r="V1625" s="23"/>
      <c r="W1625" s="23"/>
      <c r="X1625" s="23"/>
      <c r="Y1625" s="40">
        <v>1.0</v>
      </c>
      <c r="Z1625" s="23"/>
      <c r="AA1625" s="23"/>
      <c r="AB1625" s="23"/>
      <c r="AC1625" s="40">
        <v>1.0</v>
      </c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3"/>
      <c r="AO1625" s="23"/>
      <c r="AP1625" s="40">
        <v>1.0</v>
      </c>
      <c r="AQ1625" s="23"/>
      <c r="AR1625" s="23"/>
      <c r="AS1625" s="23"/>
      <c r="AT1625" s="23"/>
      <c r="AU1625" s="40">
        <v>1.0</v>
      </c>
      <c r="AV1625" s="40">
        <v>1.0</v>
      </c>
      <c r="AW1625" s="23"/>
      <c r="AX1625" s="23"/>
      <c r="AY1625" s="40">
        <v>1.0</v>
      </c>
      <c r="AZ1625" s="23"/>
      <c r="BA1625" s="23"/>
      <c r="BB1625" s="23"/>
      <c r="BC1625" s="23"/>
      <c r="BD1625" s="23"/>
      <c r="BE1625" s="40">
        <v>1.0</v>
      </c>
      <c r="BF1625" s="23"/>
      <c r="BG1625" s="23"/>
      <c r="BH1625" s="23"/>
      <c r="BI1625" s="23"/>
      <c r="BJ1625" s="23"/>
      <c r="BK1625" s="23"/>
      <c r="BL1625" s="23"/>
      <c r="BM1625" s="25"/>
      <c r="BN1625" s="25"/>
      <c r="BO1625" s="25"/>
      <c r="BP1625" s="25"/>
      <c r="BQ1625" s="14"/>
      <c r="BR1625" s="14"/>
      <c r="BS1625" s="14"/>
      <c r="BT1625" s="14"/>
    </row>
    <row r="1626">
      <c r="A1626" s="28"/>
      <c r="B1626" s="27"/>
      <c r="C1626" s="28" t="s">
        <v>2148</v>
      </c>
      <c r="D1626" s="29" t="s">
        <v>2145</v>
      </c>
      <c r="E1626" s="30" t="s">
        <v>71</v>
      </c>
      <c r="F1626" s="31">
        <f t="shared" si="14"/>
        <v>0</v>
      </c>
      <c r="G1626" s="32">
        <f t="shared" si="12"/>
        <v>4</v>
      </c>
      <c r="H1626" s="33">
        <v>4.0</v>
      </c>
      <c r="I1626" s="34">
        <v>0.0</v>
      </c>
      <c r="J1626" s="36"/>
      <c r="K1626" s="36"/>
      <c r="L1626" s="36"/>
      <c r="M1626" s="36"/>
      <c r="N1626" s="36"/>
      <c r="O1626" s="36"/>
      <c r="P1626" s="36"/>
      <c r="Q1626" s="36"/>
      <c r="R1626" s="36"/>
      <c r="S1626" s="36"/>
      <c r="T1626" s="36"/>
      <c r="U1626" s="36"/>
      <c r="V1626" s="36"/>
      <c r="W1626" s="36"/>
      <c r="X1626" s="36"/>
      <c r="Y1626" s="36"/>
      <c r="Z1626" s="36"/>
      <c r="AA1626" s="36"/>
      <c r="AB1626" s="36"/>
      <c r="AC1626" s="36"/>
      <c r="AD1626" s="36"/>
      <c r="AE1626" s="36"/>
      <c r="AF1626" s="36"/>
      <c r="AG1626" s="36"/>
      <c r="AH1626" s="36"/>
      <c r="AI1626" s="36"/>
      <c r="AJ1626" s="36"/>
      <c r="AK1626" s="36"/>
      <c r="AL1626" s="36"/>
      <c r="AM1626" s="36"/>
      <c r="AN1626" s="36"/>
      <c r="AO1626" s="36"/>
      <c r="AP1626" s="36"/>
      <c r="AQ1626" s="36"/>
      <c r="AR1626" s="36"/>
      <c r="AS1626" s="36"/>
      <c r="AT1626" s="36"/>
      <c r="AU1626" s="36"/>
      <c r="AV1626" s="36"/>
      <c r="AW1626" s="36"/>
      <c r="AX1626" s="36"/>
      <c r="AY1626" s="36"/>
      <c r="AZ1626" s="36"/>
      <c r="BA1626" s="36"/>
      <c r="BB1626" s="36"/>
      <c r="BC1626" s="36"/>
      <c r="BD1626" s="36"/>
      <c r="BE1626" s="36"/>
      <c r="BF1626" s="36"/>
      <c r="BG1626" s="36"/>
      <c r="BH1626" s="36"/>
      <c r="BI1626" s="36"/>
      <c r="BJ1626" s="36"/>
      <c r="BK1626" s="36"/>
      <c r="BL1626" s="36"/>
      <c r="BM1626" s="25"/>
      <c r="BN1626" s="25"/>
      <c r="BO1626" s="25"/>
      <c r="BP1626" s="25"/>
      <c r="BQ1626" s="14"/>
      <c r="BR1626" s="14"/>
      <c r="BS1626" s="14"/>
      <c r="BT1626" s="14"/>
    </row>
    <row r="1627">
      <c r="A1627" s="28" t="s">
        <v>2149</v>
      </c>
      <c r="B1627" s="27" t="s">
        <v>72</v>
      </c>
      <c r="C1627" s="112" t="s">
        <v>2150</v>
      </c>
      <c r="D1627" s="29" t="s">
        <v>2151</v>
      </c>
      <c r="E1627" s="30" t="s">
        <v>71</v>
      </c>
      <c r="F1627" s="31">
        <f t="shared" si="14"/>
        <v>29</v>
      </c>
      <c r="G1627" s="32">
        <f t="shared" si="12"/>
        <v>647</v>
      </c>
      <c r="H1627" s="33">
        <v>618.0</v>
      </c>
      <c r="I1627" s="41">
        <v>29.0</v>
      </c>
      <c r="J1627" s="35">
        <v>1.0</v>
      </c>
      <c r="K1627" s="35">
        <v>1.0</v>
      </c>
      <c r="L1627" s="36"/>
      <c r="M1627" s="35">
        <v>1.0</v>
      </c>
      <c r="N1627" s="35">
        <v>1.0</v>
      </c>
      <c r="O1627" s="35">
        <v>1.0</v>
      </c>
      <c r="P1627" s="35">
        <v>1.0</v>
      </c>
      <c r="Q1627" s="36"/>
      <c r="R1627" s="35">
        <v>1.0</v>
      </c>
      <c r="S1627" s="35">
        <v>1.0</v>
      </c>
      <c r="T1627" s="35">
        <v>1.0</v>
      </c>
      <c r="U1627" s="36"/>
      <c r="V1627" s="35">
        <v>1.0</v>
      </c>
      <c r="W1627" s="35">
        <v>1.0</v>
      </c>
      <c r="X1627" s="36"/>
      <c r="Y1627" s="36"/>
      <c r="Z1627" s="36"/>
      <c r="AA1627" s="35">
        <v>1.0</v>
      </c>
      <c r="AB1627" s="36"/>
      <c r="AC1627" s="36"/>
      <c r="AD1627" s="35">
        <v>1.0</v>
      </c>
      <c r="AE1627" s="36"/>
      <c r="AF1627" s="36"/>
      <c r="AG1627" s="36"/>
      <c r="AH1627" s="36"/>
      <c r="AI1627" s="35">
        <v>1.0</v>
      </c>
      <c r="AJ1627" s="35">
        <v>1.0</v>
      </c>
      <c r="AK1627" s="35">
        <v>1.0</v>
      </c>
      <c r="AL1627" s="36"/>
      <c r="AM1627" s="36"/>
      <c r="AN1627" s="35">
        <v>1.0</v>
      </c>
      <c r="AO1627" s="36"/>
      <c r="AP1627" s="36"/>
      <c r="AQ1627" s="35">
        <v>1.0</v>
      </c>
      <c r="AR1627" s="36"/>
      <c r="AS1627" s="35">
        <v>1.0</v>
      </c>
      <c r="AT1627" s="36"/>
      <c r="AU1627" s="36"/>
      <c r="AV1627" s="35">
        <v>1.0</v>
      </c>
      <c r="AW1627" s="35">
        <v>1.0</v>
      </c>
      <c r="AX1627" s="35">
        <v>1.0</v>
      </c>
      <c r="AY1627" s="35">
        <v>1.0</v>
      </c>
      <c r="AZ1627" s="35">
        <v>1.0</v>
      </c>
      <c r="BA1627" s="36"/>
      <c r="BB1627" s="35">
        <v>1.0</v>
      </c>
      <c r="BC1627" s="36"/>
      <c r="BD1627" s="35">
        <v>1.0</v>
      </c>
      <c r="BE1627" s="35">
        <v>1.0</v>
      </c>
      <c r="BF1627" s="36"/>
      <c r="BG1627" s="35">
        <v>1.0</v>
      </c>
      <c r="BH1627" s="35">
        <v>1.0</v>
      </c>
      <c r="BI1627" s="36"/>
      <c r="BJ1627" s="36"/>
      <c r="BK1627" s="36"/>
      <c r="BL1627" s="36"/>
      <c r="BM1627" s="14"/>
      <c r="BN1627" s="14"/>
      <c r="BO1627" s="14"/>
      <c r="BP1627" s="14"/>
      <c r="BQ1627" s="14"/>
      <c r="BR1627" s="14"/>
      <c r="BS1627" s="57"/>
      <c r="BT1627" s="57"/>
    </row>
    <row r="1628">
      <c r="A1628" s="26" t="s">
        <v>2152</v>
      </c>
      <c r="B1628" s="27" t="s">
        <v>72</v>
      </c>
      <c r="C1628" s="28" t="s">
        <v>2153</v>
      </c>
      <c r="D1628" s="29" t="s">
        <v>2151</v>
      </c>
      <c r="E1628" s="30" t="s">
        <v>71</v>
      </c>
      <c r="F1628" s="31">
        <f t="shared" si="14"/>
        <v>6</v>
      </c>
      <c r="G1628" s="32">
        <f t="shared" si="12"/>
        <v>77</v>
      </c>
      <c r="H1628" s="33">
        <v>71.0</v>
      </c>
      <c r="I1628" s="34">
        <v>5.0</v>
      </c>
      <c r="J1628" s="36"/>
      <c r="K1628" s="36"/>
      <c r="L1628" s="36"/>
      <c r="M1628" s="36"/>
      <c r="N1628" s="36"/>
      <c r="O1628" s="36"/>
      <c r="P1628" s="36"/>
      <c r="Q1628" s="36"/>
      <c r="R1628" s="36"/>
      <c r="S1628" s="35">
        <v>1.0</v>
      </c>
      <c r="T1628" s="36"/>
      <c r="U1628" s="36"/>
      <c r="V1628" s="36"/>
      <c r="W1628" s="36"/>
      <c r="X1628" s="36"/>
      <c r="Y1628" s="36"/>
      <c r="Z1628" s="35">
        <v>1.0</v>
      </c>
      <c r="AA1628" s="35">
        <v>1.0</v>
      </c>
      <c r="AB1628" s="36"/>
      <c r="AC1628" s="36"/>
      <c r="AD1628" s="36"/>
      <c r="AE1628" s="36"/>
      <c r="AF1628" s="36"/>
      <c r="AG1628" s="35">
        <v>1.0</v>
      </c>
      <c r="AH1628" s="36"/>
      <c r="AI1628" s="36"/>
      <c r="AJ1628" s="36"/>
      <c r="AK1628" s="35">
        <v>1.0</v>
      </c>
      <c r="AL1628" s="36"/>
      <c r="AM1628" s="36"/>
      <c r="AN1628" s="36"/>
      <c r="AO1628" s="36"/>
      <c r="AP1628" s="36"/>
      <c r="AQ1628" s="36"/>
      <c r="AR1628" s="36"/>
      <c r="AS1628" s="36"/>
      <c r="AT1628" s="35">
        <v>1.0</v>
      </c>
      <c r="AU1628" s="36"/>
      <c r="AV1628" s="36"/>
      <c r="AW1628" s="36"/>
      <c r="AX1628" s="36"/>
      <c r="AY1628" s="36"/>
      <c r="AZ1628" s="36"/>
      <c r="BA1628" s="36"/>
      <c r="BB1628" s="36"/>
      <c r="BC1628" s="36"/>
      <c r="BD1628" s="36"/>
      <c r="BE1628" s="36"/>
      <c r="BF1628" s="36"/>
      <c r="BG1628" s="36"/>
      <c r="BH1628" s="36"/>
      <c r="BI1628" s="36"/>
      <c r="BJ1628" s="36"/>
      <c r="BK1628" s="36"/>
      <c r="BL1628" s="36"/>
      <c r="BM1628" s="14"/>
      <c r="BN1628" s="14"/>
      <c r="BO1628" s="14"/>
      <c r="BP1628" s="14"/>
      <c r="BQ1628" s="14"/>
      <c r="BR1628" s="14"/>
      <c r="BS1628" s="14"/>
      <c r="BT1628" s="14"/>
    </row>
    <row r="1629">
      <c r="A1629" s="28" t="s">
        <v>2154</v>
      </c>
      <c r="B1629" s="27" t="s">
        <v>75</v>
      </c>
      <c r="C1629" s="28" t="s">
        <v>2155</v>
      </c>
      <c r="D1629" s="29" t="s">
        <v>2151</v>
      </c>
      <c r="E1629" s="30" t="s">
        <v>71</v>
      </c>
      <c r="F1629" s="31">
        <f t="shared" si="14"/>
        <v>0</v>
      </c>
      <c r="G1629" s="32">
        <f t="shared" si="12"/>
        <v>45</v>
      </c>
      <c r="H1629" s="33">
        <v>45.0</v>
      </c>
      <c r="I1629" s="41">
        <v>0.0</v>
      </c>
      <c r="J1629" s="36"/>
      <c r="K1629" s="36"/>
      <c r="L1629" s="36"/>
      <c r="M1629" s="36"/>
      <c r="N1629" s="36"/>
      <c r="O1629" s="36"/>
      <c r="P1629" s="36"/>
      <c r="Q1629" s="36"/>
      <c r="R1629" s="36"/>
      <c r="S1629" s="36"/>
      <c r="T1629" s="36"/>
      <c r="U1629" s="36"/>
      <c r="V1629" s="36"/>
      <c r="W1629" s="36"/>
      <c r="X1629" s="36"/>
      <c r="Y1629" s="36"/>
      <c r="Z1629" s="36"/>
      <c r="AA1629" s="36"/>
      <c r="AB1629" s="36"/>
      <c r="AC1629" s="36"/>
      <c r="AD1629" s="36"/>
      <c r="AE1629" s="36"/>
      <c r="AF1629" s="36"/>
      <c r="AG1629" s="36"/>
      <c r="AH1629" s="36"/>
      <c r="AI1629" s="36"/>
      <c r="AJ1629" s="36"/>
      <c r="AK1629" s="36"/>
      <c r="AL1629" s="36"/>
      <c r="AM1629" s="36"/>
      <c r="AN1629" s="36"/>
      <c r="AO1629" s="36"/>
      <c r="AP1629" s="36"/>
      <c r="AQ1629" s="36"/>
      <c r="AR1629" s="36"/>
      <c r="AS1629" s="36"/>
      <c r="AT1629" s="36"/>
      <c r="AU1629" s="36"/>
      <c r="AV1629" s="36"/>
      <c r="AW1629" s="36"/>
      <c r="AX1629" s="36"/>
      <c r="AY1629" s="36"/>
      <c r="AZ1629" s="36"/>
      <c r="BA1629" s="36"/>
      <c r="BB1629" s="36"/>
      <c r="BC1629" s="36"/>
      <c r="BD1629" s="36"/>
      <c r="BE1629" s="36"/>
      <c r="BF1629" s="36"/>
      <c r="BG1629" s="36"/>
      <c r="BH1629" s="36"/>
      <c r="BI1629" s="36"/>
      <c r="BJ1629" s="36"/>
      <c r="BK1629" s="36"/>
      <c r="BL1629" s="36"/>
      <c r="BM1629" s="37"/>
      <c r="BN1629" s="37"/>
      <c r="BO1629" s="37"/>
      <c r="BP1629" s="37"/>
      <c r="BQ1629" s="14"/>
      <c r="BR1629" s="14"/>
      <c r="BS1629" s="14"/>
      <c r="BT1629" s="14"/>
    </row>
    <row r="1630">
      <c r="A1630" s="26" t="s">
        <v>2156</v>
      </c>
      <c r="B1630" s="27" t="s">
        <v>102</v>
      </c>
      <c r="C1630" s="28" t="s">
        <v>1084</v>
      </c>
      <c r="D1630" s="29" t="s">
        <v>2151</v>
      </c>
      <c r="E1630" s="30" t="s">
        <v>71</v>
      </c>
      <c r="F1630" s="31">
        <f t="shared" si="14"/>
        <v>0</v>
      </c>
      <c r="G1630" s="32">
        <f t="shared" si="12"/>
        <v>2</v>
      </c>
      <c r="H1630" s="33">
        <v>2.0</v>
      </c>
      <c r="I1630" s="34">
        <v>0.0</v>
      </c>
      <c r="J1630" s="36"/>
      <c r="K1630" s="36"/>
      <c r="L1630" s="36"/>
      <c r="M1630" s="36"/>
      <c r="N1630" s="36"/>
      <c r="O1630" s="36"/>
      <c r="P1630" s="36"/>
      <c r="Q1630" s="36"/>
      <c r="R1630" s="36"/>
      <c r="S1630" s="36"/>
      <c r="T1630" s="36"/>
      <c r="U1630" s="36"/>
      <c r="V1630" s="36"/>
      <c r="W1630" s="36"/>
      <c r="X1630" s="36"/>
      <c r="Y1630" s="36"/>
      <c r="Z1630" s="36"/>
      <c r="AA1630" s="36"/>
      <c r="AB1630" s="36"/>
      <c r="AC1630" s="36"/>
      <c r="AD1630" s="36"/>
      <c r="AE1630" s="36"/>
      <c r="AF1630" s="36"/>
      <c r="AG1630" s="36"/>
      <c r="AH1630" s="36"/>
      <c r="AI1630" s="36"/>
      <c r="AJ1630" s="36"/>
      <c r="AK1630" s="36"/>
      <c r="AL1630" s="36"/>
      <c r="AM1630" s="36"/>
      <c r="AN1630" s="36"/>
      <c r="AO1630" s="36"/>
      <c r="AP1630" s="36"/>
      <c r="AQ1630" s="36"/>
      <c r="AR1630" s="36"/>
      <c r="AS1630" s="36"/>
      <c r="AT1630" s="36"/>
      <c r="AU1630" s="36"/>
      <c r="AV1630" s="36"/>
      <c r="AW1630" s="36"/>
      <c r="AX1630" s="36"/>
      <c r="AY1630" s="36"/>
      <c r="AZ1630" s="36"/>
      <c r="BA1630" s="36"/>
      <c r="BB1630" s="36"/>
      <c r="BC1630" s="36"/>
      <c r="BD1630" s="36"/>
      <c r="BE1630" s="36"/>
      <c r="BF1630" s="36"/>
      <c r="BG1630" s="36"/>
      <c r="BH1630" s="36"/>
      <c r="BI1630" s="36"/>
      <c r="BJ1630" s="36"/>
      <c r="BK1630" s="36"/>
      <c r="BL1630" s="36"/>
      <c r="BM1630" s="25"/>
      <c r="BN1630" s="25"/>
      <c r="BO1630" s="25"/>
      <c r="BP1630" s="25"/>
      <c r="BQ1630" s="14"/>
      <c r="BR1630" s="14"/>
      <c r="BS1630" s="14"/>
      <c r="BT1630" s="14"/>
    </row>
    <row r="1631">
      <c r="A1631" s="15"/>
      <c r="B1631" s="2" t="s">
        <v>72</v>
      </c>
      <c r="C1631" s="16" t="s">
        <v>2157</v>
      </c>
      <c r="D1631" s="17" t="s">
        <v>2151</v>
      </c>
      <c r="E1631" s="18" t="s">
        <v>65</v>
      </c>
      <c r="F1631" s="19">
        <f t="shared" si="14"/>
        <v>0</v>
      </c>
      <c r="G1631" s="20">
        <f t="shared" si="12"/>
        <v>1</v>
      </c>
      <c r="H1631" s="21">
        <v>1.0</v>
      </c>
      <c r="I1631" s="22">
        <v>0.0</v>
      </c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3"/>
      <c r="AO1631" s="23"/>
      <c r="AP1631" s="23"/>
      <c r="AQ1631" s="23"/>
      <c r="AR1631" s="23"/>
      <c r="AS1631" s="23"/>
      <c r="AT1631" s="23"/>
      <c r="AU1631" s="23"/>
      <c r="AV1631" s="23"/>
      <c r="AW1631" s="23"/>
      <c r="AX1631" s="23"/>
      <c r="AY1631" s="23"/>
      <c r="AZ1631" s="23"/>
      <c r="BA1631" s="23"/>
      <c r="BB1631" s="23"/>
      <c r="BC1631" s="23"/>
      <c r="BD1631" s="23"/>
      <c r="BE1631" s="23"/>
      <c r="BF1631" s="23"/>
      <c r="BG1631" s="23"/>
      <c r="BH1631" s="23"/>
      <c r="BI1631" s="23"/>
      <c r="BJ1631" s="23"/>
      <c r="BK1631" s="23"/>
      <c r="BL1631" s="23"/>
      <c r="BM1631" s="25"/>
      <c r="BN1631" s="25"/>
      <c r="BO1631" s="25"/>
      <c r="BP1631" s="25"/>
      <c r="BQ1631" s="14"/>
      <c r="BR1631" s="14"/>
      <c r="BS1631" s="14"/>
      <c r="BT1631" s="14"/>
    </row>
    <row r="1632">
      <c r="A1632" s="15"/>
      <c r="B1632" s="2"/>
      <c r="C1632" s="16" t="s">
        <v>2158</v>
      </c>
      <c r="D1632" s="17" t="s">
        <v>2151</v>
      </c>
      <c r="E1632" s="18" t="s">
        <v>65</v>
      </c>
      <c r="F1632" s="19">
        <f t="shared" si="14"/>
        <v>0</v>
      </c>
      <c r="G1632" s="20">
        <f t="shared" si="12"/>
        <v>1</v>
      </c>
      <c r="H1632" s="21">
        <v>1.0</v>
      </c>
      <c r="I1632" s="22">
        <v>0.0</v>
      </c>
      <c r="J1632" s="23"/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3"/>
      <c r="AO1632" s="23"/>
      <c r="AP1632" s="23"/>
      <c r="AQ1632" s="23"/>
      <c r="AR1632" s="23"/>
      <c r="AS1632" s="23"/>
      <c r="AT1632" s="23"/>
      <c r="AU1632" s="23"/>
      <c r="AV1632" s="23"/>
      <c r="AW1632" s="23"/>
      <c r="AX1632" s="23"/>
      <c r="AY1632" s="23"/>
      <c r="AZ1632" s="23"/>
      <c r="BA1632" s="23"/>
      <c r="BB1632" s="23"/>
      <c r="BC1632" s="23"/>
      <c r="BD1632" s="23"/>
      <c r="BE1632" s="23"/>
      <c r="BF1632" s="23"/>
      <c r="BG1632" s="23"/>
      <c r="BH1632" s="23"/>
      <c r="BI1632" s="23"/>
      <c r="BJ1632" s="23"/>
      <c r="BK1632" s="23"/>
      <c r="BL1632" s="23"/>
      <c r="BM1632" s="37"/>
      <c r="BN1632" s="37"/>
      <c r="BO1632" s="37"/>
      <c r="BP1632" s="37"/>
      <c r="BQ1632" s="14"/>
      <c r="BR1632" s="14"/>
      <c r="BS1632" s="14"/>
      <c r="BT1632" s="14"/>
    </row>
    <row r="1633">
      <c r="A1633" s="28"/>
      <c r="B1633" s="27"/>
      <c r="C1633" s="28" t="s">
        <v>2159</v>
      </c>
      <c r="D1633" s="29" t="s">
        <v>2151</v>
      </c>
      <c r="E1633" s="30" t="s">
        <v>71</v>
      </c>
      <c r="F1633" s="31">
        <f t="shared" si="14"/>
        <v>0</v>
      </c>
      <c r="G1633" s="32">
        <f t="shared" si="12"/>
        <v>1</v>
      </c>
      <c r="H1633" s="33">
        <v>1.0</v>
      </c>
      <c r="I1633" s="41">
        <v>0.0</v>
      </c>
      <c r="J1633" s="36"/>
      <c r="K1633" s="36"/>
      <c r="L1633" s="36"/>
      <c r="M1633" s="36"/>
      <c r="N1633" s="36"/>
      <c r="O1633" s="36"/>
      <c r="P1633" s="36"/>
      <c r="Q1633" s="36"/>
      <c r="R1633" s="36"/>
      <c r="S1633" s="36"/>
      <c r="T1633" s="36"/>
      <c r="U1633" s="36"/>
      <c r="V1633" s="36"/>
      <c r="W1633" s="36"/>
      <c r="X1633" s="36"/>
      <c r="Y1633" s="36"/>
      <c r="Z1633" s="36"/>
      <c r="AA1633" s="36"/>
      <c r="AB1633" s="36"/>
      <c r="AC1633" s="36"/>
      <c r="AD1633" s="36"/>
      <c r="AE1633" s="36"/>
      <c r="AF1633" s="36"/>
      <c r="AG1633" s="36"/>
      <c r="AH1633" s="36"/>
      <c r="AI1633" s="36"/>
      <c r="AJ1633" s="36"/>
      <c r="AK1633" s="36"/>
      <c r="AL1633" s="36"/>
      <c r="AM1633" s="36"/>
      <c r="AN1633" s="36"/>
      <c r="AO1633" s="36"/>
      <c r="AP1633" s="36"/>
      <c r="AQ1633" s="36"/>
      <c r="AR1633" s="36"/>
      <c r="AS1633" s="36"/>
      <c r="AT1633" s="36"/>
      <c r="AU1633" s="36"/>
      <c r="AV1633" s="36"/>
      <c r="AW1633" s="36"/>
      <c r="AX1633" s="36"/>
      <c r="AY1633" s="36"/>
      <c r="AZ1633" s="36"/>
      <c r="BA1633" s="36"/>
      <c r="BB1633" s="36"/>
      <c r="BC1633" s="36"/>
      <c r="BD1633" s="36"/>
      <c r="BE1633" s="36"/>
      <c r="BF1633" s="36"/>
      <c r="BG1633" s="36"/>
      <c r="BH1633" s="36"/>
      <c r="BI1633" s="36"/>
      <c r="BJ1633" s="36"/>
      <c r="BK1633" s="36"/>
      <c r="BL1633" s="36"/>
      <c r="BM1633" s="37"/>
      <c r="BN1633" s="37"/>
      <c r="BO1633" s="37"/>
      <c r="BP1633" s="37"/>
      <c r="BQ1633" s="14"/>
      <c r="BR1633" s="14"/>
      <c r="BS1633" s="14"/>
      <c r="BT1633" s="14"/>
    </row>
    <row r="1634">
      <c r="A1634" s="28"/>
      <c r="B1634" s="27"/>
      <c r="C1634" s="28" t="s">
        <v>2160</v>
      </c>
      <c r="D1634" s="29" t="s">
        <v>2151</v>
      </c>
      <c r="E1634" s="30" t="s">
        <v>71</v>
      </c>
      <c r="F1634" s="31">
        <f t="shared" si="14"/>
        <v>0</v>
      </c>
      <c r="G1634" s="32">
        <f t="shared" si="12"/>
        <v>1</v>
      </c>
      <c r="H1634" s="33">
        <v>1.0</v>
      </c>
      <c r="I1634" s="34">
        <v>0.0</v>
      </c>
      <c r="J1634" s="36"/>
      <c r="K1634" s="36"/>
      <c r="L1634" s="36"/>
      <c r="M1634" s="36"/>
      <c r="N1634" s="36"/>
      <c r="O1634" s="36"/>
      <c r="P1634" s="36"/>
      <c r="Q1634" s="36"/>
      <c r="R1634" s="36"/>
      <c r="S1634" s="36"/>
      <c r="T1634" s="36"/>
      <c r="U1634" s="36"/>
      <c r="V1634" s="36"/>
      <c r="W1634" s="36"/>
      <c r="X1634" s="36"/>
      <c r="Y1634" s="36"/>
      <c r="Z1634" s="36"/>
      <c r="AA1634" s="36"/>
      <c r="AB1634" s="36"/>
      <c r="AC1634" s="36"/>
      <c r="AD1634" s="36"/>
      <c r="AE1634" s="36"/>
      <c r="AF1634" s="36"/>
      <c r="AG1634" s="36"/>
      <c r="AH1634" s="36"/>
      <c r="AI1634" s="36"/>
      <c r="AJ1634" s="36"/>
      <c r="AK1634" s="36"/>
      <c r="AL1634" s="36"/>
      <c r="AM1634" s="36"/>
      <c r="AN1634" s="36"/>
      <c r="AO1634" s="36"/>
      <c r="AP1634" s="36"/>
      <c r="AQ1634" s="36"/>
      <c r="AR1634" s="36"/>
      <c r="AS1634" s="36"/>
      <c r="AT1634" s="36"/>
      <c r="AU1634" s="36"/>
      <c r="AV1634" s="36"/>
      <c r="AW1634" s="36"/>
      <c r="AX1634" s="36"/>
      <c r="AY1634" s="36"/>
      <c r="AZ1634" s="36"/>
      <c r="BA1634" s="36"/>
      <c r="BB1634" s="36"/>
      <c r="BC1634" s="36"/>
      <c r="BD1634" s="36"/>
      <c r="BE1634" s="36"/>
      <c r="BF1634" s="36"/>
      <c r="BG1634" s="36"/>
      <c r="BH1634" s="36"/>
      <c r="BI1634" s="36"/>
      <c r="BJ1634" s="36"/>
      <c r="BK1634" s="36"/>
      <c r="BL1634" s="36"/>
      <c r="BM1634" s="25"/>
      <c r="BN1634" s="25"/>
      <c r="BO1634" s="25"/>
      <c r="BP1634" s="25"/>
      <c r="BQ1634" s="14"/>
      <c r="BR1634" s="14"/>
      <c r="BS1634" s="14"/>
      <c r="BT1634" s="14"/>
    </row>
    <row r="1635">
      <c r="A1635" s="15"/>
      <c r="B1635" s="2" t="s">
        <v>72</v>
      </c>
      <c r="C1635" s="16" t="s">
        <v>2161</v>
      </c>
      <c r="D1635" s="17" t="s">
        <v>2151</v>
      </c>
      <c r="E1635" s="18" t="s">
        <v>65</v>
      </c>
      <c r="F1635" s="19">
        <f t="shared" si="14"/>
        <v>0</v>
      </c>
      <c r="G1635" s="20">
        <f t="shared" si="12"/>
        <v>1</v>
      </c>
      <c r="H1635" s="21">
        <v>1.0</v>
      </c>
      <c r="I1635" s="22">
        <v>0.0</v>
      </c>
      <c r="J1635" s="23"/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3"/>
      <c r="AO1635" s="23"/>
      <c r="AP1635" s="23"/>
      <c r="AQ1635" s="23"/>
      <c r="AR1635" s="23"/>
      <c r="AS1635" s="23"/>
      <c r="AT1635" s="23"/>
      <c r="AU1635" s="23"/>
      <c r="AV1635" s="23"/>
      <c r="AW1635" s="23"/>
      <c r="AX1635" s="23"/>
      <c r="AY1635" s="23"/>
      <c r="AZ1635" s="23"/>
      <c r="BA1635" s="23"/>
      <c r="BB1635" s="23"/>
      <c r="BC1635" s="23"/>
      <c r="BD1635" s="23"/>
      <c r="BE1635" s="23"/>
      <c r="BF1635" s="23"/>
      <c r="BG1635" s="23"/>
      <c r="BH1635" s="23"/>
      <c r="BI1635" s="23"/>
      <c r="BJ1635" s="23"/>
      <c r="BK1635" s="23"/>
      <c r="BL1635" s="23"/>
      <c r="BM1635" s="25"/>
      <c r="BN1635" s="25"/>
      <c r="BO1635" s="25"/>
      <c r="BP1635" s="25"/>
      <c r="BQ1635" s="14"/>
      <c r="BR1635" s="14"/>
      <c r="BS1635" s="14"/>
      <c r="BT1635" s="14"/>
    </row>
    <row r="1636">
      <c r="A1636" s="15"/>
      <c r="B1636" s="2" t="s">
        <v>102</v>
      </c>
      <c r="C1636" s="16" t="s">
        <v>737</v>
      </c>
      <c r="D1636" s="17" t="s">
        <v>2162</v>
      </c>
      <c r="E1636" s="18" t="s">
        <v>65</v>
      </c>
      <c r="F1636" s="19">
        <f t="shared" si="14"/>
        <v>0</v>
      </c>
      <c r="G1636" s="20">
        <f t="shared" si="12"/>
        <v>1</v>
      </c>
      <c r="H1636" s="21">
        <v>1.0</v>
      </c>
      <c r="I1636" s="22">
        <v>0.0</v>
      </c>
      <c r="J1636" s="23"/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3"/>
      <c r="AO1636" s="23"/>
      <c r="AP1636" s="23"/>
      <c r="AQ1636" s="23"/>
      <c r="AR1636" s="23"/>
      <c r="AS1636" s="23"/>
      <c r="AT1636" s="23"/>
      <c r="AU1636" s="23"/>
      <c r="AV1636" s="23"/>
      <c r="AW1636" s="23"/>
      <c r="AX1636" s="23"/>
      <c r="AY1636" s="23"/>
      <c r="AZ1636" s="23"/>
      <c r="BA1636" s="23"/>
      <c r="BB1636" s="23"/>
      <c r="BC1636" s="23"/>
      <c r="BD1636" s="23"/>
      <c r="BE1636" s="23"/>
      <c r="BF1636" s="23"/>
      <c r="BG1636" s="23"/>
      <c r="BH1636" s="23"/>
      <c r="BI1636" s="23"/>
      <c r="BJ1636" s="23"/>
      <c r="BK1636" s="23"/>
      <c r="BL1636" s="23"/>
      <c r="BM1636" s="37"/>
      <c r="BN1636" s="37"/>
      <c r="BO1636" s="37"/>
      <c r="BP1636" s="37"/>
      <c r="BQ1636" s="14"/>
      <c r="BR1636" s="14"/>
      <c r="BS1636" s="14"/>
      <c r="BT1636" s="14"/>
    </row>
    <row r="1637">
      <c r="A1637" s="28"/>
      <c r="B1637" s="27"/>
      <c r="C1637" s="28" t="s">
        <v>2163</v>
      </c>
      <c r="D1637" s="29" t="s">
        <v>2162</v>
      </c>
      <c r="E1637" s="30" t="s">
        <v>71</v>
      </c>
      <c r="F1637" s="31">
        <f t="shared" si="14"/>
        <v>0</v>
      </c>
      <c r="G1637" s="32">
        <f t="shared" si="12"/>
        <v>1</v>
      </c>
      <c r="H1637" s="33">
        <v>1.0</v>
      </c>
      <c r="I1637" s="41">
        <v>0.0</v>
      </c>
      <c r="J1637" s="36"/>
      <c r="K1637" s="36"/>
      <c r="L1637" s="36"/>
      <c r="M1637" s="36"/>
      <c r="N1637" s="36"/>
      <c r="O1637" s="36"/>
      <c r="P1637" s="36"/>
      <c r="Q1637" s="36"/>
      <c r="R1637" s="36"/>
      <c r="S1637" s="36"/>
      <c r="T1637" s="36"/>
      <c r="U1637" s="36"/>
      <c r="V1637" s="36"/>
      <c r="W1637" s="36"/>
      <c r="X1637" s="36"/>
      <c r="Y1637" s="36"/>
      <c r="Z1637" s="36"/>
      <c r="AA1637" s="36"/>
      <c r="AB1637" s="36"/>
      <c r="AC1637" s="36"/>
      <c r="AD1637" s="36"/>
      <c r="AE1637" s="36"/>
      <c r="AF1637" s="36"/>
      <c r="AG1637" s="36"/>
      <c r="AH1637" s="36"/>
      <c r="AI1637" s="36"/>
      <c r="AJ1637" s="36"/>
      <c r="AK1637" s="36"/>
      <c r="AL1637" s="36"/>
      <c r="AM1637" s="36"/>
      <c r="AN1637" s="36"/>
      <c r="AO1637" s="36"/>
      <c r="AP1637" s="36"/>
      <c r="AQ1637" s="36"/>
      <c r="AR1637" s="36"/>
      <c r="AS1637" s="36"/>
      <c r="AT1637" s="36"/>
      <c r="AU1637" s="36"/>
      <c r="AV1637" s="36"/>
      <c r="AW1637" s="36"/>
      <c r="AX1637" s="36"/>
      <c r="AY1637" s="36"/>
      <c r="AZ1637" s="36"/>
      <c r="BA1637" s="36"/>
      <c r="BB1637" s="36"/>
      <c r="BC1637" s="36"/>
      <c r="BD1637" s="36"/>
      <c r="BE1637" s="36"/>
      <c r="BF1637" s="36"/>
      <c r="BG1637" s="36"/>
      <c r="BH1637" s="36"/>
      <c r="BI1637" s="36"/>
      <c r="BJ1637" s="36"/>
      <c r="BK1637" s="36"/>
      <c r="BL1637" s="36"/>
      <c r="BM1637" s="37"/>
      <c r="BN1637" s="37"/>
      <c r="BO1637" s="37"/>
      <c r="BP1637" s="37"/>
      <c r="BQ1637" s="14"/>
      <c r="BR1637" s="14"/>
      <c r="BS1637" s="14"/>
      <c r="BT1637" s="14"/>
    </row>
    <row r="1638">
      <c r="A1638" s="15"/>
      <c r="B1638" s="2"/>
      <c r="C1638" s="16" t="s">
        <v>2164</v>
      </c>
      <c r="D1638" s="17" t="s">
        <v>2162</v>
      </c>
      <c r="E1638" s="18" t="s">
        <v>65</v>
      </c>
      <c r="F1638" s="19">
        <f t="shared" si="14"/>
        <v>0</v>
      </c>
      <c r="G1638" s="20">
        <f t="shared" si="12"/>
        <v>1</v>
      </c>
      <c r="H1638" s="21">
        <v>1.0</v>
      </c>
      <c r="I1638" s="22">
        <v>0.0</v>
      </c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3"/>
      <c r="AO1638" s="23"/>
      <c r="AP1638" s="23"/>
      <c r="AQ1638" s="23"/>
      <c r="AR1638" s="23"/>
      <c r="AS1638" s="23"/>
      <c r="AT1638" s="23"/>
      <c r="AU1638" s="23"/>
      <c r="AV1638" s="23"/>
      <c r="AW1638" s="23"/>
      <c r="AX1638" s="23"/>
      <c r="AY1638" s="23"/>
      <c r="AZ1638" s="23"/>
      <c r="BA1638" s="23"/>
      <c r="BB1638" s="23"/>
      <c r="BC1638" s="23"/>
      <c r="BD1638" s="23"/>
      <c r="BE1638" s="23"/>
      <c r="BF1638" s="23"/>
      <c r="BG1638" s="23"/>
      <c r="BH1638" s="23"/>
      <c r="BI1638" s="23"/>
      <c r="BJ1638" s="23"/>
      <c r="BK1638" s="23"/>
      <c r="BL1638" s="23"/>
      <c r="BM1638" s="37"/>
      <c r="BN1638" s="37"/>
      <c r="BO1638" s="37"/>
      <c r="BP1638" s="37"/>
      <c r="BQ1638" s="14"/>
      <c r="BR1638" s="14"/>
      <c r="BS1638" s="14"/>
      <c r="BT1638" s="14"/>
    </row>
    <row r="1639">
      <c r="A1639" s="28"/>
      <c r="B1639" s="27"/>
      <c r="C1639" s="28" t="s">
        <v>2165</v>
      </c>
      <c r="D1639" s="29" t="s">
        <v>2162</v>
      </c>
      <c r="E1639" s="30" t="s">
        <v>71</v>
      </c>
      <c r="F1639" s="31">
        <f t="shared" si="14"/>
        <v>3</v>
      </c>
      <c r="G1639" s="32">
        <f t="shared" si="12"/>
        <v>12</v>
      </c>
      <c r="H1639" s="33">
        <v>9.0</v>
      </c>
      <c r="I1639" s="41">
        <v>7.0</v>
      </c>
      <c r="J1639" s="36"/>
      <c r="K1639" s="36"/>
      <c r="L1639" s="36"/>
      <c r="M1639" s="36"/>
      <c r="N1639" s="36"/>
      <c r="O1639" s="36"/>
      <c r="P1639" s="36"/>
      <c r="Q1639" s="36"/>
      <c r="R1639" s="36"/>
      <c r="S1639" s="36"/>
      <c r="T1639" s="36"/>
      <c r="U1639" s="36"/>
      <c r="V1639" s="36"/>
      <c r="W1639" s="36"/>
      <c r="X1639" s="36"/>
      <c r="Y1639" s="36"/>
      <c r="Z1639" s="36"/>
      <c r="AA1639" s="36"/>
      <c r="AB1639" s="36"/>
      <c r="AC1639" s="36"/>
      <c r="AD1639" s="36"/>
      <c r="AE1639" s="36"/>
      <c r="AF1639" s="36"/>
      <c r="AG1639" s="36"/>
      <c r="AH1639" s="36"/>
      <c r="AI1639" s="35">
        <v>1.0</v>
      </c>
      <c r="AJ1639" s="36"/>
      <c r="AK1639" s="36"/>
      <c r="AL1639" s="36"/>
      <c r="AM1639" s="35">
        <v>1.0</v>
      </c>
      <c r="AN1639" s="36"/>
      <c r="AO1639" s="36"/>
      <c r="AP1639" s="36"/>
      <c r="AQ1639" s="36"/>
      <c r="AR1639" s="36"/>
      <c r="AS1639" s="36"/>
      <c r="AT1639" s="36"/>
      <c r="AU1639" s="36"/>
      <c r="AV1639" s="36"/>
      <c r="AW1639" s="36"/>
      <c r="AX1639" s="36"/>
      <c r="AY1639" s="36"/>
      <c r="AZ1639" s="36"/>
      <c r="BA1639" s="36"/>
      <c r="BB1639" s="36"/>
      <c r="BC1639" s="36"/>
      <c r="BD1639" s="36"/>
      <c r="BE1639" s="36"/>
      <c r="BF1639" s="36"/>
      <c r="BG1639" s="36"/>
      <c r="BH1639" s="35">
        <v>1.0</v>
      </c>
      <c r="BI1639" s="36"/>
      <c r="BJ1639" s="36"/>
      <c r="BK1639" s="36"/>
      <c r="BL1639" s="36"/>
      <c r="BM1639" s="14"/>
      <c r="BN1639" s="14"/>
      <c r="BO1639" s="14"/>
      <c r="BP1639" s="14"/>
      <c r="BQ1639" s="14"/>
      <c r="BR1639" s="14"/>
      <c r="BS1639" s="14"/>
      <c r="BT1639" s="14"/>
    </row>
    <row r="1640">
      <c r="A1640" s="26" t="s">
        <v>108</v>
      </c>
      <c r="B1640" s="27"/>
      <c r="C1640" s="28" t="s">
        <v>2166</v>
      </c>
      <c r="D1640" s="29" t="s">
        <v>2162</v>
      </c>
      <c r="E1640" s="30" t="s">
        <v>71</v>
      </c>
      <c r="F1640" s="31">
        <f t="shared" si="14"/>
        <v>1</v>
      </c>
      <c r="G1640" s="32">
        <f t="shared" si="12"/>
        <v>4</v>
      </c>
      <c r="H1640" s="33">
        <v>3.0</v>
      </c>
      <c r="I1640" s="34">
        <v>0.0</v>
      </c>
      <c r="J1640" s="36"/>
      <c r="K1640" s="36"/>
      <c r="L1640" s="36"/>
      <c r="M1640" s="36"/>
      <c r="N1640" s="36"/>
      <c r="O1640" s="36"/>
      <c r="P1640" s="36"/>
      <c r="Q1640" s="36"/>
      <c r="R1640" s="36"/>
      <c r="S1640" s="36"/>
      <c r="T1640" s="36"/>
      <c r="U1640" s="36"/>
      <c r="V1640" s="36"/>
      <c r="W1640" s="36"/>
      <c r="X1640" s="36"/>
      <c r="Y1640" s="36"/>
      <c r="Z1640" s="36"/>
      <c r="AA1640" s="36"/>
      <c r="AB1640" s="36"/>
      <c r="AC1640" s="36"/>
      <c r="AD1640" s="36"/>
      <c r="AE1640" s="36"/>
      <c r="AF1640" s="36"/>
      <c r="AG1640" s="36"/>
      <c r="AH1640" s="36"/>
      <c r="AI1640" s="36"/>
      <c r="AJ1640" s="36"/>
      <c r="AK1640" s="36"/>
      <c r="AL1640" s="36"/>
      <c r="AM1640" s="36"/>
      <c r="AN1640" s="36"/>
      <c r="AO1640" s="36"/>
      <c r="AP1640" s="36"/>
      <c r="AQ1640" s="35">
        <v>1.0</v>
      </c>
      <c r="AR1640" s="36"/>
      <c r="AS1640" s="36"/>
      <c r="AT1640" s="36"/>
      <c r="AU1640" s="36"/>
      <c r="AV1640" s="36"/>
      <c r="AW1640" s="36"/>
      <c r="AX1640" s="36"/>
      <c r="AY1640" s="36"/>
      <c r="AZ1640" s="36"/>
      <c r="BA1640" s="36"/>
      <c r="BB1640" s="36"/>
      <c r="BC1640" s="36"/>
      <c r="BD1640" s="36"/>
      <c r="BE1640" s="36"/>
      <c r="BF1640" s="36"/>
      <c r="BG1640" s="36"/>
      <c r="BH1640" s="36"/>
      <c r="BI1640" s="36"/>
      <c r="BJ1640" s="36"/>
      <c r="BK1640" s="36"/>
      <c r="BL1640" s="36"/>
      <c r="BM1640" s="25"/>
      <c r="BN1640" s="25"/>
      <c r="BO1640" s="25"/>
      <c r="BP1640" s="25"/>
      <c r="BQ1640" s="14"/>
      <c r="BR1640" s="14"/>
      <c r="BS1640" s="14"/>
      <c r="BT1640" s="14"/>
    </row>
    <row r="1641">
      <c r="A1641" s="113" t="s">
        <v>2167</v>
      </c>
      <c r="B1641" s="27"/>
      <c r="C1641" s="42" t="s">
        <v>2168</v>
      </c>
      <c r="D1641" s="29" t="s">
        <v>2162</v>
      </c>
      <c r="E1641" s="30" t="s">
        <v>71</v>
      </c>
      <c r="F1641" s="31">
        <f t="shared" si="14"/>
        <v>1</v>
      </c>
      <c r="G1641" s="32">
        <f t="shared" si="12"/>
        <v>1</v>
      </c>
      <c r="H1641" s="33"/>
      <c r="I1641" s="34"/>
      <c r="J1641" s="36"/>
      <c r="K1641" s="36"/>
      <c r="L1641" s="36"/>
      <c r="M1641" s="36"/>
      <c r="N1641" s="36"/>
      <c r="O1641" s="36"/>
      <c r="P1641" s="36"/>
      <c r="Q1641" s="36"/>
      <c r="R1641" s="36"/>
      <c r="S1641" s="36"/>
      <c r="T1641" s="36"/>
      <c r="U1641" s="36"/>
      <c r="V1641" s="36"/>
      <c r="W1641" s="36"/>
      <c r="X1641" s="36"/>
      <c r="Y1641" s="36"/>
      <c r="Z1641" s="36"/>
      <c r="AA1641" s="35">
        <v>1.0</v>
      </c>
      <c r="AB1641" s="36"/>
      <c r="AC1641" s="36"/>
      <c r="AD1641" s="36"/>
      <c r="AE1641" s="36"/>
      <c r="AF1641" s="36"/>
      <c r="AG1641" s="36"/>
      <c r="AH1641" s="36"/>
      <c r="AI1641" s="36"/>
      <c r="AJ1641" s="36"/>
      <c r="AK1641" s="36"/>
      <c r="AL1641" s="36"/>
      <c r="AM1641" s="36"/>
      <c r="AN1641" s="36"/>
      <c r="AO1641" s="36"/>
      <c r="AP1641" s="36"/>
      <c r="AQ1641" s="36"/>
      <c r="AR1641" s="36"/>
      <c r="AS1641" s="36"/>
      <c r="AT1641" s="36"/>
      <c r="AU1641" s="36"/>
      <c r="AV1641" s="36"/>
      <c r="AW1641" s="36"/>
      <c r="AX1641" s="36"/>
      <c r="AY1641" s="36"/>
      <c r="AZ1641" s="36"/>
      <c r="BA1641" s="36"/>
      <c r="BB1641" s="36"/>
      <c r="BC1641" s="36"/>
      <c r="BD1641" s="36"/>
      <c r="BE1641" s="36"/>
      <c r="BF1641" s="36"/>
      <c r="BG1641" s="36"/>
      <c r="BH1641" s="36"/>
      <c r="BI1641" s="36"/>
      <c r="BJ1641" s="36"/>
      <c r="BK1641" s="36"/>
      <c r="BL1641" s="36"/>
      <c r="BM1641" s="25"/>
      <c r="BN1641" s="25"/>
      <c r="BO1641" s="25"/>
      <c r="BP1641" s="25"/>
      <c r="BQ1641" s="14"/>
      <c r="BR1641" s="14"/>
      <c r="BS1641" s="14"/>
      <c r="BT1641" s="14"/>
    </row>
    <row r="1642">
      <c r="A1642" s="16"/>
      <c r="B1642" s="2"/>
      <c r="C1642" s="16" t="s">
        <v>2169</v>
      </c>
      <c r="D1642" s="17" t="s">
        <v>2162</v>
      </c>
      <c r="E1642" s="18" t="s">
        <v>65</v>
      </c>
      <c r="F1642" s="19">
        <f t="shared" si="14"/>
        <v>0</v>
      </c>
      <c r="G1642" s="20">
        <f t="shared" si="12"/>
        <v>1</v>
      </c>
      <c r="H1642" s="21">
        <v>1.0</v>
      </c>
      <c r="I1642" s="22">
        <v>0.0</v>
      </c>
      <c r="J1642" s="23"/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3"/>
      <c r="AO1642" s="23"/>
      <c r="AP1642" s="23"/>
      <c r="AQ1642" s="23"/>
      <c r="AR1642" s="23"/>
      <c r="AS1642" s="23"/>
      <c r="AT1642" s="23"/>
      <c r="AU1642" s="23"/>
      <c r="AV1642" s="23"/>
      <c r="AW1642" s="23"/>
      <c r="AX1642" s="23"/>
      <c r="AY1642" s="23"/>
      <c r="AZ1642" s="23"/>
      <c r="BA1642" s="23"/>
      <c r="BB1642" s="23"/>
      <c r="BC1642" s="23"/>
      <c r="BD1642" s="23"/>
      <c r="BE1642" s="23"/>
      <c r="BF1642" s="23"/>
      <c r="BG1642" s="23"/>
      <c r="BH1642" s="23"/>
      <c r="BI1642" s="23"/>
      <c r="BJ1642" s="23"/>
      <c r="BK1642" s="23"/>
      <c r="BL1642" s="23"/>
      <c r="BM1642" s="25"/>
      <c r="BN1642" s="25"/>
      <c r="BO1642" s="25"/>
      <c r="BP1642" s="25"/>
      <c r="BQ1642" s="14"/>
      <c r="BR1642" s="14"/>
      <c r="BS1642" s="14"/>
      <c r="BT1642" s="14"/>
    </row>
    <row r="1643">
      <c r="A1643" s="15"/>
      <c r="B1643" s="2" t="s">
        <v>102</v>
      </c>
      <c r="C1643" s="16" t="s">
        <v>2170</v>
      </c>
      <c r="D1643" s="17" t="s">
        <v>2162</v>
      </c>
      <c r="E1643" s="18" t="s">
        <v>65</v>
      </c>
      <c r="F1643" s="19">
        <f t="shared" si="14"/>
        <v>0</v>
      </c>
      <c r="G1643" s="20">
        <f t="shared" si="12"/>
        <v>2</v>
      </c>
      <c r="H1643" s="21">
        <v>2.0</v>
      </c>
      <c r="I1643" s="22">
        <v>0.0</v>
      </c>
      <c r="J1643" s="23"/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3"/>
      <c r="AO1643" s="23"/>
      <c r="AP1643" s="23"/>
      <c r="AQ1643" s="23"/>
      <c r="AR1643" s="23"/>
      <c r="AS1643" s="23"/>
      <c r="AT1643" s="23"/>
      <c r="AU1643" s="23"/>
      <c r="AV1643" s="23"/>
      <c r="AW1643" s="23"/>
      <c r="AX1643" s="23"/>
      <c r="AY1643" s="23"/>
      <c r="AZ1643" s="23"/>
      <c r="BA1643" s="23"/>
      <c r="BB1643" s="23"/>
      <c r="BC1643" s="23"/>
      <c r="BD1643" s="23"/>
      <c r="BE1643" s="23"/>
      <c r="BF1643" s="23"/>
      <c r="BG1643" s="23"/>
      <c r="BH1643" s="23"/>
      <c r="BI1643" s="23"/>
      <c r="BJ1643" s="23"/>
      <c r="BK1643" s="23"/>
      <c r="BL1643" s="23"/>
      <c r="BM1643" s="37"/>
      <c r="BN1643" s="37"/>
      <c r="BO1643" s="37"/>
      <c r="BP1643" s="37"/>
      <c r="BQ1643" s="14"/>
      <c r="BR1643" s="14"/>
      <c r="BS1643" s="14"/>
      <c r="BT1643" s="14"/>
    </row>
    <row r="1644">
      <c r="A1644" s="28"/>
      <c r="B1644" s="27"/>
      <c r="C1644" s="28" t="s">
        <v>2171</v>
      </c>
      <c r="D1644" s="29" t="s">
        <v>2172</v>
      </c>
      <c r="E1644" s="30" t="s">
        <v>71</v>
      </c>
      <c r="F1644" s="31">
        <f t="shared" si="14"/>
        <v>0</v>
      </c>
      <c r="G1644" s="32">
        <f t="shared" si="12"/>
        <v>1</v>
      </c>
      <c r="H1644" s="33">
        <v>1.0</v>
      </c>
      <c r="I1644" s="41">
        <v>0.0</v>
      </c>
      <c r="J1644" s="36"/>
      <c r="K1644" s="36"/>
      <c r="L1644" s="36"/>
      <c r="M1644" s="36"/>
      <c r="N1644" s="36"/>
      <c r="O1644" s="36"/>
      <c r="P1644" s="36"/>
      <c r="Q1644" s="36"/>
      <c r="R1644" s="36"/>
      <c r="S1644" s="36"/>
      <c r="T1644" s="36"/>
      <c r="U1644" s="36"/>
      <c r="V1644" s="36"/>
      <c r="W1644" s="36"/>
      <c r="X1644" s="36"/>
      <c r="Y1644" s="36"/>
      <c r="Z1644" s="36"/>
      <c r="AA1644" s="36"/>
      <c r="AB1644" s="36"/>
      <c r="AC1644" s="36"/>
      <c r="AD1644" s="36"/>
      <c r="AE1644" s="36"/>
      <c r="AF1644" s="36"/>
      <c r="AG1644" s="36"/>
      <c r="AH1644" s="36"/>
      <c r="AI1644" s="36"/>
      <c r="AJ1644" s="36"/>
      <c r="AK1644" s="36"/>
      <c r="AL1644" s="36"/>
      <c r="AM1644" s="36"/>
      <c r="AN1644" s="36"/>
      <c r="AO1644" s="36"/>
      <c r="AP1644" s="36"/>
      <c r="AQ1644" s="36"/>
      <c r="AR1644" s="36"/>
      <c r="AS1644" s="36"/>
      <c r="AT1644" s="36"/>
      <c r="AU1644" s="36"/>
      <c r="AV1644" s="36"/>
      <c r="AW1644" s="36"/>
      <c r="AX1644" s="36"/>
      <c r="AY1644" s="36"/>
      <c r="AZ1644" s="36"/>
      <c r="BA1644" s="36"/>
      <c r="BB1644" s="36"/>
      <c r="BC1644" s="36"/>
      <c r="BD1644" s="36"/>
      <c r="BE1644" s="36"/>
      <c r="BF1644" s="36"/>
      <c r="BG1644" s="36"/>
      <c r="BH1644" s="36"/>
      <c r="BI1644" s="36"/>
      <c r="BJ1644" s="36"/>
      <c r="BK1644" s="36"/>
      <c r="BL1644" s="36"/>
      <c r="BM1644" s="37"/>
      <c r="BN1644" s="37"/>
      <c r="BO1644" s="37"/>
      <c r="BP1644" s="37"/>
      <c r="BQ1644" s="14"/>
      <c r="BR1644" s="14"/>
      <c r="BS1644" s="14"/>
      <c r="BT1644" s="14"/>
    </row>
    <row r="1645">
      <c r="A1645" s="28"/>
      <c r="B1645" s="27"/>
      <c r="C1645" s="28" t="s">
        <v>2173</v>
      </c>
      <c r="D1645" s="29" t="s">
        <v>2172</v>
      </c>
      <c r="E1645" s="30" t="s">
        <v>71</v>
      </c>
      <c r="F1645" s="31">
        <f t="shared" si="14"/>
        <v>0</v>
      </c>
      <c r="G1645" s="32">
        <f t="shared" si="12"/>
        <v>1</v>
      </c>
      <c r="H1645" s="33">
        <v>1.0</v>
      </c>
      <c r="I1645" s="34">
        <v>0.0</v>
      </c>
      <c r="J1645" s="36"/>
      <c r="K1645" s="36"/>
      <c r="L1645" s="36"/>
      <c r="M1645" s="36"/>
      <c r="N1645" s="36"/>
      <c r="O1645" s="36"/>
      <c r="P1645" s="36"/>
      <c r="Q1645" s="36"/>
      <c r="R1645" s="36"/>
      <c r="S1645" s="36"/>
      <c r="T1645" s="36"/>
      <c r="U1645" s="36"/>
      <c r="V1645" s="36"/>
      <c r="W1645" s="36"/>
      <c r="X1645" s="36"/>
      <c r="Y1645" s="36"/>
      <c r="Z1645" s="36"/>
      <c r="AA1645" s="36"/>
      <c r="AB1645" s="36"/>
      <c r="AC1645" s="36"/>
      <c r="AD1645" s="36"/>
      <c r="AE1645" s="36"/>
      <c r="AF1645" s="36"/>
      <c r="AG1645" s="36"/>
      <c r="AH1645" s="36"/>
      <c r="AI1645" s="36"/>
      <c r="AJ1645" s="36"/>
      <c r="AK1645" s="36"/>
      <c r="AL1645" s="36"/>
      <c r="AM1645" s="36"/>
      <c r="AN1645" s="36"/>
      <c r="AO1645" s="36"/>
      <c r="AP1645" s="36"/>
      <c r="AQ1645" s="36"/>
      <c r="AR1645" s="36"/>
      <c r="AS1645" s="36"/>
      <c r="AT1645" s="36"/>
      <c r="AU1645" s="36"/>
      <c r="AV1645" s="36"/>
      <c r="AW1645" s="36"/>
      <c r="AX1645" s="36"/>
      <c r="AY1645" s="36"/>
      <c r="AZ1645" s="36"/>
      <c r="BA1645" s="36"/>
      <c r="BB1645" s="36"/>
      <c r="BC1645" s="36"/>
      <c r="BD1645" s="36"/>
      <c r="BE1645" s="36"/>
      <c r="BF1645" s="36"/>
      <c r="BG1645" s="36"/>
      <c r="BH1645" s="36"/>
      <c r="BI1645" s="36"/>
      <c r="BJ1645" s="36"/>
      <c r="BK1645" s="36"/>
      <c r="BL1645" s="36"/>
      <c r="BM1645" s="25"/>
      <c r="BN1645" s="25"/>
      <c r="BO1645" s="25"/>
      <c r="BP1645" s="25"/>
      <c r="BQ1645" s="14"/>
      <c r="BR1645" s="14"/>
      <c r="BS1645" s="14"/>
      <c r="BT1645" s="14"/>
    </row>
    <row r="1646">
      <c r="A1646" s="28"/>
      <c r="B1646" s="27"/>
      <c r="C1646" s="42" t="s">
        <v>2174</v>
      </c>
      <c r="D1646" s="29" t="s">
        <v>2172</v>
      </c>
      <c r="E1646" s="30" t="s">
        <v>71</v>
      </c>
      <c r="F1646" s="31">
        <f t="shared" si="14"/>
        <v>1</v>
      </c>
      <c r="G1646" s="32">
        <f t="shared" si="12"/>
        <v>1</v>
      </c>
      <c r="H1646" s="33"/>
      <c r="I1646" s="34"/>
      <c r="J1646" s="36"/>
      <c r="K1646" s="36"/>
      <c r="L1646" s="36"/>
      <c r="M1646" s="36"/>
      <c r="N1646" s="36"/>
      <c r="O1646" s="36"/>
      <c r="P1646" s="36"/>
      <c r="Q1646" s="36"/>
      <c r="R1646" s="36"/>
      <c r="S1646" s="36"/>
      <c r="T1646" s="36"/>
      <c r="U1646" s="36"/>
      <c r="V1646" s="36"/>
      <c r="W1646" s="36"/>
      <c r="X1646" s="35">
        <v>1.0</v>
      </c>
      <c r="Y1646" s="36"/>
      <c r="Z1646" s="36"/>
      <c r="AA1646" s="36"/>
      <c r="AB1646" s="36"/>
      <c r="AC1646" s="36"/>
      <c r="AD1646" s="36"/>
      <c r="AE1646" s="36"/>
      <c r="AF1646" s="36"/>
      <c r="AG1646" s="36"/>
      <c r="AH1646" s="36"/>
      <c r="AI1646" s="36"/>
      <c r="AJ1646" s="36"/>
      <c r="AK1646" s="36"/>
      <c r="AL1646" s="36"/>
      <c r="AM1646" s="36"/>
      <c r="AN1646" s="36"/>
      <c r="AO1646" s="36"/>
      <c r="AP1646" s="36"/>
      <c r="AQ1646" s="36"/>
      <c r="AR1646" s="36"/>
      <c r="AS1646" s="36"/>
      <c r="AT1646" s="36"/>
      <c r="AU1646" s="36"/>
      <c r="AV1646" s="36"/>
      <c r="AW1646" s="36"/>
      <c r="AX1646" s="36"/>
      <c r="AY1646" s="36"/>
      <c r="AZ1646" s="36"/>
      <c r="BA1646" s="36"/>
      <c r="BB1646" s="36"/>
      <c r="BC1646" s="36"/>
      <c r="BD1646" s="36"/>
      <c r="BE1646" s="36"/>
      <c r="BF1646" s="36"/>
      <c r="BG1646" s="36"/>
      <c r="BH1646" s="36"/>
      <c r="BI1646" s="36"/>
      <c r="BJ1646" s="36"/>
      <c r="BK1646" s="36"/>
      <c r="BL1646" s="36"/>
      <c r="BM1646" s="25"/>
      <c r="BN1646" s="25"/>
      <c r="BO1646" s="25"/>
      <c r="BP1646" s="25"/>
      <c r="BQ1646" s="14"/>
      <c r="BR1646" s="14"/>
      <c r="BS1646" s="14"/>
      <c r="BT1646" s="14"/>
    </row>
    <row r="1647">
      <c r="A1647" s="28"/>
      <c r="B1647" s="27"/>
      <c r="C1647" s="28" t="s">
        <v>2175</v>
      </c>
      <c r="D1647" s="29" t="s">
        <v>2176</v>
      </c>
      <c r="E1647" s="30" t="s">
        <v>71</v>
      </c>
      <c r="F1647" s="31">
        <f t="shared" si="14"/>
        <v>1</v>
      </c>
      <c r="G1647" s="32">
        <f t="shared" si="12"/>
        <v>9</v>
      </c>
      <c r="H1647" s="33">
        <v>8.0</v>
      </c>
      <c r="I1647" s="41">
        <v>0.0</v>
      </c>
      <c r="J1647" s="36"/>
      <c r="K1647" s="36"/>
      <c r="L1647" s="36"/>
      <c r="M1647" s="36"/>
      <c r="N1647" s="36"/>
      <c r="O1647" s="36"/>
      <c r="P1647" s="36"/>
      <c r="Q1647" s="36"/>
      <c r="R1647" s="36"/>
      <c r="S1647" s="36"/>
      <c r="T1647" s="36"/>
      <c r="U1647" s="36"/>
      <c r="V1647" s="36"/>
      <c r="W1647" s="36"/>
      <c r="X1647" s="36"/>
      <c r="Y1647" s="36"/>
      <c r="Z1647" s="36"/>
      <c r="AA1647" s="36"/>
      <c r="AB1647" s="36"/>
      <c r="AC1647" s="36"/>
      <c r="AD1647" s="35">
        <v>1.0</v>
      </c>
      <c r="AE1647" s="36"/>
      <c r="AF1647" s="36"/>
      <c r="AG1647" s="36"/>
      <c r="AH1647" s="36"/>
      <c r="AI1647" s="36"/>
      <c r="AJ1647" s="36"/>
      <c r="AK1647" s="36"/>
      <c r="AL1647" s="36"/>
      <c r="AM1647" s="36"/>
      <c r="AN1647" s="36"/>
      <c r="AO1647" s="36"/>
      <c r="AP1647" s="36"/>
      <c r="AQ1647" s="36"/>
      <c r="AR1647" s="36"/>
      <c r="AS1647" s="36"/>
      <c r="AT1647" s="36"/>
      <c r="AU1647" s="36"/>
      <c r="AV1647" s="36"/>
      <c r="AW1647" s="36"/>
      <c r="AX1647" s="36"/>
      <c r="AY1647" s="36"/>
      <c r="AZ1647" s="36"/>
      <c r="BA1647" s="36"/>
      <c r="BB1647" s="36"/>
      <c r="BC1647" s="36"/>
      <c r="BD1647" s="36"/>
      <c r="BE1647" s="36"/>
      <c r="BF1647" s="36"/>
      <c r="BG1647" s="36"/>
      <c r="BH1647" s="36"/>
      <c r="BI1647" s="36"/>
      <c r="BJ1647" s="36"/>
      <c r="BK1647" s="36"/>
      <c r="BL1647" s="36"/>
      <c r="BM1647" s="37"/>
      <c r="BN1647" s="37"/>
      <c r="BO1647" s="37"/>
      <c r="BP1647" s="37"/>
      <c r="BQ1647" s="14"/>
      <c r="BR1647" s="14"/>
      <c r="BS1647" s="14"/>
      <c r="BT1647" s="14"/>
    </row>
    <row r="1648">
      <c r="A1648" s="15"/>
      <c r="B1648" s="2" t="s">
        <v>72</v>
      </c>
      <c r="C1648" s="16" t="s">
        <v>2177</v>
      </c>
      <c r="D1648" s="17" t="s">
        <v>2176</v>
      </c>
      <c r="E1648" s="18" t="s">
        <v>65</v>
      </c>
      <c r="F1648" s="19">
        <f t="shared" si="14"/>
        <v>0</v>
      </c>
      <c r="G1648" s="20">
        <f t="shared" si="12"/>
        <v>6</v>
      </c>
      <c r="H1648" s="21">
        <v>6.0</v>
      </c>
      <c r="I1648" s="22">
        <v>0.0</v>
      </c>
      <c r="J1648" s="23"/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3"/>
      <c r="AO1648" s="23"/>
      <c r="AP1648" s="23"/>
      <c r="AQ1648" s="23"/>
      <c r="AR1648" s="23"/>
      <c r="AS1648" s="23"/>
      <c r="AT1648" s="23"/>
      <c r="AU1648" s="23"/>
      <c r="AV1648" s="23"/>
      <c r="AW1648" s="23"/>
      <c r="AX1648" s="23"/>
      <c r="AY1648" s="23"/>
      <c r="AZ1648" s="23"/>
      <c r="BA1648" s="23"/>
      <c r="BB1648" s="23"/>
      <c r="BC1648" s="23"/>
      <c r="BD1648" s="23"/>
      <c r="BE1648" s="23"/>
      <c r="BF1648" s="23"/>
      <c r="BG1648" s="23"/>
      <c r="BH1648" s="23"/>
      <c r="BI1648" s="23"/>
      <c r="BJ1648" s="23"/>
      <c r="BK1648" s="23"/>
      <c r="BL1648" s="23"/>
      <c r="BM1648" s="37"/>
      <c r="BN1648" s="37"/>
      <c r="BO1648" s="37"/>
      <c r="BP1648" s="37"/>
      <c r="BQ1648" s="14"/>
      <c r="BR1648" s="14"/>
      <c r="BS1648" s="14"/>
      <c r="BT1648" s="14"/>
    </row>
    <row r="1649">
      <c r="A1649" s="28"/>
      <c r="B1649" s="27"/>
      <c r="C1649" s="28" t="s">
        <v>2178</v>
      </c>
      <c r="D1649" s="29" t="s">
        <v>2176</v>
      </c>
      <c r="E1649" s="30" t="s">
        <v>71</v>
      </c>
      <c r="F1649" s="31">
        <f t="shared" si="14"/>
        <v>4</v>
      </c>
      <c r="G1649" s="32">
        <f t="shared" si="12"/>
        <v>11</v>
      </c>
      <c r="H1649" s="33">
        <v>7.0</v>
      </c>
      <c r="I1649" s="41">
        <v>0.0</v>
      </c>
      <c r="J1649" s="36"/>
      <c r="K1649" s="36"/>
      <c r="L1649" s="36"/>
      <c r="M1649" s="36"/>
      <c r="N1649" s="36"/>
      <c r="O1649" s="36"/>
      <c r="P1649" s="36"/>
      <c r="Q1649" s="36"/>
      <c r="R1649" s="36"/>
      <c r="S1649" s="36"/>
      <c r="T1649" s="36"/>
      <c r="U1649" s="36"/>
      <c r="V1649" s="36"/>
      <c r="W1649" s="36"/>
      <c r="X1649" s="36"/>
      <c r="Y1649" s="35">
        <v>1.0</v>
      </c>
      <c r="Z1649" s="35">
        <v>1.0</v>
      </c>
      <c r="AA1649" s="36"/>
      <c r="AB1649" s="36"/>
      <c r="AC1649" s="36"/>
      <c r="AD1649" s="36"/>
      <c r="AE1649" s="35">
        <v>1.0</v>
      </c>
      <c r="AF1649" s="36"/>
      <c r="AG1649" s="36"/>
      <c r="AH1649" s="36"/>
      <c r="AI1649" s="36"/>
      <c r="AJ1649" s="36"/>
      <c r="AK1649" s="36"/>
      <c r="AL1649" s="36"/>
      <c r="AM1649" s="36"/>
      <c r="AN1649" s="36"/>
      <c r="AO1649" s="36"/>
      <c r="AP1649" s="36"/>
      <c r="AQ1649" s="36"/>
      <c r="AR1649" s="36"/>
      <c r="AS1649" s="36"/>
      <c r="AT1649" s="36"/>
      <c r="AU1649" s="36"/>
      <c r="AV1649" s="36"/>
      <c r="AW1649" s="36"/>
      <c r="AX1649" s="35">
        <v>1.0</v>
      </c>
      <c r="AY1649" s="36"/>
      <c r="AZ1649" s="36"/>
      <c r="BA1649" s="36"/>
      <c r="BB1649" s="36"/>
      <c r="BC1649" s="36"/>
      <c r="BD1649" s="36"/>
      <c r="BE1649" s="36"/>
      <c r="BF1649" s="36"/>
      <c r="BG1649" s="36"/>
      <c r="BH1649" s="36"/>
      <c r="BI1649" s="36"/>
      <c r="BJ1649" s="36"/>
      <c r="BK1649" s="36"/>
      <c r="BL1649" s="36"/>
      <c r="BM1649" s="37"/>
      <c r="BN1649" s="37"/>
      <c r="BO1649" s="37"/>
      <c r="BP1649" s="37"/>
      <c r="BQ1649" s="14"/>
      <c r="BR1649" s="14"/>
      <c r="BS1649" s="14"/>
      <c r="BT1649" s="14"/>
    </row>
    <row r="1650">
      <c r="A1650" s="15"/>
      <c r="B1650" s="2"/>
      <c r="C1650" s="16" t="s">
        <v>2179</v>
      </c>
      <c r="D1650" s="17" t="s">
        <v>2176</v>
      </c>
      <c r="E1650" s="18" t="s">
        <v>65</v>
      </c>
      <c r="F1650" s="19">
        <f t="shared" si="14"/>
        <v>0</v>
      </c>
      <c r="G1650" s="20">
        <f t="shared" si="12"/>
        <v>2</v>
      </c>
      <c r="H1650" s="21">
        <v>2.0</v>
      </c>
      <c r="I1650" s="22">
        <v>0.0</v>
      </c>
      <c r="J1650" s="23"/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3"/>
      <c r="AO1650" s="23"/>
      <c r="AP1650" s="23"/>
      <c r="AQ1650" s="23"/>
      <c r="AR1650" s="23"/>
      <c r="AS1650" s="23"/>
      <c r="AT1650" s="23"/>
      <c r="AU1650" s="23"/>
      <c r="AV1650" s="23"/>
      <c r="AW1650" s="23"/>
      <c r="AX1650" s="23"/>
      <c r="AY1650" s="23"/>
      <c r="AZ1650" s="23"/>
      <c r="BA1650" s="23"/>
      <c r="BB1650" s="23"/>
      <c r="BC1650" s="23"/>
      <c r="BD1650" s="23"/>
      <c r="BE1650" s="23"/>
      <c r="BF1650" s="23"/>
      <c r="BG1650" s="23"/>
      <c r="BH1650" s="23"/>
      <c r="BI1650" s="23"/>
      <c r="BJ1650" s="23"/>
      <c r="BK1650" s="23"/>
      <c r="BL1650" s="23"/>
      <c r="BM1650" s="37"/>
      <c r="BN1650" s="37"/>
      <c r="BO1650" s="37"/>
      <c r="BP1650" s="37"/>
      <c r="BQ1650" s="14"/>
      <c r="BR1650" s="14"/>
      <c r="BS1650" s="14"/>
      <c r="BT1650" s="14"/>
    </row>
    <row r="1651">
      <c r="A1651" s="15"/>
      <c r="B1651" s="2"/>
      <c r="C1651" s="16" t="s">
        <v>2180</v>
      </c>
      <c r="D1651" s="17" t="s">
        <v>2176</v>
      </c>
      <c r="E1651" s="18" t="s">
        <v>65</v>
      </c>
      <c r="F1651" s="19">
        <f t="shared" si="14"/>
        <v>0</v>
      </c>
      <c r="G1651" s="20">
        <f t="shared" si="12"/>
        <v>1</v>
      </c>
      <c r="H1651" s="21">
        <v>1.0</v>
      </c>
      <c r="I1651" s="22">
        <v>0.0</v>
      </c>
      <c r="J1651" s="23"/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3"/>
      <c r="AO1651" s="23"/>
      <c r="AP1651" s="23"/>
      <c r="AQ1651" s="23"/>
      <c r="AR1651" s="23"/>
      <c r="AS1651" s="23"/>
      <c r="AT1651" s="23"/>
      <c r="AU1651" s="23"/>
      <c r="AV1651" s="23"/>
      <c r="AW1651" s="23"/>
      <c r="AX1651" s="23"/>
      <c r="AY1651" s="23"/>
      <c r="AZ1651" s="23"/>
      <c r="BA1651" s="23"/>
      <c r="BB1651" s="23"/>
      <c r="BC1651" s="23"/>
      <c r="BD1651" s="23"/>
      <c r="BE1651" s="23"/>
      <c r="BF1651" s="23"/>
      <c r="BG1651" s="23"/>
      <c r="BH1651" s="23"/>
      <c r="BI1651" s="23"/>
      <c r="BJ1651" s="23"/>
      <c r="BK1651" s="23"/>
      <c r="BL1651" s="23"/>
      <c r="BM1651" s="25"/>
      <c r="BN1651" s="25"/>
      <c r="BO1651" s="25"/>
      <c r="BP1651" s="25"/>
      <c r="BQ1651" s="14"/>
      <c r="BR1651" s="14"/>
      <c r="BS1651" s="14"/>
      <c r="BT1651" s="14"/>
    </row>
    <row r="1652">
      <c r="A1652" s="26"/>
      <c r="B1652" s="27"/>
      <c r="C1652" s="28" t="s">
        <v>2181</v>
      </c>
      <c r="D1652" s="29" t="s">
        <v>2176</v>
      </c>
      <c r="E1652" s="30" t="s">
        <v>71</v>
      </c>
      <c r="F1652" s="31">
        <f t="shared" si="14"/>
        <v>0</v>
      </c>
      <c r="G1652" s="32">
        <f t="shared" si="12"/>
        <v>1</v>
      </c>
      <c r="H1652" s="33">
        <v>1.0</v>
      </c>
      <c r="I1652" s="34">
        <v>0.0</v>
      </c>
      <c r="J1652" s="36"/>
      <c r="K1652" s="36"/>
      <c r="L1652" s="36"/>
      <c r="M1652" s="36"/>
      <c r="N1652" s="36"/>
      <c r="O1652" s="36"/>
      <c r="P1652" s="36"/>
      <c r="Q1652" s="36"/>
      <c r="R1652" s="36"/>
      <c r="S1652" s="36"/>
      <c r="T1652" s="36"/>
      <c r="U1652" s="36"/>
      <c r="V1652" s="36"/>
      <c r="W1652" s="36"/>
      <c r="X1652" s="36"/>
      <c r="Y1652" s="36"/>
      <c r="Z1652" s="36"/>
      <c r="AA1652" s="36"/>
      <c r="AB1652" s="36"/>
      <c r="AC1652" s="36"/>
      <c r="AD1652" s="36"/>
      <c r="AE1652" s="36"/>
      <c r="AF1652" s="36"/>
      <c r="AG1652" s="36"/>
      <c r="AH1652" s="36"/>
      <c r="AI1652" s="36"/>
      <c r="AJ1652" s="36"/>
      <c r="AK1652" s="36"/>
      <c r="AL1652" s="36"/>
      <c r="AM1652" s="36"/>
      <c r="AN1652" s="36"/>
      <c r="AO1652" s="36"/>
      <c r="AP1652" s="36"/>
      <c r="AQ1652" s="36"/>
      <c r="AR1652" s="36"/>
      <c r="AS1652" s="36"/>
      <c r="AT1652" s="36"/>
      <c r="AU1652" s="36"/>
      <c r="AV1652" s="36"/>
      <c r="AW1652" s="36"/>
      <c r="AX1652" s="36"/>
      <c r="AY1652" s="36"/>
      <c r="AZ1652" s="36"/>
      <c r="BA1652" s="36"/>
      <c r="BB1652" s="36"/>
      <c r="BC1652" s="36"/>
      <c r="BD1652" s="36"/>
      <c r="BE1652" s="36"/>
      <c r="BF1652" s="36"/>
      <c r="BG1652" s="36"/>
      <c r="BH1652" s="36"/>
      <c r="BI1652" s="36"/>
      <c r="BJ1652" s="36"/>
      <c r="BK1652" s="36"/>
      <c r="BL1652" s="36"/>
      <c r="BM1652" s="25"/>
      <c r="BN1652" s="25"/>
      <c r="BO1652" s="25"/>
      <c r="BP1652" s="25"/>
      <c r="BQ1652" s="14"/>
      <c r="BR1652" s="14"/>
      <c r="BS1652" s="14"/>
      <c r="BT1652" s="14"/>
    </row>
    <row r="1653">
      <c r="A1653" s="15"/>
      <c r="B1653" s="2" t="s">
        <v>62</v>
      </c>
      <c r="C1653" s="16" t="s">
        <v>2182</v>
      </c>
      <c r="D1653" s="17" t="s">
        <v>2176</v>
      </c>
      <c r="E1653" s="18" t="s">
        <v>65</v>
      </c>
      <c r="F1653" s="19">
        <f t="shared" si="14"/>
        <v>0</v>
      </c>
      <c r="G1653" s="20">
        <f t="shared" si="12"/>
        <v>1</v>
      </c>
      <c r="H1653" s="21">
        <v>1.0</v>
      </c>
      <c r="I1653" s="22">
        <v>0.0</v>
      </c>
      <c r="J1653" s="23"/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3"/>
      <c r="AO1653" s="23"/>
      <c r="AP1653" s="23"/>
      <c r="AQ1653" s="23"/>
      <c r="AR1653" s="23"/>
      <c r="AS1653" s="23"/>
      <c r="AT1653" s="23"/>
      <c r="AU1653" s="23"/>
      <c r="AV1653" s="23"/>
      <c r="AW1653" s="23"/>
      <c r="AX1653" s="23"/>
      <c r="AY1653" s="23"/>
      <c r="AZ1653" s="23"/>
      <c r="BA1653" s="23"/>
      <c r="BB1653" s="23"/>
      <c r="BC1653" s="23"/>
      <c r="BD1653" s="23"/>
      <c r="BE1653" s="23"/>
      <c r="BF1653" s="23"/>
      <c r="BG1653" s="23"/>
      <c r="BH1653" s="23"/>
      <c r="BI1653" s="23"/>
      <c r="BJ1653" s="23"/>
      <c r="BK1653" s="23"/>
      <c r="BL1653" s="23"/>
      <c r="BM1653" s="25"/>
      <c r="BN1653" s="25"/>
      <c r="BO1653" s="25"/>
      <c r="BP1653" s="25"/>
      <c r="BQ1653" s="14"/>
      <c r="BR1653" s="14"/>
      <c r="BS1653" s="14"/>
      <c r="BT1653" s="14"/>
    </row>
    <row r="1654">
      <c r="A1654" s="15"/>
      <c r="B1654" s="2"/>
      <c r="C1654" s="43" t="s">
        <v>2183</v>
      </c>
      <c r="D1654" s="17" t="s">
        <v>2176</v>
      </c>
      <c r="E1654" s="104" t="s">
        <v>262</v>
      </c>
      <c r="F1654" s="19">
        <v>0.0</v>
      </c>
      <c r="G1654" s="20">
        <f t="shared" si="12"/>
        <v>0</v>
      </c>
      <c r="H1654" s="21"/>
      <c r="I1654" s="22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3"/>
      <c r="AO1654" s="23"/>
      <c r="AP1654" s="23"/>
      <c r="AQ1654" s="23"/>
      <c r="AR1654" s="23"/>
      <c r="AS1654" s="23"/>
      <c r="AT1654" s="23"/>
      <c r="AU1654" s="23"/>
      <c r="AV1654" s="23"/>
      <c r="AW1654" s="40">
        <v>1.0</v>
      </c>
      <c r="AX1654" s="23"/>
      <c r="AY1654" s="23"/>
      <c r="AZ1654" s="23"/>
      <c r="BA1654" s="23"/>
      <c r="BB1654" s="23"/>
      <c r="BC1654" s="23"/>
      <c r="BD1654" s="23"/>
      <c r="BE1654" s="23"/>
      <c r="BF1654" s="23"/>
      <c r="BG1654" s="23"/>
      <c r="BH1654" s="23"/>
      <c r="BI1654" s="23"/>
      <c r="BJ1654" s="23"/>
      <c r="BK1654" s="23"/>
      <c r="BL1654" s="23"/>
      <c r="BM1654" s="25"/>
      <c r="BN1654" s="25"/>
      <c r="BO1654" s="25"/>
      <c r="BP1654" s="25"/>
      <c r="BQ1654" s="14"/>
      <c r="BR1654" s="14"/>
      <c r="BS1654" s="14"/>
      <c r="BT1654" s="14"/>
    </row>
    <row r="1655">
      <c r="A1655" s="26" t="s">
        <v>2184</v>
      </c>
      <c r="B1655" s="27" t="s">
        <v>72</v>
      </c>
      <c r="C1655" s="28" t="s">
        <v>2185</v>
      </c>
      <c r="D1655" s="29" t="s">
        <v>2186</v>
      </c>
      <c r="E1655" s="30" t="s">
        <v>71</v>
      </c>
      <c r="F1655" s="31">
        <f t="shared" ref="F1655:F2185" si="15">SUM(J1655:BL1655)</f>
        <v>0</v>
      </c>
      <c r="G1655" s="32">
        <f t="shared" si="12"/>
        <v>286</v>
      </c>
      <c r="H1655" s="33">
        <v>286.0</v>
      </c>
      <c r="I1655" s="34">
        <v>0.0</v>
      </c>
      <c r="J1655" s="36"/>
      <c r="K1655" s="36"/>
      <c r="L1655" s="36"/>
      <c r="M1655" s="36"/>
      <c r="N1655" s="36"/>
      <c r="O1655" s="36"/>
      <c r="P1655" s="36"/>
      <c r="Q1655" s="36"/>
      <c r="R1655" s="36"/>
      <c r="S1655" s="36"/>
      <c r="T1655" s="36"/>
      <c r="U1655" s="36"/>
      <c r="V1655" s="36"/>
      <c r="W1655" s="36"/>
      <c r="X1655" s="36"/>
      <c r="Y1655" s="36"/>
      <c r="Z1655" s="36"/>
      <c r="AA1655" s="36"/>
      <c r="AB1655" s="36"/>
      <c r="AC1655" s="36"/>
      <c r="AD1655" s="36"/>
      <c r="AE1655" s="36"/>
      <c r="AF1655" s="36"/>
      <c r="AG1655" s="36"/>
      <c r="AH1655" s="36"/>
      <c r="AI1655" s="36"/>
      <c r="AJ1655" s="36"/>
      <c r="AK1655" s="36"/>
      <c r="AL1655" s="36"/>
      <c r="AM1655" s="36"/>
      <c r="AN1655" s="36"/>
      <c r="AO1655" s="36"/>
      <c r="AP1655" s="36"/>
      <c r="AQ1655" s="36"/>
      <c r="AR1655" s="36"/>
      <c r="AS1655" s="36"/>
      <c r="AT1655" s="36"/>
      <c r="AU1655" s="36"/>
      <c r="AV1655" s="36"/>
      <c r="AW1655" s="36"/>
      <c r="AX1655" s="36"/>
      <c r="AY1655" s="36"/>
      <c r="AZ1655" s="36"/>
      <c r="BA1655" s="36"/>
      <c r="BB1655" s="36"/>
      <c r="BC1655" s="36"/>
      <c r="BD1655" s="36"/>
      <c r="BE1655" s="36"/>
      <c r="BF1655" s="36"/>
      <c r="BG1655" s="36"/>
      <c r="BH1655" s="36"/>
      <c r="BI1655" s="36"/>
      <c r="BJ1655" s="36"/>
      <c r="BK1655" s="36"/>
      <c r="BL1655" s="36"/>
      <c r="BM1655" s="25"/>
      <c r="BN1655" s="25"/>
      <c r="BO1655" s="25"/>
      <c r="BP1655" s="25"/>
      <c r="BQ1655" s="14"/>
      <c r="BR1655" s="14"/>
      <c r="BS1655" s="14"/>
      <c r="BT1655" s="14"/>
    </row>
    <row r="1656">
      <c r="A1656" s="28" t="s">
        <v>2187</v>
      </c>
      <c r="B1656" s="27" t="s">
        <v>72</v>
      </c>
      <c r="C1656" s="28" t="s">
        <v>2188</v>
      </c>
      <c r="D1656" s="29" t="s">
        <v>2186</v>
      </c>
      <c r="E1656" s="30" t="s">
        <v>71</v>
      </c>
      <c r="F1656" s="31">
        <f t="shared" si="15"/>
        <v>0</v>
      </c>
      <c r="G1656" s="32">
        <f t="shared" si="12"/>
        <v>279</v>
      </c>
      <c r="H1656" s="33">
        <v>279.0</v>
      </c>
      <c r="I1656" s="41">
        <v>0.0</v>
      </c>
      <c r="J1656" s="36"/>
      <c r="K1656" s="36"/>
      <c r="L1656" s="36"/>
      <c r="M1656" s="36"/>
      <c r="N1656" s="36"/>
      <c r="O1656" s="36"/>
      <c r="P1656" s="36"/>
      <c r="Q1656" s="36"/>
      <c r="R1656" s="36"/>
      <c r="S1656" s="36"/>
      <c r="T1656" s="36"/>
      <c r="U1656" s="36"/>
      <c r="V1656" s="36"/>
      <c r="W1656" s="36"/>
      <c r="X1656" s="36"/>
      <c r="Y1656" s="36"/>
      <c r="Z1656" s="36"/>
      <c r="AA1656" s="36"/>
      <c r="AB1656" s="36"/>
      <c r="AC1656" s="36"/>
      <c r="AD1656" s="36"/>
      <c r="AE1656" s="36"/>
      <c r="AF1656" s="36"/>
      <c r="AG1656" s="36"/>
      <c r="AH1656" s="36"/>
      <c r="AI1656" s="36"/>
      <c r="AJ1656" s="36"/>
      <c r="AK1656" s="36"/>
      <c r="AL1656" s="36"/>
      <c r="AM1656" s="36"/>
      <c r="AN1656" s="36"/>
      <c r="AO1656" s="36"/>
      <c r="AP1656" s="36"/>
      <c r="AQ1656" s="36"/>
      <c r="AR1656" s="36"/>
      <c r="AS1656" s="36"/>
      <c r="AT1656" s="36"/>
      <c r="AU1656" s="36"/>
      <c r="AV1656" s="36"/>
      <c r="AW1656" s="36"/>
      <c r="AX1656" s="36"/>
      <c r="AY1656" s="36"/>
      <c r="AZ1656" s="36"/>
      <c r="BA1656" s="36"/>
      <c r="BB1656" s="36"/>
      <c r="BC1656" s="36"/>
      <c r="BD1656" s="36"/>
      <c r="BE1656" s="36"/>
      <c r="BF1656" s="36"/>
      <c r="BG1656" s="36"/>
      <c r="BH1656" s="36"/>
      <c r="BI1656" s="36"/>
      <c r="BJ1656" s="36"/>
      <c r="BK1656" s="36"/>
      <c r="BL1656" s="36"/>
      <c r="BM1656" s="37"/>
      <c r="BN1656" s="37"/>
      <c r="BO1656" s="37"/>
      <c r="BP1656" s="37"/>
      <c r="BQ1656" s="14"/>
      <c r="BR1656" s="14"/>
      <c r="BS1656" s="14"/>
      <c r="BT1656" s="14"/>
    </row>
    <row r="1657">
      <c r="A1657" s="26" t="s">
        <v>2189</v>
      </c>
      <c r="B1657" s="27" t="s">
        <v>102</v>
      </c>
      <c r="C1657" s="28" t="s">
        <v>2190</v>
      </c>
      <c r="D1657" s="29" t="s">
        <v>2186</v>
      </c>
      <c r="E1657" s="30" t="s">
        <v>71</v>
      </c>
      <c r="F1657" s="31">
        <f t="shared" si="15"/>
        <v>5</v>
      </c>
      <c r="G1657" s="32">
        <f t="shared" si="12"/>
        <v>155</v>
      </c>
      <c r="H1657" s="33">
        <v>150.0</v>
      </c>
      <c r="I1657" s="34">
        <v>27.0</v>
      </c>
      <c r="J1657" s="35"/>
      <c r="K1657" s="35">
        <v>1.0</v>
      </c>
      <c r="L1657" s="36"/>
      <c r="M1657" s="36"/>
      <c r="N1657" s="36"/>
      <c r="O1657" s="36"/>
      <c r="P1657" s="36"/>
      <c r="Q1657" s="36"/>
      <c r="R1657" s="36"/>
      <c r="S1657" s="35">
        <v>1.0</v>
      </c>
      <c r="T1657" s="36"/>
      <c r="U1657" s="35">
        <v>1.0</v>
      </c>
      <c r="V1657" s="36"/>
      <c r="W1657" s="35">
        <v>1.0</v>
      </c>
      <c r="X1657" s="36"/>
      <c r="Y1657" s="36"/>
      <c r="Z1657" s="36"/>
      <c r="AA1657" s="36"/>
      <c r="AB1657" s="36"/>
      <c r="AC1657" s="35">
        <v>1.0</v>
      </c>
      <c r="AD1657" s="36"/>
      <c r="AE1657" s="36"/>
      <c r="AF1657" s="36"/>
      <c r="AG1657" s="36"/>
      <c r="AH1657" s="36"/>
      <c r="AI1657" s="36"/>
      <c r="AJ1657" s="36"/>
      <c r="AK1657" s="36"/>
      <c r="AL1657" s="36"/>
      <c r="AM1657" s="36"/>
      <c r="AN1657" s="36"/>
      <c r="AO1657" s="36"/>
      <c r="AP1657" s="36"/>
      <c r="AQ1657" s="36"/>
      <c r="AR1657" s="36"/>
      <c r="AS1657" s="36"/>
      <c r="AT1657" s="36"/>
      <c r="AU1657" s="36"/>
      <c r="AV1657" s="36"/>
      <c r="AW1657" s="36"/>
      <c r="AX1657" s="36"/>
      <c r="AY1657" s="36"/>
      <c r="AZ1657" s="36"/>
      <c r="BA1657" s="36"/>
      <c r="BB1657" s="36"/>
      <c r="BC1657" s="36"/>
      <c r="BD1657" s="36"/>
      <c r="BE1657" s="36"/>
      <c r="BF1657" s="36"/>
      <c r="BG1657" s="36"/>
      <c r="BH1657" s="36"/>
      <c r="BI1657" s="36"/>
      <c r="BJ1657" s="36"/>
      <c r="BK1657" s="36"/>
      <c r="BL1657" s="36"/>
      <c r="BM1657" s="14"/>
      <c r="BN1657" s="14"/>
      <c r="BO1657" s="14"/>
      <c r="BP1657" s="14"/>
      <c r="BQ1657" s="14"/>
      <c r="BR1657" s="14"/>
      <c r="BS1657" s="14"/>
      <c r="BT1657" s="14"/>
    </row>
    <row r="1658">
      <c r="A1658" s="15" t="s">
        <v>2191</v>
      </c>
      <c r="B1658" s="2" t="s">
        <v>62</v>
      </c>
      <c r="C1658" s="16" t="s">
        <v>2192</v>
      </c>
      <c r="D1658" s="17" t="s">
        <v>2186</v>
      </c>
      <c r="E1658" s="18" t="s">
        <v>65</v>
      </c>
      <c r="F1658" s="19">
        <f t="shared" si="15"/>
        <v>1</v>
      </c>
      <c r="G1658" s="20">
        <f t="shared" si="12"/>
        <v>65</v>
      </c>
      <c r="H1658" s="21">
        <v>64.0</v>
      </c>
      <c r="I1658" s="22">
        <v>6.0</v>
      </c>
      <c r="J1658" s="23"/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3"/>
      <c r="AO1658" s="23"/>
      <c r="AP1658" s="40">
        <v>1.0</v>
      </c>
      <c r="AQ1658" s="23"/>
      <c r="AR1658" s="23"/>
      <c r="AS1658" s="23"/>
      <c r="AT1658" s="23"/>
      <c r="AU1658" s="23"/>
      <c r="AV1658" s="23"/>
      <c r="AW1658" s="23"/>
      <c r="AX1658" s="23"/>
      <c r="AY1658" s="23"/>
      <c r="AZ1658" s="23"/>
      <c r="BA1658" s="23"/>
      <c r="BB1658" s="23"/>
      <c r="BC1658" s="23"/>
      <c r="BD1658" s="23"/>
      <c r="BE1658" s="23"/>
      <c r="BF1658" s="23"/>
      <c r="BG1658" s="23"/>
      <c r="BH1658" s="23"/>
      <c r="BI1658" s="23"/>
      <c r="BJ1658" s="23"/>
      <c r="BK1658" s="23"/>
      <c r="BL1658" s="23"/>
      <c r="BM1658" s="14"/>
      <c r="BN1658" s="14"/>
      <c r="BO1658" s="14"/>
      <c r="BP1658" s="14"/>
      <c r="BQ1658" s="14"/>
      <c r="BR1658" s="14"/>
      <c r="BS1658" s="58"/>
      <c r="BT1658" s="58"/>
    </row>
    <row r="1659">
      <c r="A1659" s="15"/>
      <c r="B1659" s="2"/>
      <c r="C1659" s="16" t="s">
        <v>2193</v>
      </c>
      <c r="D1659" s="17" t="s">
        <v>2186</v>
      </c>
      <c r="E1659" s="18" t="s">
        <v>65</v>
      </c>
      <c r="F1659" s="19">
        <f t="shared" si="15"/>
        <v>0</v>
      </c>
      <c r="G1659" s="20">
        <f t="shared" si="12"/>
        <v>1</v>
      </c>
      <c r="H1659" s="21">
        <v>1.0</v>
      </c>
      <c r="I1659" s="22">
        <v>0.0</v>
      </c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40"/>
      <c r="AF1659" s="23"/>
      <c r="AG1659" s="23"/>
      <c r="AH1659" s="23"/>
      <c r="AI1659" s="23"/>
      <c r="AJ1659" s="23"/>
      <c r="AK1659" s="23"/>
      <c r="AL1659" s="23"/>
      <c r="AM1659" s="23"/>
      <c r="AN1659" s="23"/>
      <c r="AO1659" s="23"/>
      <c r="AP1659" s="23"/>
      <c r="AQ1659" s="23"/>
      <c r="AR1659" s="23"/>
      <c r="AS1659" s="23"/>
      <c r="AT1659" s="23"/>
      <c r="AU1659" s="23"/>
      <c r="AV1659" s="23"/>
      <c r="AW1659" s="23"/>
      <c r="AX1659" s="23"/>
      <c r="AY1659" s="23"/>
      <c r="AZ1659" s="23"/>
      <c r="BA1659" s="23"/>
      <c r="BB1659" s="23"/>
      <c r="BC1659" s="23"/>
      <c r="BD1659" s="23"/>
      <c r="BE1659" s="23"/>
      <c r="BF1659" s="23"/>
      <c r="BG1659" s="23"/>
      <c r="BH1659" s="23"/>
      <c r="BI1659" s="23"/>
      <c r="BJ1659" s="23"/>
      <c r="BK1659" s="23"/>
      <c r="BL1659" s="23"/>
      <c r="BM1659" s="37"/>
      <c r="BN1659" s="37"/>
      <c r="BO1659" s="37"/>
      <c r="BP1659" s="37"/>
      <c r="BQ1659" s="14"/>
      <c r="BR1659" s="14"/>
      <c r="BS1659" s="14"/>
      <c r="BT1659" s="14"/>
    </row>
    <row r="1660">
      <c r="A1660" s="28" t="s">
        <v>2194</v>
      </c>
      <c r="B1660" s="27"/>
      <c r="C1660" s="28" t="s">
        <v>2195</v>
      </c>
      <c r="D1660" s="29" t="s">
        <v>2186</v>
      </c>
      <c r="E1660" s="30" t="s">
        <v>71</v>
      </c>
      <c r="F1660" s="31">
        <f t="shared" si="15"/>
        <v>0</v>
      </c>
      <c r="G1660" s="32">
        <f t="shared" si="12"/>
        <v>17</v>
      </c>
      <c r="H1660" s="33">
        <v>17.0</v>
      </c>
      <c r="I1660" s="41">
        <v>0.0</v>
      </c>
      <c r="J1660" s="36"/>
      <c r="K1660" s="36"/>
      <c r="L1660" s="36"/>
      <c r="M1660" s="36"/>
      <c r="N1660" s="36"/>
      <c r="O1660" s="36"/>
      <c r="P1660" s="36"/>
      <c r="Q1660" s="36"/>
      <c r="R1660" s="36"/>
      <c r="S1660" s="36"/>
      <c r="T1660" s="36"/>
      <c r="U1660" s="36"/>
      <c r="V1660" s="36"/>
      <c r="W1660" s="36"/>
      <c r="X1660" s="36"/>
      <c r="Y1660" s="36"/>
      <c r="Z1660" s="36"/>
      <c r="AA1660" s="36"/>
      <c r="AB1660" s="36"/>
      <c r="AC1660" s="36"/>
      <c r="AD1660" s="36"/>
      <c r="AE1660" s="36"/>
      <c r="AF1660" s="36"/>
      <c r="AG1660" s="36"/>
      <c r="AH1660" s="36"/>
      <c r="AI1660" s="36"/>
      <c r="AJ1660" s="36"/>
      <c r="AK1660" s="36"/>
      <c r="AL1660" s="36"/>
      <c r="AM1660" s="36"/>
      <c r="AN1660" s="36"/>
      <c r="AO1660" s="36"/>
      <c r="AP1660" s="36"/>
      <c r="AQ1660" s="36"/>
      <c r="AR1660" s="36"/>
      <c r="AS1660" s="36"/>
      <c r="AT1660" s="36"/>
      <c r="AU1660" s="36"/>
      <c r="AV1660" s="36"/>
      <c r="AW1660" s="36"/>
      <c r="AX1660" s="36"/>
      <c r="AY1660" s="36"/>
      <c r="AZ1660" s="36"/>
      <c r="BA1660" s="36"/>
      <c r="BB1660" s="36"/>
      <c r="BC1660" s="36"/>
      <c r="BD1660" s="36"/>
      <c r="BE1660" s="36"/>
      <c r="BF1660" s="36"/>
      <c r="BG1660" s="36"/>
      <c r="BH1660" s="36"/>
      <c r="BI1660" s="36"/>
      <c r="BJ1660" s="36"/>
      <c r="BK1660" s="36"/>
      <c r="BL1660" s="36"/>
      <c r="BM1660" s="37"/>
      <c r="BN1660" s="37"/>
      <c r="BO1660" s="37"/>
      <c r="BP1660" s="37"/>
      <c r="BQ1660" s="14"/>
      <c r="BR1660" s="14"/>
      <c r="BS1660" s="14"/>
      <c r="BT1660" s="14"/>
    </row>
    <row r="1661">
      <c r="A1661" s="15"/>
      <c r="B1661" s="2"/>
      <c r="C1661" s="16" t="s">
        <v>2196</v>
      </c>
      <c r="D1661" s="17" t="s">
        <v>2186</v>
      </c>
      <c r="E1661" s="18" t="s">
        <v>65</v>
      </c>
      <c r="F1661" s="19">
        <f t="shared" si="15"/>
        <v>1</v>
      </c>
      <c r="G1661" s="20">
        <f t="shared" si="12"/>
        <v>2</v>
      </c>
      <c r="H1661" s="21">
        <v>1.0</v>
      </c>
      <c r="I1661" s="22">
        <v>1.0</v>
      </c>
      <c r="J1661" s="23"/>
      <c r="K1661" s="23"/>
      <c r="L1661" s="23"/>
      <c r="M1661" s="23"/>
      <c r="N1661" s="23"/>
      <c r="O1661" s="23"/>
      <c r="P1661" s="23"/>
      <c r="Q1661" s="23"/>
      <c r="R1661" s="40">
        <v>1.0</v>
      </c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3"/>
      <c r="AO1661" s="23"/>
      <c r="AP1661" s="23"/>
      <c r="AQ1661" s="23"/>
      <c r="AR1661" s="23"/>
      <c r="AS1661" s="23"/>
      <c r="AT1661" s="23"/>
      <c r="AU1661" s="23"/>
      <c r="AV1661" s="23"/>
      <c r="AW1661" s="23"/>
      <c r="AX1661" s="23"/>
      <c r="AY1661" s="23"/>
      <c r="AZ1661" s="23"/>
      <c r="BA1661" s="23"/>
      <c r="BB1661" s="23"/>
      <c r="BC1661" s="23"/>
      <c r="BD1661" s="23"/>
      <c r="BE1661" s="23"/>
      <c r="BF1661" s="23"/>
      <c r="BG1661" s="23"/>
      <c r="BH1661" s="23"/>
      <c r="BI1661" s="23"/>
      <c r="BJ1661" s="23"/>
      <c r="BK1661" s="23"/>
      <c r="BL1661" s="23"/>
      <c r="BM1661" s="14"/>
      <c r="BN1661" s="14"/>
      <c r="BO1661" s="14"/>
      <c r="BP1661" s="14"/>
      <c r="BQ1661" s="14"/>
      <c r="BR1661" s="14"/>
      <c r="BS1661" s="58"/>
      <c r="BT1661" s="58"/>
    </row>
    <row r="1662">
      <c r="A1662" s="15"/>
      <c r="B1662" s="2"/>
      <c r="C1662" s="43" t="s">
        <v>2197</v>
      </c>
      <c r="D1662" s="17" t="s">
        <v>2186</v>
      </c>
      <c r="E1662" s="18" t="s">
        <v>65</v>
      </c>
      <c r="F1662" s="19">
        <f t="shared" si="15"/>
        <v>1</v>
      </c>
      <c r="G1662" s="20">
        <f t="shared" si="12"/>
        <v>1</v>
      </c>
      <c r="H1662" s="21"/>
      <c r="I1662" s="22"/>
      <c r="J1662" s="23"/>
      <c r="K1662" s="23"/>
      <c r="L1662" s="23"/>
      <c r="M1662" s="23"/>
      <c r="N1662" s="23"/>
      <c r="O1662" s="23"/>
      <c r="P1662" s="23"/>
      <c r="Q1662" s="23"/>
      <c r="R1662" s="40"/>
      <c r="S1662" s="23"/>
      <c r="T1662" s="23"/>
      <c r="U1662" s="23"/>
      <c r="V1662" s="23"/>
      <c r="W1662" s="23"/>
      <c r="X1662" s="23"/>
      <c r="Y1662" s="40">
        <v>1.0</v>
      </c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3"/>
      <c r="AO1662" s="23"/>
      <c r="AP1662" s="23"/>
      <c r="AQ1662" s="23"/>
      <c r="AR1662" s="23"/>
      <c r="AS1662" s="23"/>
      <c r="AT1662" s="23"/>
      <c r="AU1662" s="23"/>
      <c r="AV1662" s="23"/>
      <c r="AW1662" s="23"/>
      <c r="AX1662" s="23"/>
      <c r="AY1662" s="23"/>
      <c r="AZ1662" s="23"/>
      <c r="BA1662" s="23"/>
      <c r="BB1662" s="23"/>
      <c r="BC1662" s="23"/>
      <c r="BD1662" s="23"/>
      <c r="BE1662" s="23"/>
      <c r="BF1662" s="23"/>
      <c r="BG1662" s="23"/>
      <c r="BH1662" s="23"/>
      <c r="BI1662" s="23"/>
      <c r="BJ1662" s="23"/>
      <c r="BK1662" s="23"/>
      <c r="BL1662" s="23"/>
      <c r="BM1662" s="37"/>
      <c r="BN1662" s="37"/>
      <c r="BO1662" s="37"/>
      <c r="BP1662" s="37"/>
      <c r="BQ1662" s="14"/>
      <c r="BR1662" s="14"/>
      <c r="BS1662" s="58"/>
      <c r="BT1662" s="58"/>
    </row>
    <row r="1663">
      <c r="A1663" s="26"/>
      <c r="B1663" s="27"/>
      <c r="C1663" s="28" t="s">
        <v>2198</v>
      </c>
      <c r="D1663" s="29" t="s">
        <v>2199</v>
      </c>
      <c r="E1663" s="30" t="s">
        <v>71</v>
      </c>
      <c r="F1663" s="31">
        <f t="shared" si="15"/>
        <v>0</v>
      </c>
      <c r="G1663" s="32">
        <f t="shared" si="12"/>
        <v>2</v>
      </c>
      <c r="H1663" s="33">
        <v>2.0</v>
      </c>
      <c r="I1663" s="34">
        <v>0.0</v>
      </c>
      <c r="J1663" s="36"/>
      <c r="K1663" s="36"/>
      <c r="L1663" s="36"/>
      <c r="M1663" s="36"/>
      <c r="N1663" s="36"/>
      <c r="O1663" s="36"/>
      <c r="P1663" s="36"/>
      <c r="Q1663" s="36"/>
      <c r="R1663" s="36"/>
      <c r="S1663" s="36"/>
      <c r="T1663" s="36"/>
      <c r="U1663" s="36"/>
      <c r="V1663" s="36"/>
      <c r="W1663" s="36"/>
      <c r="X1663" s="36"/>
      <c r="Y1663" s="36"/>
      <c r="Z1663" s="36"/>
      <c r="AA1663" s="36"/>
      <c r="AB1663" s="36"/>
      <c r="AC1663" s="36"/>
      <c r="AD1663" s="36"/>
      <c r="AE1663" s="36"/>
      <c r="AF1663" s="36"/>
      <c r="AG1663" s="36"/>
      <c r="AH1663" s="36"/>
      <c r="AI1663" s="36"/>
      <c r="AJ1663" s="36"/>
      <c r="AK1663" s="36"/>
      <c r="AL1663" s="36"/>
      <c r="AM1663" s="36"/>
      <c r="AN1663" s="36"/>
      <c r="AO1663" s="36"/>
      <c r="AP1663" s="36"/>
      <c r="AQ1663" s="36"/>
      <c r="AR1663" s="36"/>
      <c r="AS1663" s="36"/>
      <c r="AT1663" s="36"/>
      <c r="AU1663" s="36"/>
      <c r="AV1663" s="36"/>
      <c r="AW1663" s="36"/>
      <c r="AX1663" s="36"/>
      <c r="AY1663" s="36"/>
      <c r="AZ1663" s="36"/>
      <c r="BA1663" s="36"/>
      <c r="BB1663" s="36"/>
      <c r="BC1663" s="36"/>
      <c r="BD1663" s="36"/>
      <c r="BE1663" s="36"/>
      <c r="BF1663" s="36"/>
      <c r="BG1663" s="36"/>
      <c r="BH1663" s="36"/>
      <c r="BI1663" s="36"/>
      <c r="BJ1663" s="36"/>
      <c r="BK1663" s="36"/>
      <c r="BL1663" s="36"/>
      <c r="BM1663" s="25"/>
      <c r="BN1663" s="25"/>
      <c r="BO1663" s="25"/>
      <c r="BP1663" s="25"/>
      <c r="BQ1663" s="14"/>
      <c r="BR1663" s="14"/>
      <c r="BS1663" s="14"/>
      <c r="BT1663" s="14"/>
    </row>
    <row r="1664">
      <c r="A1664" s="15"/>
      <c r="B1664" s="2" t="s">
        <v>102</v>
      </c>
      <c r="C1664" s="16" t="s">
        <v>2200</v>
      </c>
      <c r="D1664" s="17" t="s">
        <v>2199</v>
      </c>
      <c r="E1664" s="18" t="s">
        <v>65</v>
      </c>
      <c r="F1664" s="19">
        <f t="shared" si="15"/>
        <v>0</v>
      </c>
      <c r="G1664" s="20">
        <f t="shared" si="12"/>
        <v>1</v>
      </c>
      <c r="H1664" s="21">
        <v>1.0</v>
      </c>
      <c r="I1664" s="22">
        <v>0.0</v>
      </c>
      <c r="J1664" s="23"/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3"/>
      <c r="AO1664" s="23"/>
      <c r="AP1664" s="23"/>
      <c r="AQ1664" s="23"/>
      <c r="AR1664" s="23"/>
      <c r="AS1664" s="23"/>
      <c r="AT1664" s="23"/>
      <c r="AU1664" s="23"/>
      <c r="AV1664" s="23"/>
      <c r="AW1664" s="23"/>
      <c r="AX1664" s="23"/>
      <c r="AY1664" s="23"/>
      <c r="AZ1664" s="23"/>
      <c r="BA1664" s="23"/>
      <c r="BB1664" s="23"/>
      <c r="BC1664" s="23"/>
      <c r="BD1664" s="23"/>
      <c r="BE1664" s="23"/>
      <c r="BF1664" s="23"/>
      <c r="BG1664" s="23"/>
      <c r="BH1664" s="23"/>
      <c r="BI1664" s="23"/>
      <c r="BJ1664" s="23"/>
      <c r="BK1664" s="23"/>
      <c r="BL1664" s="23"/>
      <c r="BM1664" s="25"/>
      <c r="BN1664" s="25"/>
      <c r="BO1664" s="25"/>
      <c r="BP1664" s="25"/>
      <c r="BQ1664" s="14"/>
      <c r="BR1664" s="14"/>
      <c r="BS1664" s="14"/>
      <c r="BT1664" s="14"/>
    </row>
    <row r="1665">
      <c r="A1665" s="15"/>
      <c r="B1665" s="2"/>
      <c r="C1665" s="16" t="s">
        <v>2201</v>
      </c>
      <c r="D1665" s="17" t="s">
        <v>2199</v>
      </c>
      <c r="E1665" s="18" t="s">
        <v>65</v>
      </c>
      <c r="F1665" s="19">
        <f t="shared" si="15"/>
        <v>0</v>
      </c>
      <c r="G1665" s="20">
        <f t="shared" si="12"/>
        <v>2</v>
      </c>
      <c r="H1665" s="21">
        <v>2.0</v>
      </c>
      <c r="I1665" s="22">
        <v>0.0</v>
      </c>
      <c r="J1665" s="23"/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3"/>
      <c r="AO1665" s="23"/>
      <c r="AP1665" s="23"/>
      <c r="AQ1665" s="23"/>
      <c r="AR1665" s="23"/>
      <c r="AS1665" s="23"/>
      <c r="AT1665" s="23"/>
      <c r="AU1665" s="23"/>
      <c r="AV1665" s="23"/>
      <c r="AW1665" s="23"/>
      <c r="AX1665" s="23"/>
      <c r="AY1665" s="23"/>
      <c r="AZ1665" s="23"/>
      <c r="BA1665" s="23"/>
      <c r="BB1665" s="23"/>
      <c r="BC1665" s="23"/>
      <c r="BD1665" s="23"/>
      <c r="BE1665" s="23"/>
      <c r="BF1665" s="23"/>
      <c r="BG1665" s="23"/>
      <c r="BH1665" s="23"/>
      <c r="BI1665" s="23"/>
      <c r="BJ1665" s="23"/>
      <c r="BK1665" s="23"/>
      <c r="BL1665" s="23"/>
      <c r="BM1665" s="37"/>
      <c r="BN1665" s="37"/>
      <c r="BO1665" s="37"/>
      <c r="BP1665" s="37"/>
      <c r="BQ1665" s="14"/>
      <c r="BR1665" s="14"/>
      <c r="BS1665" s="14"/>
      <c r="BT1665" s="14"/>
    </row>
    <row r="1666">
      <c r="A1666" s="28"/>
      <c r="B1666" s="27"/>
      <c r="C1666" s="28" t="s">
        <v>2202</v>
      </c>
      <c r="D1666" s="29" t="s">
        <v>2199</v>
      </c>
      <c r="E1666" s="30" t="s">
        <v>71</v>
      </c>
      <c r="F1666" s="31">
        <f t="shared" si="15"/>
        <v>0</v>
      </c>
      <c r="G1666" s="32">
        <f t="shared" si="12"/>
        <v>1</v>
      </c>
      <c r="H1666" s="33">
        <v>1.0</v>
      </c>
      <c r="I1666" s="41">
        <v>0.0</v>
      </c>
      <c r="J1666" s="36"/>
      <c r="K1666" s="36"/>
      <c r="L1666" s="36"/>
      <c r="M1666" s="36"/>
      <c r="N1666" s="36"/>
      <c r="O1666" s="36"/>
      <c r="P1666" s="36"/>
      <c r="Q1666" s="36"/>
      <c r="R1666" s="36"/>
      <c r="S1666" s="36"/>
      <c r="T1666" s="36"/>
      <c r="U1666" s="36"/>
      <c r="V1666" s="36"/>
      <c r="W1666" s="36"/>
      <c r="X1666" s="36"/>
      <c r="Y1666" s="36"/>
      <c r="Z1666" s="36"/>
      <c r="AA1666" s="36"/>
      <c r="AB1666" s="36"/>
      <c r="AC1666" s="36"/>
      <c r="AD1666" s="36"/>
      <c r="AE1666" s="36"/>
      <c r="AF1666" s="36"/>
      <c r="AG1666" s="36"/>
      <c r="AH1666" s="36"/>
      <c r="AI1666" s="36"/>
      <c r="AJ1666" s="36"/>
      <c r="AK1666" s="36"/>
      <c r="AL1666" s="36"/>
      <c r="AM1666" s="36"/>
      <c r="AN1666" s="36"/>
      <c r="AO1666" s="36"/>
      <c r="AP1666" s="36"/>
      <c r="AQ1666" s="36"/>
      <c r="AR1666" s="36"/>
      <c r="AS1666" s="36"/>
      <c r="AT1666" s="36"/>
      <c r="AU1666" s="36"/>
      <c r="AV1666" s="36"/>
      <c r="AW1666" s="36"/>
      <c r="AX1666" s="36"/>
      <c r="AY1666" s="36"/>
      <c r="AZ1666" s="36"/>
      <c r="BA1666" s="36"/>
      <c r="BB1666" s="36"/>
      <c r="BC1666" s="36"/>
      <c r="BD1666" s="36"/>
      <c r="BE1666" s="36"/>
      <c r="BF1666" s="36"/>
      <c r="BG1666" s="36"/>
      <c r="BH1666" s="36"/>
      <c r="BI1666" s="36"/>
      <c r="BJ1666" s="36"/>
      <c r="BK1666" s="36"/>
      <c r="BL1666" s="36"/>
      <c r="BM1666" s="37"/>
      <c r="BN1666" s="37"/>
      <c r="BO1666" s="37"/>
      <c r="BP1666" s="37"/>
      <c r="BQ1666" s="14"/>
      <c r="BR1666" s="14"/>
      <c r="BS1666" s="14"/>
      <c r="BT1666" s="14"/>
    </row>
    <row r="1667">
      <c r="A1667" s="26"/>
      <c r="B1667" s="27"/>
      <c r="C1667" s="28" t="s">
        <v>2203</v>
      </c>
      <c r="D1667" s="29" t="s">
        <v>2199</v>
      </c>
      <c r="E1667" s="30" t="s">
        <v>71</v>
      </c>
      <c r="F1667" s="31">
        <f t="shared" si="15"/>
        <v>0</v>
      </c>
      <c r="G1667" s="32">
        <f t="shared" si="12"/>
        <v>1</v>
      </c>
      <c r="H1667" s="33">
        <v>1.0</v>
      </c>
      <c r="I1667" s="34">
        <v>0.0</v>
      </c>
      <c r="J1667" s="36"/>
      <c r="K1667" s="36"/>
      <c r="L1667" s="36"/>
      <c r="M1667" s="36"/>
      <c r="N1667" s="36"/>
      <c r="O1667" s="36"/>
      <c r="P1667" s="36"/>
      <c r="Q1667" s="36"/>
      <c r="R1667" s="36"/>
      <c r="S1667" s="36"/>
      <c r="T1667" s="36"/>
      <c r="U1667" s="36"/>
      <c r="V1667" s="36"/>
      <c r="W1667" s="36"/>
      <c r="X1667" s="36"/>
      <c r="Y1667" s="36"/>
      <c r="Z1667" s="36"/>
      <c r="AA1667" s="36"/>
      <c r="AB1667" s="36"/>
      <c r="AC1667" s="36"/>
      <c r="AD1667" s="36"/>
      <c r="AE1667" s="36"/>
      <c r="AF1667" s="36"/>
      <c r="AG1667" s="36"/>
      <c r="AH1667" s="36"/>
      <c r="AI1667" s="36"/>
      <c r="AJ1667" s="36"/>
      <c r="AK1667" s="36"/>
      <c r="AL1667" s="36"/>
      <c r="AM1667" s="36"/>
      <c r="AN1667" s="36"/>
      <c r="AO1667" s="36"/>
      <c r="AP1667" s="36"/>
      <c r="AQ1667" s="36"/>
      <c r="AR1667" s="36"/>
      <c r="AS1667" s="36"/>
      <c r="AT1667" s="36"/>
      <c r="AU1667" s="36"/>
      <c r="AV1667" s="36"/>
      <c r="AW1667" s="36"/>
      <c r="AX1667" s="36"/>
      <c r="AY1667" s="36"/>
      <c r="AZ1667" s="36"/>
      <c r="BA1667" s="36"/>
      <c r="BB1667" s="36"/>
      <c r="BC1667" s="36"/>
      <c r="BD1667" s="36"/>
      <c r="BE1667" s="36"/>
      <c r="BF1667" s="36"/>
      <c r="BG1667" s="36"/>
      <c r="BH1667" s="36"/>
      <c r="BI1667" s="36"/>
      <c r="BJ1667" s="36"/>
      <c r="BK1667" s="36"/>
      <c r="BL1667" s="36"/>
      <c r="BM1667" s="25"/>
      <c r="BN1667" s="25"/>
      <c r="BO1667" s="25"/>
      <c r="BP1667" s="25"/>
      <c r="BQ1667" s="14"/>
      <c r="BR1667" s="14"/>
      <c r="BS1667" s="14"/>
      <c r="BT1667" s="14"/>
    </row>
    <row r="1668">
      <c r="A1668" s="28"/>
      <c r="B1668" s="27"/>
      <c r="C1668" s="28" t="s">
        <v>2204</v>
      </c>
      <c r="D1668" s="29" t="s">
        <v>2199</v>
      </c>
      <c r="E1668" s="30" t="s">
        <v>71</v>
      </c>
      <c r="F1668" s="31">
        <f t="shared" si="15"/>
        <v>0</v>
      </c>
      <c r="G1668" s="32">
        <f t="shared" si="12"/>
        <v>1</v>
      </c>
      <c r="H1668" s="33">
        <v>1.0</v>
      </c>
      <c r="I1668" s="41">
        <v>0.0</v>
      </c>
      <c r="J1668" s="36"/>
      <c r="K1668" s="36"/>
      <c r="L1668" s="36"/>
      <c r="M1668" s="36"/>
      <c r="N1668" s="36"/>
      <c r="O1668" s="36"/>
      <c r="P1668" s="36"/>
      <c r="Q1668" s="36"/>
      <c r="R1668" s="36"/>
      <c r="S1668" s="36"/>
      <c r="T1668" s="36"/>
      <c r="U1668" s="36"/>
      <c r="V1668" s="36"/>
      <c r="W1668" s="36"/>
      <c r="X1668" s="36"/>
      <c r="Y1668" s="36"/>
      <c r="Z1668" s="36"/>
      <c r="AA1668" s="36"/>
      <c r="AB1668" s="36"/>
      <c r="AC1668" s="36"/>
      <c r="AD1668" s="36"/>
      <c r="AE1668" s="36"/>
      <c r="AF1668" s="36"/>
      <c r="AG1668" s="36"/>
      <c r="AH1668" s="36"/>
      <c r="AI1668" s="36"/>
      <c r="AJ1668" s="36"/>
      <c r="AK1668" s="36"/>
      <c r="AL1668" s="36"/>
      <c r="AM1668" s="36"/>
      <c r="AN1668" s="36"/>
      <c r="AO1668" s="36"/>
      <c r="AP1668" s="36"/>
      <c r="AQ1668" s="36"/>
      <c r="AR1668" s="36"/>
      <c r="AS1668" s="36"/>
      <c r="AT1668" s="36"/>
      <c r="AU1668" s="35"/>
      <c r="AV1668" s="36"/>
      <c r="AW1668" s="36"/>
      <c r="AX1668" s="36"/>
      <c r="AY1668" s="36"/>
      <c r="AZ1668" s="36"/>
      <c r="BA1668" s="36"/>
      <c r="BB1668" s="36"/>
      <c r="BC1668" s="36"/>
      <c r="BD1668" s="36"/>
      <c r="BE1668" s="36"/>
      <c r="BF1668" s="36"/>
      <c r="BG1668" s="36"/>
      <c r="BH1668" s="36"/>
      <c r="BI1668" s="36"/>
      <c r="BJ1668" s="36"/>
      <c r="BK1668" s="36"/>
      <c r="BL1668" s="36"/>
      <c r="BM1668" s="37"/>
      <c r="BN1668" s="37"/>
      <c r="BO1668" s="37"/>
      <c r="BP1668" s="37"/>
      <c r="BQ1668" s="14"/>
      <c r="BR1668" s="14"/>
      <c r="BS1668" s="14"/>
      <c r="BT1668" s="14"/>
    </row>
    <row r="1669">
      <c r="A1669" s="15"/>
      <c r="B1669" s="2"/>
      <c r="C1669" s="16" t="s">
        <v>2205</v>
      </c>
      <c r="D1669" s="17" t="s">
        <v>2199</v>
      </c>
      <c r="E1669" s="18" t="s">
        <v>65</v>
      </c>
      <c r="F1669" s="19">
        <f t="shared" si="15"/>
        <v>3</v>
      </c>
      <c r="G1669" s="20">
        <f t="shared" si="12"/>
        <v>18</v>
      </c>
      <c r="H1669" s="21">
        <v>15.0</v>
      </c>
      <c r="I1669" s="22">
        <v>8.0</v>
      </c>
      <c r="J1669" s="23"/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3"/>
      <c r="AO1669" s="23"/>
      <c r="AP1669" s="40">
        <v>1.0</v>
      </c>
      <c r="AQ1669" s="23"/>
      <c r="AR1669" s="23"/>
      <c r="AS1669" s="23"/>
      <c r="AT1669" s="23"/>
      <c r="AU1669" s="40">
        <v>1.0</v>
      </c>
      <c r="AV1669" s="23"/>
      <c r="AW1669" s="23"/>
      <c r="AX1669" s="23"/>
      <c r="AY1669" s="40">
        <v>1.0</v>
      </c>
      <c r="AZ1669" s="23"/>
      <c r="BA1669" s="23"/>
      <c r="BB1669" s="23"/>
      <c r="BC1669" s="23"/>
      <c r="BD1669" s="23"/>
      <c r="BE1669" s="23"/>
      <c r="BF1669" s="23"/>
      <c r="BG1669" s="23"/>
      <c r="BH1669" s="23"/>
      <c r="BI1669" s="23"/>
      <c r="BJ1669" s="23"/>
      <c r="BK1669" s="23"/>
      <c r="BL1669" s="23"/>
      <c r="BM1669" s="14"/>
      <c r="BN1669" s="14"/>
      <c r="BO1669" s="14"/>
      <c r="BP1669" s="14"/>
      <c r="BQ1669" s="14"/>
      <c r="BR1669" s="14"/>
      <c r="BS1669" s="58"/>
      <c r="BT1669" s="58"/>
    </row>
    <row r="1670">
      <c r="A1670" s="16"/>
      <c r="B1670" s="2"/>
      <c r="C1670" s="16" t="s">
        <v>2206</v>
      </c>
      <c r="D1670" s="17" t="s">
        <v>2199</v>
      </c>
      <c r="E1670" s="18" t="s">
        <v>65</v>
      </c>
      <c r="F1670" s="19">
        <f t="shared" si="15"/>
        <v>0</v>
      </c>
      <c r="G1670" s="20">
        <f t="shared" si="12"/>
        <v>1</v>
      </c>
      <c r="H1670" s="21">
        <v>1.0</v>
      </c>
      <c r="I1670" s="63">
        <v>1.0</v>
      </c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3"/>
      <c r="AO1670" s="23"/>
      <c r="AP1670" s="23"/>
      <c r="AQ1670" s="23"/>
      <c r="AR1670" s="23"/>
      <c r="AS1670" s="23"/>
      <c r="AT1670" s="23"/>
      <c r="AU1670" s="23"/>
      <c r="AV1670" s="23"/>
      <c r="AW1670" s="23"/>
      <c r="AX1670" s="23"/>
      <c r="AY1670" s="23"/>
      <c r="AZ1670" s="23"/>
      <c r="BA1670" s="23"/>
      <c r="BB1670" s="23"/>
      <c r="BC1670" s="23"/>
      <c r="BD1670" s="23"/>
      <c r="BE1670" s="23"/>
      <c r="BF1670" s="23"/>
      <c r="BG1670" s="23"/>
      <c r="BH1670" s="23"/>
      <c r="BI1670" s="23"/>
      <c r="BJ1670" s="23"/>
      <c r="BK1670" s="23"/>
      <c r="BL1670" s="23"/>
      <c r="BM1670" s="14"/>
      <c r="BN1670" s="14"/>
      <c r="BO1670" s="14"/>
      <c r="BP1670" s="14"/>
      <c r="BQ1670" s="14"/>
      <c r="BR1670" s="14"/>
      <c r="BS1670" s="58"/>
      <c r="BT1670" s="58"/>
    </row>
    <row r="1671">
      <c r="A1671" s="28" t="s">
        <v>2207</v>
      </c>
      <c r="B1671" s="27" t="s">
        <v>72</v>
      </c>
      <c r="C1671" s="44" t="s">
        <v>2208</v>
      </c>
      <c r="D1671" s="29" t="s">
        <v>2209</v>
      </c>
      <c r="E1671" s="30" t="s">
        <v>71</v>
      </c>
      <c r="F1671" s="31">
        <f t="shared" si="15"/>
        <v>44</v>
      </c>
      <c r="G1671" s="45">
        <f t="shared" si="12"/>
        <v>1050</v>
      </c>
      <c r="H1671" s="33">
        <v>1006.0</v>
      </c>
      <c r="I1671" s="41">
        <v>44.0</v>
      </c>
      <c r="J1671" s="35">
        <v>1.0</v>
      </c>
      <c r="K1671" s="35">
        <v>1.0</v>
      </c>
      <c r="L1671" s="36"/>
      <c r="M1671" s="35">
        <v>1.0</v>
      </c>
      <c r="N1671" s="35">
        <v>1.0</v>
      </c>
      <c r="O1671" s="35">
        <v>1.0</v>
      </c>
      <c r="P1671" s="35">
        <v>1.0</v>
      </c>
      <c r="Q1671" s="35">
        <v>1.0</v>
      </c>
      <c r="R1671" s="35">
        <v>1.0</v>
      </c>
      <c r="S1671" s="35">
        <v>1.0</v>
      </c>
      <c r="T1671" s="35">
        <v>1.0</v>
      </c>
      <c r="U1671" s="35">
        <v>1.0</v>
      </c>
      <c r="V1671" s="35">
        <v>1.0</v>
      </c>
      <c r="W1671" s="35">
        <v>1.0</v>
      </c>
      <c r="X1671" s="35">
        <v>1.0</v>
      </c>
      <c r="Y1671" s="35">
        <v>1.0</v>
      </c>
      <c r="Z1671" s="35">
        <v>1.0</v>
      </c>
      <c r="AA1671" s="35">
        <v>1.0</v>
      </c>
      <c r="AB1671" s="35">
        <v>1.0</v>
      </c>
      <c r="AC1671" s="35">
        <v>1.0</v>
      </c>
      <c r="AD1671" s="35">
        <v>1.0</v>
      </c>
      <c r="AE1671" s="35">
        <v>1.0</v>
      </c>
      <c r="AF1671" s="36"/>
      <c r="AG1671" s="35">
        <v>1.0</v>
      </c>
      <c r="AH1671" s="35">
        <v>1.0</v>
      </c>
      <c r="AI1671" s="36"/>
      <c r="AJ1671" s="35">
        <v>1.0</v>
      </c>
      <c r="AK1671" s="35">
        <v>1.0</v>
      </c>
      <c r="AL1671" s="35">
        <v>1.0</v>
      </c>
      <c r="AM1671" s="35">
        <v>1.0</v>
      </c>
      <c r="AN1671" s="36"/>
      <c r="AO1671" s="35">
        <v>1.0</v>
      </c>
      <c r="AP1671" s="35">
        <v>1.0</v>
      </c>
      <c r="AQ1671" s="35">
        <v>1.0</v>
      </c>
      <c r="AR1671" s="35">
        <v>1.0</v>
      </c>
      <c r="AS1671" s="35">
        <v>1.0</v>
      </c>
      <c r="AT1671" s="35">
        <v>1.0</v>
      </c>
      <c r="AU1671" s="36"/>
      <c r="AV1671" s="35">
        <v>1.0</v>
      </c>
      <c r="AW1671" s="36"/>
      <c r="AX1671" s="35">
        <v>1.0</v>
      </c>
      <c r="AY1671" s="35">
        <v>1.0</v>
      </c>
      <c r="AZ1671" s="35">
        <v>1.0</v>
      </c>
      <c r="BA1671" s="35">
        <v>1.0</v>
      </c>
      <c r="BB1671" s="35">
        <v>1.0</v>
      </c>
      <c r="BC1671" s="35">
        <v>1.0</v>
      </c>
      <c r="BD1671" s="36"/>
      <c r="BE1671" s="35">
        <v>1.0</v>
      </c>
      <c r="BF1671" s="36"/>
      <c r="BG1671" s="36"/>
      <c r="BH1671" s="35">
        <v>1.0</v>
      </c>
      <c r="BI1671" s="35">
        <v>1.0</v>
      </c>
      <c r="BJ1671" s="35">
        <v>1.0</v>
      </c>
      <c r="BK1671" s="36"/>
      <c r="BL1671" s="36"/>
      <c r="BM1671" s="14"/>
      <c r="BN1671" s="14"/>
      <c r="BO1671" s="14"/>
      <c r="BP1671" s="14"/>
      <c r="BQ1671" s="14"/>
      <c r="BR1671" s="14"/>
      <c r="BS1671" s="14"/>
      <c r="BT1671" s="14"/>
    </row>
    <row r="1672">
      <c r="A1672" s="26" t="s">
        <v>2210</v>
      </c>
      <c r="B1672" s="27" t="s">
        <v>72</v>
      </c>
      <c r="C1672" s="28" t="s">
        <v>2211</v>
      </c>
      <c r="D1672" s="29" t="s">
        <v>2209</v>
      </c>
      <c r="E1672" s="30" t="s">
        <v>71</v>
      </c>
      <c r="F1672" s="31">
        <f t="shared" si="15"/>
        <v>21</v>
      </c>
      <c r="G1672" s="32">
        <f t="shared" si="12"/>
        <v>261</v>
      </c>
      <c r="H1672" s="33">
        <v>240.0</v>
      </c>
      <c r="I1672" s="34">
        <v>24.0</v>
      </c>
      <c r="J1672" s="35">
        <v>1.0</v>
      </c>
      <c r="K1672" s="36"/>
      <c r="L1672" s="36"/>
      <c r="M1672" s="36"/>
      <c r="N1672" s="35">
        <v>1.0</v>
      </c>
      <c r="O1672" s="36"/>
      <c r="P1672" s="36"/>
      <c r="Q1672" s="36"/>
      <c r="R1672" s="35">
        <v>1.0</v>
      </c>
      <c r="S1672" s="35">
        <v>1.0</v>
      </c>
      <c r="T1672" s="36"/>
      <c r="U1672" s="36"/>
      <c r="V1672" s="35">
        <v>1.0</v>
      </c>
      <c r="W1672" s="36"/>
      <c r="X1672" s="35">
        <v>1.0</v>
      </c>
      <c r="Y1672" s="36"/>
      <c r="Z1672" s="35">
        <v>1.0</v>
      </c>
      <c r="AA1672" s="35">
        <v>1.0</v>
      </c>
      <c r="AB1672" s="35">
        <v>1.0</v>
      </c>
      <c r="AC1672" s="36"/>
      <c r="AD1672" s="35">
        <v>1.0</v>
      </c>
      <c r="AE1672" s="35">
        <v>1.0</v>
      </c>
      <c r="AF1672" s="35">
        <v>1.0</v>
      </c>
      <c r="AG1672" s="35">
        <v>1.0</v>
      </c>
      <c r="AH1672" s="36"/>
      <c r="AI1672" s="36"/>
      <c r="AJ1672" s="36"/>
      <c r="AK1672" s="36"/>
      <c r="AL1672" s="36"/>
      <c r="AM1672" s="36"/>
      <c r="AN1672" s="36"/>
      <c r="AO1672" s="36"/>
      <c r="AP1672" s="35">
        <v>1.0</v>
      </c>
      <c r="AQ1672" s="36"/>
      <c r="AR1672" s="36"/>
      <c r="AS1672" s="36"/>
      <c r="AT1672" s="35">
        <v>1.0</v>
      </c>
      <c r="AU1672" s="36"/>
      <c r="AV1672" s="35">
        <v>1.0</v>
      </c>
      <c r="AW1672" s="36"/>
      <c r="AX1672" s="35">
        <v>1.0</v>
      </c>
      <c r="AY1672" s="35">
        <v>1.0</v>
      </c>
      <c r="AZ1672" s="36"/>
      <c r="BA1672" s="36"/>
      <c r="BB1672" s="36"/>
      <c r="BC1672" s="36"/>
      <c r="BD1672" s="36"/>
      <c r="BE1672" s="36"/>
      <c r="BF1672" s="35">
        <v>1.0</v>
      </c>
      <c r="BG1672" s="36"/>
      <c r="BH1672" s="36"/>
      <c r="BI1672" s="35">
        <v>1.0</v>
      </c>
      <c r="BJ1672" s="35">
        <v>1.0</v>
      </c>
      <c r="BK1672" s="36"/>
      <c r="BL1672" s="36"/>
      <c r="BM1672" s="14"/>
      <c r="BN1672" s="14"/>
      <c r="BO1672" s="14"/>
      <c r="BP1672" s="14"/>
      <c r="BQ1672" s="14"/>
      <c r="BR1672" s="14"/>
      <c r="BS1672" s="14"/>
      <c r="BT1672" s="14"/>
    </row>
    <row r="1673">
      <c r="A1673" s="28"/>
      <c r="B1673" s="27" t="s">
        <v>62</v>
      </c>
      <c r="C1673" s="28" t="s">
        <v>2212</v>
      </c>
      <c r="D1673" s="29" t="s">
        <v>2209</v>
      </c>
      <c r="E1673" s="30" t="s">
        <v>71</v>
      </c>
      <c r="F1673" s="31">
        <f t="shared" si="15"/>
        <v>0</v>
      </c>
      <c r="G1673" s="32">
        <f t="shared" si="12"/>
        <v>88</v>
      </c>
      <c r="H1673" s="33">
        <v>88.0</v>
      </c>
      <c r="I1673" s="41">
        <v>0.0</v>
      </c>
      <c r="J1673" s="36"/>
      <c r="K1673" s="36"/>
      <c r="L1673" s="36"/>
      <c r="M1673" s="36"/>
      <c r="N1673" s="36"/>
      <c r="O1673" s="36"/>
      <c r="P1673" s="36"/>
      <c r="Q1673" s="36"/>
      <c r="R1673" s="36"/>
      <c r="S1673" s="36"/>
      <c r="T1673" s="36"/>
      <c r="U1673" s="36"/>
      <c r="V1673" s="36"/>
      <c r="W1673" s="36"/>
      <c r="X1673" s="36"/>
      <c r="Y1673" s="36"/>
      <c r="Z1673" s="36"/>
      <c r="AA1673" s="36"/>
      <c r="AB1673" s="36"/>
      <c r="AC1673" s="36"/>
      <c r="AD1673" s="36"/>
      <c r="AE1673" s="36"/>
      <c r="AF1673" s="36"/>
      <c r="AG1673" s="36"/>
      <c r="AH1673" s="36"/>
      <c r="AI1673" s="36"/>
      <c r="AJ1673" s="36"/>
      <c r="AK1673" s="36"/>
      <c r="AL1673" s="36"/>
      <c r="AM1673" s="36"/>
      <c r="AN1673" s="36"/>
      <c r="AO1673" s="36"/>
      <c r="AP1673" s="36"/>
      <c r="AQ1673" s="36"/>
      <c r="AR1673" s="36"/>
      <c r="AS1673" s="36"/>
      <c r="AT1673" s="36"/>
      <c r="AU1673" s="36"/>
      <c r="AV1673" s="36"/>
      <c r="AW1673" s="36"/>
      <c r="AX1673" s="36"/>
      <c r="AY1673" s="36"/>
      <c r="AZ1673" s="36"/>
      <c r="BA1673" s="36"/>
      <c r="BB1673" s="36"/>
      <c r="BC1673" s="36"/>
      <c r="BD1673" s="36"/>
      <c r="BE1673" s="36"/>
      <c r="BF1673" s="36"/>
      <c r="BG1673" s="36"/>
      <c r="BH1673" s="36"/>
      <c r="BI1673" s="36"/>
      <c r="BJ1673" s="36"/>
      <c r="BK1673" s="36"/>
      <c r="BL1673" s="36"/>
      <c r="BM1673" s="37"/>
      <c r="BN1673" s="37"/>
      <c r="BO1673" s="37"/>
      <c r="BP1673" s="37"/>
      <c r="BQ1673" s="14"/>
      <c r="BR1673" s="14"/>
      <c r="BS1673" s="14"/>
      <c r="BT1673" s="14"/>
    </row>
    <row r="1674">
      <c r="A1674" s="26"/>
      <c r="B1674" s="27"/>
      <c r="C1674" s="28" t="s">
        <v>2213</v>
      </c>
      <c r="D1674" s="29" t="s">
        <v>2209</v>
      </c>
      <c r="E1674" s="30" t="s">
        <v>71</v>
      </c>
      <c r="F1674" s="31">
        <f t="shared" si="15"/>
        <v>0</v>
      </c>
      <c r="G1674" s="32">
        <f t="shared" si="12"/>
        <v>5</v>
      </c>
      <c r="H1674" s="33">
        <v>5.0</v>
      </c>
      <c r="I1674" s="34">
        <v>0.0</v>
      </c>
      <c r="J1674" s="36"/>
      <c r="K1674" s="36"/>
      <c r="L1674" s="36"/>
      <c r="M1674" s="36"/>
      <c r="N1674" s="36"/>
      <c r="O1674" s="36"/>
      <c r="P1674" s="36"/>
      <c r="Q1674" s="36"/>
      <c r="R1674" s="36"/>
      <c r="S1674" s="36"/>
      <c r="T1674" s="36"/>
      <c r="U1674" s="36"/>
      <c r="V1674" s="36"/>
      <c r="W1674" s="36"/>
      <c r="X1674" s="36"/>
      <c r="Y1674" s="36"/>
      <c r="Z1674" s="36"/>
      <c r="AA1674" s="36"/>
      <c r="AB1674" s="36"/>
      <c r="AC1674" s="36"/>
      <c r="AD1674" s="36"/>
      <c r="AE1674" s="36"/>
      <c r="AF1674" s="36"/>
      <c r="AG1674" s="36"/>
      <c r="AH1674" s="36"/>
      <c r="AI1674" s="36"/>
      <c r="AJ1674" s="36"/>
      <c r="AK1674" s="36"/>
      <c r="AL1674" s="36"/>
      <c r="AM1674" s="36"/>
      <c r="AN1674" s="36"/>
      <c r="AO1674" s="36"/>
      <c r="AP1674" s="36"/>
      <c r="AQ1674" s="36"/>
      <c r="AR1674" s="36"/>
      <c r="AS1674" s="36"/>
      <c r="AT1674" s="36"/>
      <c r="AU1674" s="36"/>
      <c r="AV1674" s="36"/>
      <c r="AW1674" s="36"/>
      <c r="AX1674" s="36"/>
      <c r="AY1674" s="36"/>
      <c r="AZ1674" s="36"/>
      <c r="BA1674" s="36"/>
      <c r="BB1674" s="36"/>
      <c r="BC1674" s="36"/>
      <c r="BD1674" s="36"/>
      <c r="BE1674" s="36"/>
      <c r="BF1674" s="36"/>
      <c r="BG1674" s="36"/>
      <c r="BH1674" s="36"/>
      <c r="BI1674" s="36"/>
      <c r="BJ1674" s="36"/>
      <c r="BK1674" s="36"/>
      <c r="BL1674" s="36"/>
      <c r="BM1674" s="25"/>
      <c r="BN1674" s="25"/>
      <c r="BO1674" s="25"/>
      <c r="BP1674" s="25"/>
      <c r="BQ1674" s="14"/>
      <c r="BR1674" s="14"/>
      <c r="BS1674" s="14"/>
      <c r="BT1674" s="14"/>
    </row>
    <row r="1675">
      <c r="A1675" s="15"/>
      <c r="B1675" s="2"/>
      <c r="C1675" s="16" t="s">
        <v>2214</v>
      </c>
      <c r="D1675" s="17" t="s">
        <v>2209</v>
      </c>
      <c r="E1675" s="18" t="s">
        <v>65</v>
      </c>
      <c r="F1675" s="19">
        <f t="shared" si="15"/>
        <v>0</v>
      </c>
      <c r="G1675" s="20">
        <f t="shared" si="12"/>
        <v>1</v>
      </c>
      <c r="H1675" s="21">
        <v>1.0</v>
      </c>
      <c r="I1675" s="22">
        <v>0.0</v>
      </c>
      <c r="J1675" s="23"/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3"/>
      <c r="AO1675" s="23"/>
      <c r="AP1675" s="23"/>
      <c r="AQ1675" s="23"/>
      <c r="AR1675" s="23"/>
      <c r="AS1675" s="23"/>
      <c r="AT1675" s="23"/>
      <c r="AU1675" s="23"/>
      <c r="AV1675" s="23"/>
      <c r="AW1675" s="23"/>
      <c r="AX1675" s="23"/>
      <c r="AY1675" s="23"/>
      <c r="AZ1675" s="23"/>
      <c r="BA1675" s="23"/>
      <c r="BB1675" s="23"/>
      <c r="BC1675" s="23"/>
      <c r="BD1675" s="23"/>
      <c r="BE1675" s="23"/>
      <c r="BF1675" s="23"/>
      <c r="BG1675" s="23"/>
      <c r="BH1675" s="23"/>
      <c r="BI1675" s="23"/>
      <c r="BJ1675" s="23"/>
      <c r="BK1675" s="23"/>
      <c r="BL1675" s="23"/>
      <c r="BM1675" s="25"/>
      <c r="BN1675" s="25"/>
      <c r="BO1675" s="25"/>
      <c r="BP1675" s="25"/>
      <c r="BQ1675" s="14"/>
      <c r="BR1675" s="14"/>
      <c r="BS1675" s="58"/>
      <c r="BT1675" s="58"/>
    </row>
    <row r="1676">
      <c r="A1676" s="26"/>
      <c r="B1676" s="27"/>
      <c r="C1676" s="28" t="s">
        <v>2215</v>
      </c>
      <c r="D1676" s="29" t="s">
        <v>2209</v>
      </c>
      <c r="E1676" s="30" t="s">
        <v>71</v>
      </c>
      <c r="F1676" s="31">
        <f t="shared" si="15"/>
        <v>0</v>
      </c>
      <c r="G1676" s="32">
        <f t="shared" si="12"/>
        <v>1</v>
      </c>
      <c r="H1676" s="33">
        <v>1.0</v>
      </c>
      <c r="I1676" s="34">
        <v>0.0</v>
      </c>
      <c r="J1676" s="36"/>
      <c r="K1676" s="36"/>
      <c r="L1676" s="36"/>
      <c r="M1676" s="36"/>
      <c r="N1676" s="36"/>
      <c r="O1676" s="36"/>
      <c r="P1676" s="36"/>
      <c r="Q1676" s="36"/>
      <c r="R1676" s="36"/>
      <c r="S1676" s="36"/>
      <c r="T1676" s="36"/>
      <c r="U1676" s="36"/>
      <c r="V1676" s="36"/>
      <c r="W1676" s="36"/>
      <c r="X1676" s="36"/>
      <c r="Y1676" s="36"/>
      <c r="Z1676" s="36"/>
      <c r="AA1676" s="36"/>
      <c r="AB1676" s="36"/>
      <c r="AC1676" s="36"/>
      <c r="AD1676" s="36"/>
      <c r="AE1676" s="36"/>
      <c r="AF1676" s="36"/>
      <c r="AG1676" s="36"/>
      <c r="AH1676" s="36"/>
      <c r="AI1676" s="36"/>
      <c r="AJ1676" s="36"/>
      <c r="AK1676" s="36"/>
      <c r="AL1676" s="36"/>
      <c r="AM1676" s="36"/>
      <c r="AN1676" s="36"/>
      <c r="AO1676" s="36"/>
      <c r="AP1676" s="36"/>
      <c r="AQ1676" s="36"/>
      <c r="AR1676" s="36"/>
      <c r="AS1676" s="36"/>
      <c r="AT1676" s="36"/>
      <c r="AU1676" s="36"/>
      <c r="AV1676" s="36"/>
      <c r="AW1676" s="36"/>
      <c r="AX1676" s="36"/>
      <c r="AY1676" s="36"/>
      <c r="AZ1676" s="36"/>
      <c r="BA1676" s="36"/>
      <c r="BB1676" s="36"/>
      <c r="BC1676" s="36"/>
      <c r="BD1676" s="36"/>
      <c r="BE1676" s="36"/>
      <c r="BF1676" s="36"/>
      <c r="BG1676" s="36"/>
      <c r="BH1676" s="36"/>
      <c r="BI1676" s="36"/>
      <c r="BJ1676" s="36"/>
      <c r="BK1676" s="36"/>
      <c r="BL1676" s="36"/>
      <c r="BM1676" s="25"/>
      <c r="BN1676" s="25"/>
      <c r="BO1676" s="25"/>
      <c r="BP1676" s="25"/>
      <c r="BQ1676" s="14"/>
      <c r="BR1676" s="14"/>
      <c r="BS1676" s="14"/>
      <c r="BT1676" s="14"/>
    </row>
    <row r="1677">
      <c r="A1677" s="28"/>
      <c r="B1677" s="27"/>
      <c r="C1677" s="28" t="s">
        <v>2216</v>
      </c>
      <c r="D1677" s="29" t="s">
        <v>2209</v>
      </c>
      <c r="E1677" s="30" t="s">
        <v>71</v>
      </c>
      <c r="F1677" s="31">
        <f t="shared" si="15"/>
        <v>0</v>
      </c>
      <c r="G1677" s="32">
        <f t="shared" si="12"/>
        <v>1</v>
      </c>
      <c r="H1677" s="33">
        <v>1.0</v>
      </c>
      <c r="I1677" s="41">
        <v>0.0</v>
      </c>
      <c r="J1677" s="36"/>
      <c r="K1677" s="36"/>
      <c r="L1677" s="36"/>
      <c r="M1677" s="36"/>
      <c r="N1677" s="36"/>
      <c r="O1677" s="36"/>
      <c r="P1677" s="36"/>
      <c r="Q1677" s="36"/>
      <c r="R1677" s="36"/>
      <c r="S1677" s="36"/>
      <c r="T1677" s="36"/>
      <c r="U1677" s="36"/>
      <c r="V1677" s="36"/>
      <c r="W1677" s="36"/>
      <c r="X1677" s="36"/>
      <c r="Y1677" s="36"/>
      <c r="Z1677" s="36"/>
      <c r="AA1677" s="36"/>
      <c r="AB1677" s="36"/>
      <c r="AC1677" s="36"/>
      <c r="AD1677" s="36"/>
      <c r="AE1677" s="36"/>
      <c r="AF1677" s="36"/>
      <c r="AG1677" s="36"/>
      <c r="AH1677" s="36"/>
      <c r="AI1677" s="36"/>
      <c r="AJ1677" s="36"/>
      <c r="AK1677" s="36"/>
      <c r="AL1677" s="36"/>
      <c r="AM1677" s="36"/>
      <c r="AN1677" s="36"/>
      <c r="AO1677" s="36"/>
      <c r="AP1677" s="36"/>
      <c r="AQ1677" s="36"/>
      <c r="AR1677" s="36"/>
      <c r="AS1677" s="36"/>
      <c r="AT1677" s="36"/>
      <c r="AU1677" s="36"/>
      <c r="AV1677" s="36"/>
      <c r="AW1677" s="36"/>
      <c r="AX1677" s="36"/>
      <c r="AY1677" s="36"/>
      <c r="AZ1677" s="36"/>
      <c r="BA1677" s="36"/>
      <c r="BB1677" s="36"/>
      <c r="BC1677" s="36"/>
      <c r="BD1677" s="36"/>
      <c r="BE1677" s="36"/>
      <c r="BF1677" s="36"/>
      <c r="BG1677" s="36"/>
      <c r="BH1677" s="36"/>
      <c r="BI1677" s="36"/>
      <c r="BJ1677" s="36"/>
      <c r="BK1677" s="36"/>
      <c r="BL1677" s="36"/>
      <c r="BM1677" s="37"/>
      <c r="BN1677" s="37"/>
      <c r="BO1677" s="37"/>
      <c r="BP1677" s="37"/>
      <c r="BQ1677" s="14"/>
      <c r="BR1677" s="14"/>
      <c r="BS1677" s="14"/>
      <c r="BT1677" s="14"/>
    </row>
    <row r="1678">
      <c r="A1678" s="26"/>
      <c r="B1678" s="27"/>
      <c r="C1678" s="28" t="s">
        <v>2217</v>
      </c>
      <c r="D1678" s="29" t="s">
        <v>2209</v>
      </c>
      <c r="E1678" s="30" t="s">
        <v>71</v>
      </c>
      <c r="F1678" s="31">
        <f t="shared" si="15"/>
        <v>0</v>
      </c>
      <c r="G1678" s="32">
        <f t="shared" si="12"/>
        <v>2</v>
      </c>
      <c r="H1678" s="33">
        <v>2.0</v>
      </c>
      <c r="I1678" s="34">
        <v>0.0</v>
      </c>
      <c r="J1678" s="36"/>
      <c r="K1678" s="36"/>
      <c r="L1678" s="36"/>
      <c r="M1678" s="36"/>
      <c r="N1678" s="36"/>
      <c r="O1678" s="36"/>
      <c r="P1678" s="36"/>
      <c r="Q1678" s="36"/>
      <c r="R1678" s="36"/>
      <c r="S1678" s="36"/>
      <c r="T1678" s="36"/>
      <c r="U1678" s="36"/>
      <c r="V1678" s="36"/>
      <c r="W1678" s="36"/>
      <c r="X1678" s="36"/>
      <c r="Y1678" s="36"/>
      <c r="Z1678" s="36"/>
      <c r="AA1678" s="36"/>
      <c r="AB1678" s="36"/>
      <c r="AC1678" s="36"/>
      <c r="AD1678" s="36"/>
      <c r="AE1678" s="36"/>
      <c r="AF1678" s="36"/>
      <c r="AG1678" s="36"/>
      <c r="AH1678" s="36"/>
      <c r="AI1678" s="36"/>
      <c r="AJ1678" s="36"/>
      <c r="AK1678" s="36"/>
      <c r="AL1678" s="36"/>
      <c r="AM1678" s="36"/>
      <c r="AN1678" s="36"/>
      <c r="AO1678" s="36"/>
      <c r="AP1678" s="36"/>
      <c r="AQ1678" s="36"/>
      <c r="AR1678" s="36"/>
      <c r="AS1678" s="36"/>
      <c r="AT1678" s="36"/>
      <c r="AU1678" s="36"/>
      <c r="AV1678" s="36"/>
      <c r="AW1678" s="36"/>
      <c r="AX1678" s="36"/>
      <c r="AY1678" s="36"/>
      <c r="AZ1678" s="36"/>
      <c r="BA1678" s="36"/>
      <c r="BB1678" s="36"/>
      <c r="BC1678" s="36"/>
      <c r="BD1678" s="36"/>
      <c r="BE1678" s="36"/>
      <c r="BF1678" s="36"/>
      <c r="BG1678" s="36"/>
      <c r="BH1678" s="36"/>
      <c r="BI1678" s="36"/>
      <c r="BJ1678" s="36"/>
      <c r="BK1678" s="36"/>
      <c r="BL1678" s="36"/>
      <c r="BM1678" s="25"/>
      <c r="BN1678" s="25"/>
      <c r="BO1678" s="25"/>
      <c r="BP1678" s="25"/>
      <c r="BQ1678" s="14"/>
      <c r="BR1678" s="14"/>
      <c r="BS1678" s="14"/>
      <c r="BT1678" s="14"/>
    </row>
    <row r="1679">
      <c r="A1679" s="16"/>
      <c r="B1679" s="2"/>
      <c r="C1679" s="16" t="s">
        <v>2218</v>
      </c>
      <c r="D1679" s="17" t="s">
        <v>2209</v>
      </c>
      <c r="E1679" s="18" t="s">
        <v>65</v>
      </c>
      <c r="F1679" s="19">
        <f t="shared" si="15"/>
        <v>0</v>
      </c>
      <c r="G1679" s="20">
        <f t="shared" si="12"/>
        <v>3</v>
      </c>
      <c r="H1679" s="21">
        <v>3.0</v>
      </c>
      <c r="I1679" s="22">
        <v>0.0</v>
      </c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3"/>
      <c r="AO1679" s="23"/>
      <c r="AP1679" s="23"/>
      <c r="AQ1679" s="23"/>
      <c r="AR1679" s="23"/>
      <c r="AS1679" s="23"/>
      <c r="AT1679" s="23"/>
      <c r="AU1679" s="23"/>
      <c r="AV1679" s="23"/>
      <c r="AW1679" s="23"/>
      <c r="AX1679" s="23"/>
      <c r="AY1679" s="23"/>
      <c r="AZ1679" s="23"/>
      <c r="BA1679" s="23"/>
      <c r="BB1679" s="23"/>
      <c r="BC1679" s="23"/>
      <c r="BD1679" s="23"/>
      <c r="BE1679" s="23"/>
      <c r="BF1679" s="23"/>
      <c r="BG1679" s="23"/>
      <c r="BH1679" s="23"/>
      <c r="BI1679" s="23"/>
      <c r="BJ1679" s="23"/>
      <c r="BK1679" s="23"/>
      <c r="BL1679" s="23"/>
      <c r="BM1679" s="25"/>
      <c r="BN1679" s="25"/>
      <c r="BO1679" s="25"/>
      <c r="BP1679" s="25"/>
      <c r="BQ1679" s="14"/>
      <c r="BR1679" s="14"/>
      <c r="BS1679" s="14"/>
      <c r="BT1679" s="14"/>
    </row>
    <row r="1680">
      <c r="A1680" s="28"/>
      <c r="B1680" s="27"/>
      <c r="C1680" s="28" t="s">
        <v>2219</v>
      </c>
      <c r="D1680" s="29" t="s">
        <v>2209</v>
      </c>
      <c r="E1680" s="30" t="s">
        <v>71</v>
      </c>
      <c r="F1680" s="31">
        <f t="shared" si="15"/>
        <v>0</v>
      </c>
      <c r="G1680" s="32">
        <f t="shared" si="12"/>
        <v>3</v>
      </c>
      <c r="H1680" s="33">
        <v>3.0</v>
      </c>
      <c r="I1680" s="34">
        <v>1.0</v>
      </c>
      <c r="J1680" s="36"/>
      <c r="K1680" s="36"/>
      <c r="L1680" s="36"/>
      <c r="M1680" s="36"/>
      <c r="N1680" s="36"/>
      <c r="O1680" s="36"/>
      <c r="P1680" s="36"/>
      <c r="Q1680" s="36"/>
      <c r="R1680" s="36"/>
      <c r="S1680" s="36"/>
      <c r="T1680" s="36"/>
      <c r="U1680" s="36"/>
      <c r="V1680" s="36"/>
      <c r="W1680" s="36"/>
      <c r="X1680" s="36"/>
      <c r="Y1680" s="36"/>
      <c r="Z1680" s="36"/>
      <c r="AA1680" s="36"/>
      <c r="AB1680" s="36"/>
      <c r="AC1680" s="36"/>
      <c r="AD1680" s="36"/>
      <c r="AE1680" s="36"/>
      <c r="AF1680" s="36"/>
      <c r="AG1680" s="36"/>
      <c r="AH1680" s="36"/>
      <c r="AI1680" s="36"/>
      <c r="AJ1680" s="36"/>
      <c r="AK1680" s="36"/>
      <c r="AL1680" s="36"/>
      <c r="AM1680" s="36"/>
      <c r="AN1680" s="36"/>
      <c r="AO1680" s="36"/>
      <c r="AP1680" s="36"/>
      <c r="AQ1680" s="36"/>
      <c r="AR1680" s="36"/>
      <c r="AS1680" s="36"/>
      <c r="AT1680" s="36"/>
      <c r="AU1680" s="36"/>
      <c r="AV1680" s="36"/>
      <c r="AW1680" s="36"/>
      <c r="AX1680" s="36"/>
      <c r="AY1680" s="36"/>
      <c r="AZ1680" s="36"/>
      <c r="BA1680" s="36"/>
      <c r="BB1680" s="36"/>
      <c r="BC1680" s="36"/>
      <c r="BD1680" s="36"/>
      <c r="BE1680" s="36"/>
      <c r="BF1680" s="36"/>
      <c r="BG1680" s="36"/>
      <c r="BH1680" s="36"/>
      <c r="BI1680" s="36"/>
      <c r="BJ1680" s="36"/>
      <c r="BK1680" s="36"/>
      <c r="BL1680" s="36"/>
      <c r="BM1680" s="14"/>
      <c r="BN1680" s="14"/>
      <c r="BO1680" s="14"/>
      <c r="BP1680" s="14"/>
      <c r="BQ1680" s="14"/>
      <c r="BR1680" s="14"/>
      <c r="BS1680" s="14"/>
      <c r="BT1680" s="14"/>
    </row>
    <row r="1681">
      <c r="A1681" s="16"/>
      <c r="B1681" s="2"/>
      <c r="C1681" s="16" t="s">
        <v>2220</v>
      </c>
      <c r="D1681" s="17" t="s">
        <v>2209</v>
      </c>
      <c r="E1681" s="18" t="s">
        <v>65</v>
      </c>
      <c r="F1681" s="19">
        <f t="shared" si="15"/>
        <v>1</v>
      </c>
      <c r="G1681" s="20">
        <f t="shared" si="12"/>
        <v>2</v>
      </c>
      <c r="H1681" s="21">
        <v>1.0</v>
      </c>
      <c r="I1681" s="63">
        <v>1.0</v>
      </c>
      <c r="J1681" s="23"/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3"/>
      <c r="AO1681" s="23"/>
      <c r="AP1681" s="23"/>
      <c r="AQ1681" s="23"/>
      <c r="AR1681" s="23"/>
      <c r="AS1681" s="23"/>
      <c r="AT1681" s="23"/>
      <c r="AU1681" s="23"/>
      <c r="AV1681" s="23"/>
      <c r="AW1681" s="23"/>
      <c r="AX1681" s="23"/>
      <c r="AY1681" s="40">
        <v>1.0</v>
      </c>
      <c r="AZ1681" s="23"/>
      <c r="BA1681" s="23"/>
      <c r="BB1681" s="23"/>
      <c r="BC1681" s="23"/>
      <c r="BD1681" s="23"/>
      <c r="BE1681" s="23"/>
      <c r="BF1681" s="23"/>
      <c r="BG1681" s="23"/>
      <c r="BH1681" s="23"/>
      <c r="BI1681" s="23"/>
      <c r="BJ1681" s="23"/>
      <c r="BK1681" s="23"/>
      <c r="BL1681" s="23"/>
      <c r="BM1681" s="14"/>
      <c r="BN1681" s="14"/>
      <c r="BO1681" s="14"/>
      <c r="BP1681" s="14"/>
      <c r="BQ1681" s="14"/>
      <c r="BR1681" s="14"/>
      <c r="BS1681" s="58"/>
      <c r="BT1681" s="58"/>
    </row>
    <row r="1682">
      <c r="A1682" s="28" t="s">
        <v>2221</v>
      </c>
      <c r="B1682" s="27" t="s">
        <v>102</v>
      </c>
      <c r="C1682" s="28" t="s">
        <v>2222</v>
      </c>
      <c r="D1682" s="29" t="s">
        <v>2223</v>
      </c>
      <c r="E1682" s="30" t="s">
        <v>71</v>
      </c>
      <c r="F1682" s="31">
        <f t="shared" si="15"/>
        <v>0</v>
      </c>
      <c r="G1682" s="32">
        <f t="shared" si="12"/>
        <v>111</v>
      </c>
      <c r="H1682" s="33">
        <v>111.0</v>
      </c>
      <c r="I1682" s="41">
        <v>0.0</v>
      </c>
      <c r="J1682" s="36"/>
      <c r="K1682" s="36"/>
      <c r="L1682" s="36"/>
      <c r="M1682" s="36"/>
      <c r="N1682" s="36"/>
      <c r="O1682" s="36"/>
      <c r="P1682" s="36"/>
      <c r="Q1682" s="36"/>
      <c r="R1682" s="36"/>
      <c r="S1682" s="36"/>
      <c r="T1682" s="36"/>
      <c r="U1682" s="36"/>
      <c r="V1682" s="36"/>
      <c r="W1682" s="36"/>
      <c r="X1682" s="36"/>
      <c r="Y1682" s="36"/>
      <c r="Z1682" s="36"/>
      <c r="AA1682" s="36"/>
      <c r="AB1682" s="36"/>
      <c r="AC1682" s="36"/>
      <c r="AD1682" s="36"/>
      <c r="AE1682" s="36"/>
      <c r="AF1682" s="36"/>
      <c r="AG1682" s="36"/>
      <c r="AH1682" s="36"/>
      <c r="AI1682" s="36"/>
      <c r="AJ1682" s="36"/>
      <c r="AK1682" s="36"/>
      <c r="AL1682" s="36"/>
      <c r="AM1682" s="36"/>
      <c r="AN1682" s="36"/>
      <c r="AO1682" s="36"/>
      <c r="AP1682" s="36"/>
      <c r="AQ1682" s="36"/>
      <c r="AR1682" s="36"/>
      <c r="AS1682" s="36"/>
      <c r="AT1682" s="36"/>
      <c r="AU1682" s="36"/>
      <c r="AV1682" s="36"/>
      <c r="AW1682" s="36"/>
      <c r="AX1682" s="36"/>
      <c r="AY1682" s="36"/>
      <c r="AZ1682" s="36"/>
      <c r="BA1682" s="36"/>
      <c r="BB1682" s="36"/>
      <c r="BC1682" s="36"/>
      <c r="BD1682" s="36"/>
      <c r="BE1682" s="36"/>
      <c r="BF1682" s="36"/>
      <c r="BG1682" s="36"/>
      <c r="BH1682" s="36"/>
      <c r="BI1682" s="36"/>
      <c r="BJ1682" s="36"/>
      <c r="BK1682" s="36"/>
      <c r="BL1682" s="36"/>
      <c r="BM1682" s="37"/>
      <c r="BN1682" s="37"/>
      <c r="BO1682" s="37"/>
      <c r="BP1682" s="37"/>
      <c r="BQ1682" s="14"/>
      <c r="BR1682" s="14"/>
      <c r="BS1682" s="14"/>
      <c r="BT1682" s="14"/>
    </row>
    <row r="1683">
      <c r="A1683" s="26"/>
      <c r="B1683" s="27"/>
      <c r="C1683" s="28" t="s">
        <v>2224</v>
      </c>
      <c r="D1683" s="29" t="s">
        <v>2223</v>
      </c>
      <c r="E1683" s="30" t="s">
        <v>71</v>
      </c>
      <c r="F1683" s="31">
        <f t="shared" si="15"/>
        <v>0</v>
      </c>
      <c r="G1683" s="32">
        <f t="shared" si="12"/>
        <v>5</v>
      </c>
      <c r="H1683" s="33">
        <v>5.0</v>
      </c>
      <c r="I1683" s="34">
        <v>0.0</v>
      </c>
      <c r="J1683" s="36"/>
      <c r="K1683" s="36"/>
      <c r="L1683" s="36"/>
      <c r="M1683" s="36"/>
      <c r="N1683" s="36"/>
      <c r="O1683" s="36"/>
      <c r="P1683" s="36"/>
      <c r="Q1683" s="36"/>
      <c r="R1683" s="36"/>
      <c r="S1683" s="36"/>
      <c r="T1683" s="36"/>
      <c r="U1683" s="36"/>
      <c r="V1683" s="36"/>
      <c r="W1683" s="36"/>
      <c r="X1683" s="36"/>
      <c r="Y1683" s="36"/>
      <c r="Z1683" s="36"/>
      <c r="AA1683" s="36"/>
      <c r="AB1683" s="36"/>
      <c r="AC1683" s="36"/>
      <c r="AD1683" s="36"/>
      <c r="AE1683" s="36"/>
      <c r="AF1683" s="36"/>
      <c r="AG1683" s="36"/>
      <c r="AH1683" s="36"/>
      <c r="AI1683" s="36"/>
      <c r="AJ1683" s="36"/>
      <c r="AK1683" s="36"/>
      <c r="AL1683" s="36"/>
      <c r="AM1683" s="36"/>
      <c r="AN1683" s="36"/>
      <c r="AO1683" s="36"/>
      <c r="AP1683" s="36"/>
      <c r="AQ1683" s="36"/>
      <c r="AR1683" s="36"/>
      <c r="AS1683" s="36"/>
      <c r="AT1683" s="36"/>
      <c r="AU1683" s="36"/>
      <c r="AV1683" s="36"/>
      <c r="AW1683" s="36"/>
      <c r="AX1683" s="36"/>
      <c r="AY1683" s="36"/>
      <c r="AZ1683" s="36"/>
      <c r="BA1683" s="36"/>
      <c r="BB1683" s="36"/>
      <c r="BC1683" s="36"/>
      <c r="BD1683" s="36"/>
      <c r="BE1683" s="36"/>
      <c r="BF1683" s="36"/>
      <c r="BG1683" s="36"/>
      <c r="BH1683" s="36"/>
      <c r="BI1683" s="36"/>
      <c r="BJ1683" s="36"/>
      <c r="BK1683" s="36"/>
      <c r="BL1683" s="36"/>
      <c r="BM1683" s="25"/>
      <c r="BN1683" s="25"/>
      <c r="BO1683" s="25"/>
      <c r="BP1683" s="25"/>
      <c r="BQ1683" s="14"/>
      <c r="BR1683" s="14"/>
      <c r="BS1683" s="14"/>
      <c r="BT1683" s="14"/>
    </row>
    <row r="1684">
      <c r="A1684" s="28"/>
      <c r="B1684" s="27" t="s">
        <v>75</v>
      </c>
      <c r="C1684" s="28" t="s">
        <v>2225</v>
      </c>
      <c r="D1684" s="29" t="s">
        <v>2223</v>
      </c>
      <c r="E1684" s="30" t="s">
        <v>71</v>
      </c>
      <c r="F1684" s="31">
        <f t="shared" si="15"/>
        <v>0</v>
      </c>
      <c r="G1684" s="32">
        <f t="shared" si="12"/>
        <v>1</v>
      </c>
      <c r="H1684" s="33">
        <v>1.0</v>
      </c>
      <c r="I1684" s="41">
        <v>0.0</v>
      </c>
      <c r="J1684" s="36"/>
      <c r="K1684" s="36"/>
      <c r="L1684" s="36"/>
      <c r="M1684" s="36"/>
      <c r="N1684" s="36"/>
      <c r="O1684" s="36"/>
      <c r="P1684" s="36"/>
      <c r="Q1684" s="36"/>
      <c r="R1684" s="36"/>
      <c r="S1684" s="36"/>
      <c r="T1684" s="36"/>
      <c r="U1684" s="36"/>
      <c r="V1684" s="36"/>
      <c r="W1684" s="36"/>
      <c r="X1684" s="36"/>
      <c r="Y1684" s="36"/>
      <c r="Z1684" s="36"/>
      <c r="AA1684" s="36"/>
      <c r="AB1684" s="36"/>
      <c r="AC1684" s="36"/>
      <c r="AD1684" s="36"/>
      <c r="AE1684" s="36"/>
      <c r="AF1684" s="36"/>
      <c r="AG1684" s="36"/>
      <c r="AH1684" s="36"/>
      <c r="AI1684" s="36"/>
      <c r="AJ1684" s="36"/>
      <c r="AK1684" s="36"/>
      <c r="AL1684" s="36"/>
      <c r="AM1684" s="36"/>
      <c r="AN1684" s="36"/>
      <c r="AO1684" s="36"/>
      <c r="AP1684" s="36"/>
      <c r="AQ1684" s="36"/>
      <c r="AR1684" s="36"/>
      <c r="AS1684" s="36"/>
      <c r="AT1684" s="36"/>
      <c r="AU1684" s="36"/>
      <c r="AV1684" s="36"/>
      <c r="AW1684" s="36"/>
      <c r="AX1684" s="36"/>
      <c r="AY1684" s="36"/>
      <c r="AZ1684" s="36"/>
      <c r="BA1684" s="36"/>
      <c r="BB1684" s="36"/>
      <c r="BC1684" s="36"/>
      <c r="BD1684" s="36"/>
      <c r="BE1684" s="36"/>
      <c r="BF1684" s="36"/>
      <c r="BG1684" s="36"/>
      <c r="BH1684" s="36"/>
      <c r="BI1684" s="36"/>
      <c r="BJ1684" s="36"/>
      <c r="BK1684" s="36"/>
      <c r="BL1684" s="36"/>
      <c r="BM1684" s="37"/>
      <c r="BN1684" s="37"/>
      <c r="BO1684" s="37"/>
      <c r="BP1684" s="37"/>
      <c r="BQ1684" s="14"/>
      <c r="BR1684" s="14"/>
      <c r="BS1684" s="14"/>
      <c r="BT1684" s="14"/>
    </row>
    <row r="1685">
      <c r="A1685" s="26"/>
      <c r="B1685" s="27"/>
      <c r="C1685" s="28" t="s">
        <v>2226</v>
      </c>
      <c r="D1685" s="29" t="s">
        <v>2223</v>
      </c>
      <c r="E1685" s="30" t="s">
        <v>71</v>
      </c>
      <c r="F1685" s="31">
        <f t="shared" si="15"/>
        <v>6</v>
      </c>
      <c r="G1685" s="32">
        <f t="shared" si="12"/>
        <v>14</v>
      </c>
      <c r="H1685" s="33">
        <v>8.0</v>
      </c>
      <c r="I1685" s="34">
        <v>8.0</v>
      </c>
      <c r="J1685" s="36"/>
      <c r="K1685" s="36"/>
      <c r="L1685" s="36"/>
      <c r="M1685" s="36"/>
      <c r="N1685" s="36"/>
      <c r="O1685" s="36"/>
      <c r="P1685" s="36"/>
      <c r="Q1685" s="36"/>
      <c r="R1685" s="35">
        <v>1.0</v>
      </c>
      <c r="S1685" s="36"/>
      <c r="T1685" s="36"/>
      <c r="U1685" s="36"/>
      <c r="V1685" s="36"/>
      <c r="W1685" s="36"/>
      <c r="X1685" s="36"/>
      <c r="Y1685" s="36"/>
      <c r="Z1685" s="36"/>
      <c r="AA1685" s="36"/>
      <c r="AB1685" s="36"/>
      <c r="AC1685" s="36"/>
      <c r="AD1685" s="36"/>
      <c r="AE1685" s="36"/>
      <c r="AF1685" s="36"/>
      <c r="AG1685" s="36"/>
      <c r="AH1685" s="36"/>
      <c r="AI1685" s="36"/>
      <c r="AJ1685" s="36"/>
      <c r="AK1685" s="35">
        <v>1.0</v>
      </c>
      <c r="AL1685" s="36"/>
      <c r="AM1685" s="36"/>
      <c r="AN1685" s="36"/>
      <c r="AO1685" s="35">
        <v>1.0</v>
      </c>
      <c r="AP1685" s="35">
        <v>1.0</v>
      </c>
      <c r="AQ1685" s="36"/>
      <c r="AR1685" s="36"/>
      <c r="AS1685" s="36"/>
      <c r="AT1685" s="36"/>
      <c r="AU1685" s="36"/>
      <c r="AV1685" s="35">
        <v>1.0</v>
      </c>
      <c r="AW1685" s="36"/>
      <c r="AX1685" s="36"/>
      <c r="AY1685" s="36"/>
      <c r="AZ1685" s="36"/>
      <c r="BA1685" s="36"/>
      <c r="BB1685" s="35">
        <v>1.0</v>
      </c>
      <c r="BC1685" s="36"/>
      <c r="BD1685" s="36"/>
      <c r="BE1685" s="36"/>
      <c r="BF1685" s="36"/>
      <c r="BG1685" s="36"/>
      <c r="BH1685" s="36"/>
      <c r="BI1685" s="36"/>
      <c r="BJ1685" s="36"/>
      <c r="BK1685" s="36"/>
      <c r="BL1685" s="36"/>
      <c r="BM1685" s="14"/>
      <c r="BN1685" s="14"/>
      <c r="BO1685" s="14"/>
      <c r="BP1685" s="14"/>
      <c r="BQ1685" s="14"/>
      <c r="BR1685" s="14"/>
      <c r="BS1685" s="57"/>
      <c r="BT1685" s="57"/>
    </row>
    <row r="1686">
      <c r="A1686" s="26"/>
      <c r="B1686" s="27"/>
      <c r="C1686" s="42" t="s">
        <v>2227</v>
      </c>
      <c r="D1686" s="29" t="s">
        <v>2223</v>
      </c>
      <c r="E1686" s="30" t="s">
        <v>71</v>
      </c>
      <c r="F1686" s="31">
        <f t="shared" si="15"/>
        <v>3</v>
      </c>
      <c r="G1686" s="32">
        <f t="shared" si="12"/>
        <v>3</v>
      </c>
      <c r="H1686" s="33"/>
      <c r="I1686" s="34"/>
      <c r="J1686" s="36"/>
      <c r="K1686" s="36"/>
      <c r="L1686" s="36"/>
      <c r="M1686" s="36"/>
      <c r="N1686" s="36"/>
      <c r="O1686" s="36"/>
      <c r="P1686" s="36"/>
      <c r="Q1686" s="36"/>
      <c r="R1686" s="35"/>
      <c r="S1686" s="36"/>
      <c r="T1686" s="36"/>
      <c r="U1686" s="36"/>
      <c r="V1686" s="36"/>
      <c r="W1686" s="36"/>
      <c r="X1686" s="36"/>
      <c r="Y1686" s="36"/>
      <c r="Z1686" s="36"/>
      <c r="AA1686" s="36"/>
      <c r="AB1686" s="36"/>
      <c r="AC1686" s="36"/>
      <c r="AD1686" s="36"/>
      <c r="AE1686" s="36"/>
      <c r="AF1686" s="36"/>
      <c r="AG1686" s="36"/>
      <c r="AH1686" s="36"/>
      <c r="AI1686" s="36"/>
      <c r="AJ1686" s="36"/>
      <c r="AK1686" s="35"/>
      <c r="AL1686" s="36"/>
      <c r="AM1686" s="36"/>
      <c r="AN1686" s="36"/>
      <c r="AO1686" s="35"/>
      <c r="AP1686" s="35"/>
      <c r="AQ1686" s="36"/>
      <c r="AR1686" s="36"/>
      <c r="AS1686" s="36"/>
      <c r="AT1686" s="35">
        <v>1.0</v>
      </c>
      <c r="AU1686" s="35">
        <v>1.0</v>
      </c>
      <c r="AV1686" s="36"/>
      <c r="AW1686" s="36"/>
      <c r="AX1686" s="35">
        <v>1.0</v>
      </c>
      <c r="AY1686" s="36"/>
      <c r="AZ1686" s="36"/>
      <c r="BA1686" s="36"/>
      <c r="BB1686" s="36"/>
      <c r="BC1686" s="36"/>
      <c r="BD1686" s="36"/>
      <c r="BE1686" s="36"/>
      <c r="BF1686" s="36"/>
      <c r="BG1686" s="36"/>
      <c r="BH1686" s="36"/>
      <c r="BI1686" s="36"/>
      <c r="BJ1686" s="36"/>
      <c r="BK1686" s="36"/>
      <c r="BL1686" s="36"/>
      <c r="BM1686" s="14"/>
      <c r="BN1686" s="14"/>
      <c r="BO1686" s="14"/>
      <c r="BP1686" s="14"/>
      <c r="BQ1686" s="14"/>
      <c r="BR1686" s="14"/>
      <c r="BS1686" s="57"/>
      <c r="BT1686" s="57"/>
    </row>
    <row r="1687">
      <c r="A1687" s="15"/>
      <c r="B1687" s="2"/>
      <c r="C1687" s="16" t="s">
        <v>2228</v>
      </c>
      <c r="D1687" s="17" t="s">
        <v>2223</v>
      </c>
      <c r="E1687" s="18" t="s">
        <v>65</v>
      </c>
      <c r="F1687" s="19">
        <f t="shared" si="15"/>
        <v>0</v>
      </c>
      <c r="G1687" s="20">
        <f t="shared" si="12"/>
        <v>1</v>
      </c>
      <c r="H1687" s="21">
        <v>1.0</v>
      </c>
      <c r="I1687" s="22">
        <v>1.0</v>
      </c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3"/>
      <c r="AO1687" s="23"/>
      <c r="AP1687" s="23"/>
      <c r="AQ1687" s="23"/>
      <c r="AR1687" s="23"/>
      <c r="AS1687" s="23"/>
      <c r="AT1687" s="23"/>
      <c r="AU1687" s="23"/>
      <c r="AV1687" s="23"/>
      <c r="AW1687" s="23"/>
      <c r="AX1687" s="23"/>
      <c r="AY1687" s="23"/>
      <c r="AZ1687" s="23"/>
      <c r="BA1687" s="23"/>
      <c r="BB1687" s="23"/>
      <c r="BC1687" s="23"/>
      <c r="BD1687" s="23"/>
      <c r="BE1687" s="23"/>
      <c r="BF1687" s="23"/>
      <c r="BG1687" s="23"/>
      <c r="BH1687" s="23"/>
      <c r="BI1687" s="23"/>
      <c r="BJ1687" s="23"/>
      <c r="BK1687" s="23"/>
      <c r="BL1687" s="23"/>
      <c r="BM1687" s="14"/>
      <c r="BN1687" s="14"/>
      <c r="BO1687" s="14"/>
      <c r="BP1687" s="14"/>
      <c r="BQ1687" s="14"/>
      <c r="BR1687" s="14"/>
      <c r="BS1687" s="58"/>
      <c r="BT1687" s="58"/>
    </row>
    <row r="1688">
      <c r="A1688" s="15">
        <v>302.0</v>
      </c>
      <c r="B1688" s="2" t="s">
        <v>102</v>
      </c>
      <c r="C1688" s="16" t="s">
        <v>2229</v>
      </c>
      <c r="D1688" s="17" t="s">
        <v>2230</v>
      </c>
      <c r="E1688" s="18" t="s">
        <v>65</v>
      </c>
      <c r="F1688" s="19">
        <f t="shared" si="15"/>
        <v>15</v>
      </c>
      <c r="G1688" s="20">
        <f t="shared" si="12"/>
        <v>139</v>
      </c>
      <c r="H1688" s="21">
        <v>124.0</v>
      </c>
      <c r="I1688" s="22">
        <v>7.0</v>
      </c>
      <c r="J1688" s="40">
        <v>1.0</v>
      </c>
      <c r="K1688" s="40">
        <v>1.0</v>
      </c>
      <c r="L1688" s="23"/>
      <c r="M1688" s="40">
        <v>1.0</v>
      </c>
      <c r="N1688" s="40">
        <v>1.0</v>
      </c>
      <c r="O1688" s="23"/>
      <c r="P1688" s="23"/>
      <c r="Q1688" s="23"/>
      <c r="R1688" s="40">
        <v>1.0</v>
      </c>
      <c r="S1688" s="23"/>
      <c r="T1688" s="23"/>
      <c r="U1688" s="23"/>
      <c r="V1688" s="23"/>
      <c r="W1688" s="40">
        <v>1.0</v>
      </c>
      <c r="X1688" s="23"/>
      <c r="Y1688" s="23"/>
      <c r="Z1688" s="23"/>
      <c r="AA1688" s="40">
        <v>1.0</v>
      </c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3"/>
      <c r="AO1688" s="23"/>
      <c r="AP1688" s="23"/>
      <c r="AQ1688" s="23"/>
      <c r="AR1688" s="23"/>
      <c r="AS1688" s="23"/>
      <c r="AT1688" s="23"/>
      <c r="AU1688" s="40">
        <v>1.0</v>
      </c>
      <c r="AV1688" s="23"/>
      <c r="AW1688" s="40">
        <v>1.0</v>
      </c>
      <c r="AX1688" s="40">
        <v>1.0</v>
      </c>
      <c r="AY1688" s="23"/>
      <c r="AZ1688" s="23"/>
      <c r="BA1688" s="40">
        <v>1.0</v>
      </c>
      <c r="BB1688" s="23"/>
      <c r="BC1688" s="23"/>
      <c r="BD1688" s="40">
        <v>1.0</v>
      </c>
      <c r="BE1688" s="40">
        <v>1.0</v>
      </c>
      <c r="BF1688" s="23"/>
      <c r="BG1688" s="23"/>
      <c r="BH1688" s="40">
        <v>1.0</v>
      </c>
      <c r="BI1688" s="40">
        <v>1.0</v>
      </c>
      <c r="BJ1688" s="23"/>
      <c r="BK1688" s="23"/>
      <c r="BL1688" s="23"/>
      <c r="BM1688" s="14"/>
      <c r="BN1688" s="14"/>
      <c r="BO1688" s="14"/>
      <c r="BP1688" s="14"/>
      <c r="BQ1688" s="14"/>
      <c r="BR1688" s="14"/>
      <c r="BS1688" s="58"/>
      <c r="BT1688" s="58"/>
    </row>
    <row r="1689">
      <c r="A1689" s="15"/>
      <c r="B1689" s="2" t="s">
        <v>102</v>
      </c>
      <c r="C1689" s="16" t="s">
        <v>2231</v>
      </c>
      <c r="D1689" s="17" t="s">
        <v>2230</v>
      </c>
      <c r="E1689" s="18" t="s">
        <v>65</v>
      </c>
      <c r="F1689" s="19">
        <f t="shared" si="15"/>
        <v>0</v>
      </c>
      <c r="G1689" s="20">
        <f t="shared" si="12"/>
        <v>1</v>
      </c>
      <c r="H1689" s="21">
        <v>1.0</v>
      </c>
      <c r="I1689" s="22">
        <v>0.0</v>
      </c>
      <c r="J1689" s="23"/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3"/>
      <c r="AO1689" s="23"/>
      <c r="AP1689" s="23"/>
      <c r="AQ1689" s="23"/>
      <c r="AR1689" s="23"/>
      <c r="AS1689" s="23"/>
      <c r="AT1689" s="23"/>
      <c r="AU1689" s="23"/>
      <c r="AV1689" s="23"/>
      <c r="AW1689" s="23"/>
      <c r="AX1689" s="23"/>
      <c r="AY1689" s="23"/>
      <c r="AZ1689" s="23"/>
      <c r="BA1689" s="23"/>
      <c r="BB1689" s="23"/>
      <c r="BC1689" s="23"/>
      <c r="BD1689" s="23"/>
      <c r="BE1689" s="23"/>
      <c r="BF1689" s="23"/>
      <c r="BG1689" s="23"/>
      <c r="BH1689" s="23"/>
      <c r="BI1689" s="23"/>
      <c r="BJ1689" s="23"/>
      <c r="BK1689" s="23"/>
      <c r="BL1689" s="23"/>
      <c r="BM1689" s="25"/>
      <c r="BN1689" s="25"/>
      <c r="BO1689" s="25"/>
      <c r="BP1689" s="25"/>
      <c r="BQ1689" s="14"/>
      <c r="BR1689" s="14"/>
      <c r="BS1689" s="14"/>
      <c r="BT1689" s="14"/>
    </row>
    <row r="1690">
      <c r="A1690" s="15"/>
      <c r="B1690" s="2" t="s">
        <v>62</v>
      </c>
      <c r="C1690" s="16" t="s">
        <v>2232</v>
      </c>
      <c r="D1690" s="17" t="s">
        <v>2230</v>
      </c>
      <c r="E1690" s="18" t="s">
        <v>65</v>
      </c>
      <c r="F1690" s="19">
        <f t="shared" si="15"/>
        <v>0</v>
      </c>
      <c r="G1690" s="20">
        <f t="shared" si="12"/>
        <v>2</v>
      </c>
      <c r="H1690" s="21">
        <v>2.0</v>
      </c>
      <c r="I1690" s="22">
        <v>0.0</v>
      </c>
      <c r="J1690" s="23"/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3"/>
      <c r="AO1690" s="23"/>
      <c r="AP1690" s="23"/>
      <c r="AQ1690" s="23"/>
      <c r="AR1690" s="23"/>
      <c r="AS1690" s="23"/>
      <c r="AT1690" s="23"/>
      <c r="AU1690" s="23"/>
      <c r="AV1690" s="23"/>
      <c r="AW1690" s="23"/>
      <c r="AX1690" s="23"/>
      <c r="AY1690" s="23"/>
      <c r="AZ1690" s="23"/>
      <c r="BA1690" s="23"/>
      <c r="BB1690" s="23"/>
      <c r="BC1690" s="23"/>
      <c r="BD1690" s="23"/>
      <c r="BE1690" s="23"/>
      <c r="BF1690" s="23"/>
      <c r="BG1690" s="23"/>
      <c r="BH1690" s="23"/>
      <c r="BI1690" s="23"/>
      <c r="BJ1690" s="23"/>
      <c r="BK1690" s="23"/>
      <c r="BL1690" s="23"/>
      <c r="BM1690" s="37"/>
      <c r="BN1690" s="37"/>
      <c r="BO1690" s="37"/>
      <c r="BP1690" s="37"/>
      <c r="BQ1690" s="14"/>
      <c r="BR1690" s="14"/>
      <c r="BS1690" s="14"/>
      <c r="BT1690" s="14"/>
    </row>
    <row r="1691">
      <c r="A1691" s="15"/>
      <c r="B1691" s="2"/>
      <c r="C1691" s="16" t="s">
        <v>2233</v>
      </c>
      <c r="D1691" s="17" t="s">
        <v>2230</v>
      </c>
      <c r="E1691" s="18" t="s">
        <v>65</v>
      </c>
      <c r="F1691" s="19">
        <f t="shared" si="15"/>
        <v>0</v>
      </c>
      <c r="G1691" s="20">
        <f t="shared" si="12"/>
        <v>1</v>
      </c>
      <c r="H1691" s="21">
        <v>1.0</v>
      </c>
      <c r="I1691" s="22">
        <v>0.0</v>
      </c>
      <c r="J1691" s="23"/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3"/>
      <c r="AO1691" s="23"/>
      <c r="AP1691" s="23"/>
      <c r="AQ1691" s="23"/>
      <c r="AR1691" s="23"/>
      <c r="AS1691" s="23"/>
      <c r="AT1691" s="23"/>
      <c r="AU1691" s="23"/>
      <c r="AV1691" s="23"/>
      <c r="AW1691" s="23"/>
      <c r="AX1691" s="23"/>
      <c r="AY1691" s="23"/>
      <c r="AZ1691" s="23"/>
      <c r="BA1691" s="23"/>
      <c r="BB1691" s="23"/>
      <c r="BC1691" s="23"/>
      <c r="BD1691" s="23"/>
      <c r="BE1691" s="23"/>
      <c r="BF1691" s="23"/>
      <c r="BG1691" s="23"/>
      <c r="BH1691" s="23"/>
      <c r="BI1691" s="23"/>
      <c r="BJ1691" s="23"/>
      <c r="BK1691" s="23"/>
      <c r="BL1691" s="23"/>
      <c r="BM1691" s="25"/>
      <c r="BN1691" s="25"/>
      <c r="BO1691" s="25"/>
      <c r="BP1691" s="25"/>
      <c r="BQ1691" s="14"/>
      <c r="BR1691" s="14"/>
      <c r="BS1691" s="14"/>
      <c r="BT1691" s="14"/>
    </row>
    <row r="1692">
      <c r="A1692" s="15"/>
      <c r="B1692" s="2"/>
      <c r="C1692" s="16" t="s">
        <v>2234</v>
      </c>
      <c r="D1692" s="17" t="s">
        <v>2230</v>
      </c>
      <c r="E1692" s="18" t="s">
        <v>65</v>
      </c>
      <c r="F1692" s="19">
        <f t="shared" si="15"/>
        <v>0</v>
      </c>
      <c r="G1692" s="20">
        <f t="shared" si="12"/>
        <v>1</v>
      </c>
      <c r="H1692" s="21">
        <v>1.0</v>
      </c>
      <c r="I1692" s="22">
        <v>0.0</v>
      </c>
      <c r="J1692" s="23"/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3"/>
      <c r="AO1692" s="23"/>
      <c r="AP1692" s="23"/>
      <c r="AQ1692" s="23"/>
      <c r="AR1692" s="23"/>
      <c r="AS1692" s="23"/>
      <c r="AT1692" s="23"/>
      <c r="AU1692" s="23"/>
      <c r="AV1692" s="23"/>
      <c r="AW1692" s="23"/>
      <c r="AX1692" s="23"/>
      <c r="AY1692" s="23"/>
      <c r="AZ1692" s="23"/>
      <c r="BA1692" s="23"/>
      <c r="BB1692" s="23"/>
      <c r="BC1692" s="23"/>
      <c r="BD1692" s="23"/>
      <c r="BE1692" s="23"/>
      <c r="BF1692" s="23"/>
      <c r="BG1692" s="23"/>
      <c r="BH1692" s="23"/>
      <c r="BI1692" s="23"/>
      <c r="BJ1692" s="23"/>
      <c r="BK1692" s="23"/>
      <c r="BL1692" s="23"/>
      <c r="BM1692" s="37"/>
      <c r="BN1692" s="37"/>
      <c r="BO1692" s="37"/>
      <c r="BP1692" s="37"/>
      <c r="BQ1692" s="14"/>
      <c r="BR1692" s="14"/>
      <c r="BS1692" s="14"/>
      <c r="BT1692" s="14"/>
    </row>
    <row r="1693">
      <c r="A1693" s="28"/>
      <c r="B1693" s="27"/>
      <c r="C1693" s="28" t="s">
        <v>2235</v>
      </c>
      <c r="D1693" s="29" t="s">
        <v>2230</v>
      </c>
      <c r="E1693" s="30" t="s">
        <v>71</v>
      </c>
      <c r="F1693" s="31">
        <f t="shared" si="15"/>
        <v>0</v>
      </c>
      <c r="G1693" s="32">
        <f t="shared" si="12"/>
        <v>9</v>
      </c>
      <c r="H1693" s="33">
        <v>9.0</v>
      </c>
      <c r="I1693" s="41">
        <v>1.0</v>
      </c>
      <c r="J1693" s="36"/>
      <c r="K1693" s="36"/>
      <c r="L1693" s="36"/>
      <c r="M1693" s="36"/>
      <c r="N1693" s="36"/>
      <c r="O1693" s="36"/>
      <c r="P1693" s="36"/>
      <c r="Q1693" s="36"/>
      <c r="R1693" s="36"/>
      <c r="S1693" s="36"/>
      <c r="T1693" s="36"/>
      <c r="U1693" s="36"/>
      <c r="V1693" s="36"/>
      <c r="W1693" s="36"/>
      <c r="X1693" s="36"/>
      <c r="Y1693" s="36"/>
      <c r="Z1693" s="36"/>
      <c r="AA1693" s="36"/>
      <c r="AB1693" s="36"/>
      <c r="AC1693" s="36"/>
      <c r="AD1693" s="36"/>
      <c r="AE1693" s="36"/>
      <c r="AF1693" s="36"/>
      <c r="AG1693" s="36"/>
      <c r="AH1693" s="36"/>
      <c r="AI1693" s="36"/>
      <c r="AJ1693" s="36"/>
      <c r="AK1693" s="36"/>
      <c r="AL1693" s="36"/>
      <c r="AM1693" s="36"/>
      <c r="AN1693" s="36"/>
      <c r="AO1693" s="36"/>
      <c r="AP1693" s="36"/>
      <c r="AQ1693" s="36"/>
      <c r="AR1693" s="36"/>
      <c r="AS1693" s="36"/>
      <c r="AT1693" s="36"/>
      <c r="AU1693" s="36"/>
      <c r="AV1693" s="36"/>
      <c r="AW1693" s="36"/>
      <c r="AX1693" s="36"/>
      <c r="AY1693" s="36"/>
      <c r="AZ1693" s="36"/>
      <c r="BA1693" s="36"/>
      <c r="BB1693" s="36"/>
      <c r="BC1693" s="36"/>
      <c r="BD1693" s="36"/>
      <c r="BE1693" s="36"/>
      <c r="BF1693" s="36"/>
      <c r="BG1693" s="36"/>
      <c r="BH1693" s="36"/>
      <c r="BI1693" s="36"/>
      <c r="BJ1693" s="36"/>
      <c r="BK1693" s="36"/>
      <c r="BL1693" s="36"/>
      <c r="BM1693" s="14"/>
      <c r="BN1693" s="14"/>
      <c r="BO1693" s="14"/>
      <c r="BP1693" s="14"/>
      <c r="BQ1693" s="14"/>
      <c r="BR1693" s="14"/>
      <c r="BS1693" s="14"/>
      <c r="BT1693" s="14"/>
    </row>
    <row r="1694">
      <c r="A1694" s="26"/>
      <c r="B1694" s="27" t="s">
        <v>72</v>
      </c>
      <c r="C1694" s="28" t="s">
        <v>2236</v>
      </c>
      <c r="D1694" s="29" t="s">
        <v>2230</v>
      </c>
      <c r="E1694" s="30" t="s">
        <v>71</v>
      </c>
      <c r="F1694" s="31">
        <f t="shared" si="15"/>
        <v>0</v>
      </c>
      <c r="G1694" s="32">
        <f t="shared" si="12"/>
        <v>1</v>
      </c>
      <c r="H1694" s="33">
        <v>1.0</v>
      </c>
      <c r="I1694" s="34">
        <v>0.0</v>
      </c>
      <c r="J1694" s="36"/>
      <c r="K1694" s="36"/>
      <c r="L1694" s="36"/>
      <c r="M1694" s="36"/>
      <c r="N1694" s="36"/>
      <c r="O1694" s="36"/>
      <c r="P1694" s="36"/>
      <c r="Q1694" s="36"/>
      <c r="R1694" s="36"/>
      <c r="S1694" s="36"/>
      <c r="T1694" s="36"/>
      <c r="U1694" s="36"/>
      <c r="V1694" s="36"/>
      <c r="W1694" s="36"/>
      <c r="X1694" s="36"/>
      <c r="Y1694" s="36"/>
      <c r="Z1694" s="36"/>
      <c r="AA1694" s="36"/>
      <c r="AB1694" s="36"/>
      <c r="AC1694" s="36"/>
      <c r="AD1694" s="36"/>
      <c r="AE1694" s="36"/>
      <c r="AF1694" s="36"/>
      <c r="AG1694" s="36"/>
      <c r="AH1694" s="36"/>
      <c r="AI1694" s="36"/>
      <c r="AJ1694" s="36"/>
      <c r="AK1694" s="36"/>
      <c r="AL1694" s="36"/>
      <c r="AM1694" s="36"/>
      <c r="AN1694" s="36"/>
      <c r="AO1694" s="36"/>
      <c r="AP1694" s="36"/>
      <c r="AQ1694" s="36"/>
      <c r="AR1694" s="36"/>
      <c r="AS1694" s="36"/>
      <c r="AT1694" s="36"/>
      <c r="AU1694" s="36"/>
      <c r="AV1694" s="36"/>
      <c r="AW1694" s="36"/>
      <c r="AX1694" s="36"/>
      <c r="AY1694" s="36"/>
      <c r="AZ1694" s="36"/>
      <c r="BA1694" s="36"/>
      <c r="BB1694" s="36"/>
      <c r="BC1694" s="36"/>
      <c r="BD1694" s="36"/>
      <c r="BE1694" s="36"/>
      <c r="BF1694" s="36"/>
      <c r="BG1694" s="36"/>
      <c r="BH1694" s="36"/>
      <c r="BI1694" s="36"/>
      <c r="BJ1694" s="36"/>
      <c r="BK1694" s="36"/>
      <c r="BL1694" s="36"/>
      <c r="BM1694" s="25"/>
      <c r="BN1694" s="25"/>
      <c r="BO1694" s="25"/>
      <c r="BP1694" s="25"/>
      <c r="BQ1694" s="14"/>
      <c r="BR1694" s="14"/>
      <c r="BS1694" s="14"/>
      <c r="BT1694" s="14"/>
    </row>
    <row r="1695">
      <c r="A1695" s="15"/>
      <c r="B1695" s="2" t="s">
        <v>102</v>
      </c>
      <c r="C1695" s="16" t="s">
        <v>2237</v>
      </c>
      <c r="D1695" s="17" t="s">
        <v>2230</v>
      </c>
      <c r="E1695" s="18" t="s">
        <v>65</v>
      </c>
      <c r="F1695" s="19">
        <f t="shared" si="15"/>
        <v>0</v>
      </c>
      <c r="G1695" s="20">
        <f t="shared" si="12"/>
        <v>5</v>
      </c>
      <c r="H1695" s="21">
        <v>5.0</v>
      </c>
      <c r="I1695" s="22">
        <v>0.0</v>
      </c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3"/>
      <c r="AO1695" s="23"/>
      <c r="AP1695" s="23"/>
      <c r="AQ1695" s="23"/>
      <c r="AR1695" s="23"/>
      <c r="AS1695" s="23"/>
      <c r="AT1695" s="23"/>
      <c r="AU1695" s="23"/>
      <c r="AV1695" s="23"/>
      <c r="AW1695" s="23"/>
      <c r="AX1695" s="23"/>
      <c r="AY1695" s="23"/>
      <c r="AZ1695" s="23"/>
      <c r="BA1695" s="23"/>
      <c r="BB1695" s="23"/>
      <c r="BC1695" s="23"/>
      <c r="BD1695" s="23"/>
      <c r="BE1695" s="23"/>
      <c r="BF1695" s="23"/>
      <c r="BG1695" s="23"/>
      <c r="BH1695" s="23"/>
      <c r="BI1695" s="23"/>
      <c r="BJ1695" s="23"/>
      <c r="BK1695" s="23"/>
      <c r="BL1695" s="23"/>
      <c r="BM1695" s="25"/>
      <c r="BN1695" s="25"/>
      <c r="BO1695" s="25"/>
      <c r="BP1695" s="25"/>
      <c r="BQ1695" s="14"/>
      <c r="BR1695" s="14"/>
      <c r="BS1695" s="14"/>
      <c r="BT1695" s="14"/>
    </row>
    <row r="1696">
      <c r="A1696" s="15"/>
      <c r="B1696" s="2"/>
      <c r="C1696" s="16" t="s">
        <v>2238</v>
      </c>
      <c r="D1696" s="17" t="s">
        <v>2239</v>
      </c>
      <c r="E1696" s="18" t="s">
        <v>65</v>
      </c>
      <c r="F1696" s="19">
        <f t="shared" si="15"/>
        <v>0</v>
      </c>
      <c r="G1696" s="20">
        <f t="shared" si="12"/>
        <v>2</v>
      </c>
      <c r="H1696" s="21">
        <v>2.0</v>
      </c>
      <c r="I1696" s="22">
        <v>0.0</v>
      </c>
      <c r="J1696" s="23"/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3"/>
      <c r="AO1696" s="23"/>
      <c r="AP1696" s="23"/>
      <c r="AQ1696" s="23"/>
      <c r="AR1696" s="23"/>
      <c r="AS1696" s="23"/>
      <c r="AT1696" s="23"/>
      <c r="AU1696" s="23"/>
      <c r="AV1696" s="23"/>
      <c r="AW1696" s="23"/>
      <c r="AX1696" s="23"/>
      <c r="AY1696" s="23"/>
      <c r="AZ1696" s="23"/>
      <c r="BA1696" s="23"/>
      <c r="BB1696" s="23"/>
      <c r="BC1696" s="23"/>
      <c r="BD1696" s="23"/>
      <c r="BE1696" s="23"/>
      <c r="BF1696" s="23"/>
      <c r="BG1696" s="23"/>
      <c r="BH1696" s="23"/>
      <c r="BI1696" s="23"/>
      <c r="BJ1696" s="23"/>
      <c r="BK1696" s="23"/>
      <c r="BL1696" s="23"/>
      <c r="BM1696" s="37"/>
      <c r="BN1696" s="37"/>
      <c r="BO1696" s="37"/>
      <c r="BP1696" s="37"/>
      <c r="BQ1696" s="14"/>
      <c r="BR1696" s="14"/>
      <c r="BS1696" s="14"/>
      <c r="BT1696" s="14"/>
    </row>
    <row r="1697">
      <c r="A1697" s="28"/>
      <c r="B1697" s="27"/>
      <c r="C1697" s="28" t="s">
        <v>2240</v>
      </c>
      <c r="D1697" s="29" t="s">
        <v>2239</v>
      </c>
      <c r="E1697" s="30" t="s">
        <v>71</v>
      </c>
      <c r="F1697" s="31">
        <f t="shared" si="15"/>
        <v>0</v>
      </c>
      <c r="G1697" s="32">
        <f t="shared" si="12"/>
        <v>3</v>
      </c>
      <c r="H1697" s="33">
        <v>3.0</v>
      </c>
      <c r="I1697" s="41">
        <v>0.0</v>
      </c>
      <c r="J1697" s="36"/>
      <c r="K1697" s="36"/>
      <c r="L1697" s="36"/>
      <c r="M1697" s="36"/>
      <c r="N1697" s="36"/>
      <c r="O1697" s="36"/>
      <c r="P1697" s="36"/>
      <c r="Q1697" s="36"/>
      <c r="R1697" s="36"/>
      <c r="S1697" s="36"/>
      <c r="T1697" s="36"/>
      <c r="U1697" s="36"/>
      <c r="V1697" s="36"/>
      <c r="W1697" s="36"/>
      <c r="X1697" s="36"/>
      <c r="Y1697" s="36"/>
      <c r="Z1697" s="36"/>
      <c r="AA1697" s="36"/>
      <c r="AB1697" s="36"/>
      <c r="AC1697" s="36"/>
      <c r="AD1697" s="36"/>
      <c r="AE1697" s="36"/>
      <c r="AF1697" s="36"/>
      <c r="AG1697" s="36"/>
      <c r="AH1697" s="36"/>
      <c r="AI1697" s="36"/>
      <c r="AJ1697" s="36"/>
      <c r="AK1697" s="36"/>
      <c r="AL1697" s="36"/>
      <c r="AM1697" s="36"/>
      <c r="AN1697" s="36"/>
      <c r="AO1697" s="36"/>
      <c r="AP1697" s="36"/>
      <c r="AQ1697" s="36"/>
      <c r="AR1697" s="36"/>
      <c r="AS1697" s="36"/>
      <c r="AT1697" s="36"/>
      <c r="AU1697" s="36"/>
      <c r="AV1697" s="36"/>
      <c r="AW1697" s="36"/>
      <c r="AX1697" s="36"/>
      <c r="AY1697" s="36"/>
      <c r="AZ1697" s="36"/>
      <c r="BA1697" s="36"/>
      <c r="BB1697" s="36"/>
      <c r="BC1697" s="36"/>
      <c r="BD1697" s="36"/>
      <c r="BE1697" s="36"/>
      <c r="BF1697" s="36"/>
      <c r="BG1697" s="36"/>
      <c r="BH1697" s="36"/>
      <c r="BI1697" s="36"/>
      <c r="BJ1697" s="36"/>
      <c r="BK1697" s="36"/>
      <c r="BL1697" s="36"/>
      <c r="BM1697" s="37"/>
      <c r="BN1697" s="37"/>
      <c r="BO1697" s="37"/>
      <c r="BP1697" s="37"/>
      <c r="BQ1697" s="14"/>
      <c r="BR1697" s="14"/>
      <c r="BS1697" s="14"/>
      <c r="BT1697" s="14"/>
    </row>
    <row r="1698">
      <c r="A1698" s="15"/>
      <c r="B1698" s="2" t="s">
        <v>62</v>
      </c>
      <c r="C1698" s="16" t="s">
        <v>2241</v>
      </c>
      <c r="D1698" s="17" t="s">
        <v>2239</v>
      </c>
      <c r="E1698" s="18" t="s">
        <v>65</v>
      </c>
      <c r="F1698" s="19">
        <f t="shared" si="15"/>
        <v>0</v>
      </c>
      <c r="G1698" s="20">
        <f t="shared" si="12"/>
        <v>1</v>
      </c>
      <c r="H1698" s="21">
        <v>1.0</v>
      </c>
      <c r="I1698" s="22">
        <v>0.0</v>
      </c>
      <c r="J1698" s="23"/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3"/>
      <c r="AO1698" s="23"/>
      <c r="AP1698" s="23"/>
      <c r="AQ1698" s="23"/>
      <c r="AR1698" s="23"/>
      <c r="AS1698" s="23"/>
      <c r="AT1698" s="23"/>
      <c r="AU1698" s="23"/>
      <c r="AV1698" s="23"/>
      <c r="AW1698" s="23"/>
      <c r="AX1698" s="23"/>
      <c r="AY1698" s="23"/>
      <c r="AZ1698" s="23"/>
      <c r="BA1698" s="23"/>
      <c r="BB1698" s="23"/>
      <c r="BC1698" s="23"/>
      <c r="BD1698" s="23"/>
      <c r="BE1698" s="23"/>
      <c r="BF1698" s="23"/>
      <c r="BG1698" s="23"/>
      <c r="BH1698" s="23"/>
      <c r="BI1698" s="23"/>
      <c r="BJ1698" s="23"/>
      <c r="BK1698" s="23"/>
      <c r="BL1698" s="23"/>
      <c r="BM1698" s="37"/>
      <c r="BN1698" s="37"/>
      <c r="BO1698" s="37"/>
      <c r="BP1698" s="37"/>
      <c r="BQ1698" s="14"/>
      <c r="BR1698" s="14"/>
      <c r="BS1698" s="14"/>
      <c r="BT1698" s="14"/>
    </row>
    <row r="1699">
      <c r="A1699" s="28"/>
      <c r="B1699" s="27"/>
      <c r="C1699" s="28" t="s">
        <v>2242</v>
      </c>
      <c r="D1699" s="29" t="s">
        <v>2239</v>
      </c>
      <c r="E1699" s="30" t="s">
        <v>71</v>
      </c>
      <c r="F1699" s="31">
        <f t="shared" si="15"/>
        <v>0</v>
      </c>
      <c r="G1699" s="32">
        <f t="shared" si="12"/>
        <v>1</v>
      </c>
      <c r="H1699" s="33">
        <v>1.0</v>
      </c>
      <c r="I1699" s="41">
        <v>0.0</v>
      </c>
      <c r="J1699" s="36"/>
      <c r="K1699" s="36"/>
      <c r="L1699" s="36"/>
      <c r="M1699" s="36"/>
      <c r="N1699" s="36"/>
      <c r="O1699" s="36"/>
      <c r="P1699" s="36"/>
      <c r="Q1699" s="36"/>
      <c r="R1699" s="36"/>
      <c r="S1699" s="36"/>
      <c r="T1699" s="36"/>
      <c r="U1699" s="36"/>
      <c r="V1699" s="36"/>
      <c r="W1699" s="36"/>
      <c r="X1699" s="36"/>
      <c r="Y1699" s="36"/>
      <c r="Z1699" s="36"/>
      <c r="AA1699" s="36"/>
      <c r="AB1699" s="36"/>
      <c r="AC1699" s="36"/>
      <c r="AD1699" s="36"/>
      <c r="AE1699" s="36"/>
      <c r="AF1699" s="36"/>
      <c r="AG1699" s="36"/>
      <c r="AH1699" s="36"/>
      <c r="AI1699" s="36"/>
      <c r="AJ1699" s="36"/>
      <c r="AK1699" s="36"/>
      <c r="AL1699" s="36"/>
      <c r="AM1699" s="36"/>
      <c r="AN1699" s="36"/>
      <c r="AO1699" s="36"/>
      <c r="AP1699" s="36"/>
      <c r="AQ1699" s="36"/>
      <c r="AR1699" s="36"/>
      <c r="AS1699" s="36"/>
      <c r="AT1699" s="36"/>
      <c r="AU1699" s="36"/>
      <c r="AV1699" s="36"/>
      <c r="AW1699" s="36"/>
      <c r="AX1699" s="36"/>
      <c r="AY1699" s="36"/>
      <c r="AZ1699" s="36"/>
      <c r="BA1699" s="36"/>
      <c r="BB1699" s="36"/>
      <c r="BC1699" s="36"/>
      <c r="BD1699" s="36"/>
      <c r="BE1699" s="36"/>
      <c r="BF1699" s="36"/>
      <c r="BG1699" s="36"/>
      <c r="BH1699" s="36"/>
      <c r="BI1699" s="36"/>
      <c r="BJ1699" s="36"/>
      <c r="BK1699" s="36"/>
      <c r="BL1699" s="36"/>
      <c r="BM1699" s="37"/>
      <c r="BN1699" s="37"/>
      <c r="BO1699" s="37"/>
      <c r="BP1699" s="37"/>
      <c r="BQ1699" s="14"/>
      <c r="BR1699" s="14"/>
      <c r="BS1699" s="14"/>
      <c r="BT1699" s="14"/>
    </row>
    <row r="1700">
      <c r="A1700" s="16"/>
      <c r="B1700" s="2"/>
      <c r="C1700" s="43" t="s">
        <v>2243</v>
      </c>
      <c r="D1700" s="17" t="s">
        <v>2239</v>
      </c>
      <c r="E1700" s="18" t="s">
        <v>65</v>
      </c>
      <c r="F1700" s="19">
        <f t="shared" si="15"/>
        <v>1</v>
      </c>
      <c r="G1700" s="20">
        <f t="shared" si="12"/>
        <v>1</v>
      </c>
      <c r="H1700" s="21"/>
      <c r="I1700" s="63"/>
      <c r="J1700" s="23"/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40">
        <v>1.0</v>
      </c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3"/>
      <c r="AO1700" s="23"/>
      <c r="AP1700" s="23"/>
      <c r="AQ1700" s="23"/>
      <c r="AR1700" s="23"/>
      <c r="AS1700" s="23"/>
      <c r="AT1700" s="23"/>
      <c r="AU1700" s="23"/>
      <c r="AV1700" s="23"/>
      <c r="AW1700" s="23"/>
      <c r="AX1700" s="23"/>
      <c r="AY1700" s="23"/>
      <c r="AZ1700" s="23"/>
      <c r="BA1700" s="23"/>
      <c r="BB1700" s="23"/>
      <c r="BC1700" s="23"/>
      <c r="BD1700" s="23"/>
      <c r="BE1700" s="23"/>
      <c r="BF1700" s="23"/>
      <c r="BG1700" s="23"/>
      <c r="BH1700" s="23"/>
      <c r="BI1700" s="23"/>
      <c r="BJ1700" s="23"/>
      <c r="BK1700" s="23"/>
      <c r="BL1700" s="23"/>
      <c r="BM1700" s="37"/>
      <c r="BN1700" s="37"/>
      <c r="BO1700" s="37"/>
      <c r="BP1700" s="37"/>
      <c r="BQ1700" s="14"/>
      <c r="BR1700" s="14"/>
      <c r="BS1700" s="58"/>
      <c r="BT1700" s="58"/>
    </row>
    <row r="1701">
      <c r="A1701" s="15"/>
      <c r="B1701" s="2" t="s">
        <v>185</v>
      </c>
      <c r="C1701" s="16" t="s">
        <v>2244</v>
      </c>
      <c r="D1701" s="17" t="s">
        <v>2239</v>
      </c>
      <c r="E1701" s="18" t="s">
        <v>65</v>
      </c>
      <c r="F1701" s="19">
        <f t="shared" si="15"/>
        <v>0</v>
      </c>
      <c r="G1701" s="20">
        <f t="shared" si="12"/>
        <v>1</v>
      </c>
      <c r="H1701" s="21">
        <v>1.0</v>
      </c>
      <c r="I1701" s="22">
        <v>0.0</v>
      </c>
      <c r="J1701" s="23"/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3"/>
      <c r="AO1701" s="23"/>
      <c r="AP1701" s="23"/>
      <c r="AQ1701" s="23"/>
      <c r="AR1701" s="23"/>
      <c r="AS1701" s="23"/>
      <c r="AT1701" s="23"/>
      <c r="AU1701" s="23"/>
      <c r="AV1701" s="23"/>
      <c r="AW1701" s="23"/>
      <c r="AX1701" s="23"/>
      <c r="AY1701" s="23"/>
      <c r="AZ1701" s="23"/>
      <c r="BA1701" s="23"/>
      <c r="BB1701" s="23"/>
      <c r="BC1701" s="23"/>
      <c r="BD1701" s="23"/>
      <c r="BE1701" s="23"/>
      <c r="BF1701" s="23"/>
      <c r="BG1701" s="23"/>
      <c r="BH1701" s="23"/>
      <c r="BI1701" s="23"/>
      <c r="BJ1701" s="23"/>
      <c r="BK1701" s="23"/>
      <c r="BL1701" s="23"/>
      <c r="BM1701" s="37"/>
      <c r="BN1701" s="37"/>
      <c r="BO1701" s="37"/>
      <c r="BP1701" s="37"/>
      <c r="BQ1701" s="14"/>
      <c r="BR1701" s="14"/>
      <c r="BS1701" s="14"/>
      <c r="BT1701" s="14"/>
    </row>
    <row r="1702">
      <c r="A1702" s="15"/>
      <c r="B1702" s="2" t="s">
        <v>102</v>
      </c>
      <c r="C1702" s="16" t="s">
        <v>2245</v>
      </c>
      <c r="D1702" s="17" t="s">
        <v>2239</v>
      </c>
      <c r="E1702" s="18" t="s">
        <v>65</v>
      </c>
      <c r="F1702" s="19">
        <f t="shared" si="15"/>
        <v>0</v>
      </c>
      <c r="G1702" s="20">
        <f t="shared" si="12"/>
        <v>1</v>
      </c>
      <c r="H1702" s="21">
        <v>1.0</v>
      </c>
      <c r="I1702" s="22">
        <v>0.0</v>
      </c>
      <c r="J1702" s="23"/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3"/>
      <c r="AO1702" s="23"/>
      <c r="AP1702" s="23"/>
      <c r="AQ1702" s="23"/>
      <c r="AR1702" s="23"/>
      <c r="AS1702" s="23"/>
      <c r="AT1702" s="23"/>
      <c r="AU1702" s="23"/>
      <c r="AV1702" s="23"/>
      <c r="AW1702" s="23"/>
      <c r="AX1702" s="23"/>
      <c r="AY1702" s="23"/>
      <c r="AZ1702" s="23"/>
      <c r="BA1702" s="23"/>
      <c r="BB1702" s="23"/>
      <c r="BC1702" s="23"/>
      <c r="BD1702" s="23"/>
      <c r="BE1702" s="23"/>
      <c r="BF1702" s="23"/>
      <c r="BG1702" s="23"/>
      <c r="BH1702" s="23"/>
      <c r="BI1702" s="23"/>
      <c r="BJ1702" s="23"/>
      <c r="BK1702" s="23"/>
      <c r="BL1702" s="23"/>
      <c r="BM1702" s="25"/>
      <c r="BN1702" s="25"/>
      <c r="BO1702" s="25"/>
      <c r="BP1702" s="25"/>
      <c r="BQ1702" s="14"/>
      <c r="BR1702" s="14"/>
      <c r="BS1702" s="14"/>
      <c r="BT1702" s="14"/>
    </row>
    <row r="1703">
      <c r="A1703" s="15"/>
      <c r="B1703" s="2"/>
      <c r="C1703" s="16" t="s">
        <v>2246</v>
      </c>
      <c r="D1703" s="17" t="s">
        <v>2239</v>
      </c>
      <c r="E1703" s="18" t="s">
        <v>65</v>
      </c>
      <c r="F1703" s="19">
        <f t="shared" si="15"/>
        <v>0</v>
      </c>
      <c r="G1703" s="20">
        <f t="shared" si="12"/>
        <v>2</v>
      </c>
      <c r="H1703" s="21">
        <v>2.0</v>
      </c>
      <c r="I1703" s="22">
        <v>0.0</v>
      </c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3"/>
      <c r="AO1703" s="23"/>
      <c r="AP1703" s="23"/>
      <c r="AQ1703" s="23"/>
      <c r="AR1703" s="23"/>
      <c r="AS1703" s="23"/>
      <c r="AT1703" s="23"/>
      <c r="AU1703" s="23"/>
      <c r="AV1703" s="23"/>
      <c r="AW1703" s="23"/>
      <c r="AX1703" s="23"/>
      <c r="AY1703" s="23"/>
      <c r="AZ1703" s="23"/>
      <c r="BA1703" s="23"/>
      <c r="BB1703" s="23"/>
      <c r="BC1703" s="23"/>
      <c r="BD1703" s="23"/>
      <c r="BE1703" s="23"/>
      <c r="BF1703" s="23"/>
      <c r="BG1703" s="23"/>
      <c r="BH1703" s="23"/>
      <c r="BI1703" s="23"/>
      <c r="BJ1703" s="23"/>
      <c r="BK1703" s="23"/>
      <c r="BL1703" s="23"/>
      <c r="BM1703" s="37"/>
      <c r="BN1703" s="37"/>
      <c r="BO1703" s="37"/>
      <c r="BP1703" s="37"/>
      <c r="BQ1703" s="14"/>
      <c r="BR1703" s="14"/>
      <c r="BS1703" s="14"/>
      <c r="BT1703" s="14"/>
    </row>
    <row r="1704">
      <c r="A1704" s="15"/>
      <c r="B1704" s="2"/>
      <c r="C1704" s="43" t="s">
        <v>2247</v>
      </c>
      <c r="D1704" s="17" t="s">
        <v>2239</v>
      </c>
      <c r="E1704" s="18" t="s">
        <v>65</v>
      </c>
      <c r="F1704" s="19">
        <f t="shared" si="15"/>
        <v>3</v>
      </c>
      <c r="G1704" s="20">
        <f t="shared" si="12"/>
        <v>3</v>
      </c>
      <c r="H1704" s="21"/>
      <c r="I1704" s="22"/>
      <c r="J1704" s="23"/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3"/>
      <c r="AO1704" s="23"/>
      <c r="AP1704" s="23"/>
      <c r="AQ1704" s="23"/>
      <c r="AR1704" s="23"/>
      <c r="AS1704" s="23"/>
      <c r="AT1704" s="23"/>
      <c r="AU1704" s="40">
        <v>1.0</v>
      </c>
      <c r="AV1704" s="23"/>
      <c r="AW1704" s="40">
        <v>1.0</v>
      </c>
      <c r="AX1704" s="23"/>
      <c r="AY1704" s="23"/>
      <c r="AZ1704" s="40">
        <v>1.0</v>
      </c>
      <c r="BA1704" s="23"/>
      <c r="BB1704" s="23"/>
      <c r="BC1704" s="23"/>
      <c r="BD1704" s="23"/>
      <c r="BE1704" s="23"/>
      <c r="BF1704" s="23"/>
      <c r="BG1704" s="23"/>
      <c r="BH1704" s="23"/>
      <c r="BI1704" s="23"/>
      <c r="BJ1704" s="23"/>
      <c r="BK1704" s="23"/>
      <c r="BL1704" s="23"/>
      <c r="BM1704" s="37"/>
      <c r="BN1704" s="37"/>
      <c r="BO1704" s="37"/>
      <c r="BP1704" s="37"/>
      <c r="BQ1704" s="14"/>
      <c r="BR1704" s="14"/>
      <c r="BS1704" s="14"/>
      <c r="BT1704" s="14"/>
    </row>
    <row r="1705">
      <c r="A1705" s="28" t="s">
        <v>2248</v>
      </c>
      <c r="B1705" s="27" t="s">
        <v>75</v>
      </c>
      <c r="C1705" s="28" t="s">
        <v>2249</v>
      </c>
      <c r="D1705" s="29" t="s">
        <v>2250</v>
      </c>
      <c r="E1705" s="30" t="s">
        <v>71</v>
      </c>
      <c r="F1705" s="31">
        <f t="shared" si="15"/>
        <v>40</v>
      </c>
      <c r="G1705" s="32">
        <f t="shared" si="12"/>
        <v>336</v>
      </c>
      <c r="H1705" s="33">
        <v>296.0</v>
      </c>
      <c r="I1705" s="41">
        <v>40.0</v>
      </c>
      <c r="J1705" s="35">
        <v>1.0</v>
      </c>
      <c r="K1705" s="35">
        <v>1.0</v>
      </c>
      <c r="L1705" s="35">
        <v>1.0</v>
      </c>
      <c r="M1705" s="35">
        <v>1.0</v>
      </c>
      <c r="N1705" s="35">
        <v>1.0</v>
      </c>
      <c r="O1705" s="35">
        <v>1.0</v>
      </c>
      <c r="P1705" s="35">
        <v>1.0</v>
      </c>
      <c r="Q1705" s="36"/>
      <c r="R1705" s="35">
        <v>1.0</v>
      </c>
      <c r="S1705" s="36"/>
      <c r="T1705" s="35">
        <v>1.0</v>
      </c>
      <c r="U1705" s="35">
        <v>1.0</v>
      </c>
      <c r="V1705" s="35">
        <v>1.0</v>
      </c>
      <c r="W1705" s="35">
        <v>1.0</v>
      </c>
      <c r="X1705" s="35">
        <v>1.0</v>
      </c>
      <c r="Y1705" s="35">
        <v>1.0</v>
      </c>
      <c r="Z1705" s="35">
        <v>1.0</v>
      </c>
      <c r="AA1705" s="35">
        <v>1.0</v>
      </c>
      <c r="AB1705" s="35">
        <v>1.0</v>
      </c>
      <c r="AC1705" s="36"/>
      <c r="AD1705" s="35">
        <v>1.0</v>
      </c>
      <c r="AE1705" s="35">
        <v>1.0</v>
      </c>
      <c r="AF1705" s="35">
        <v>1.0</v>
      </c>
      <c r="AG1705" s="36"/>
      <c r="AH1705" s="35">
        <v>1.0</v>
      </c>
      <c r="AI1705" s="35"/>
      <c r="AJ1705" s="35">
        <v>1.0</v>
      </c>
      <c r="AK1705" s="35">
        <v>1.0</v>
      </c>
      <c r="AL1705" s="35">
        <v>1.0</v>
      </c>
      <c r="AM1705" s="35">
        <v>1.0</v>
      </c>
      <c r="AN1705" s="35">
        <v>1.0</v>
      </c>
      <c r="AO1705" s="35">
        <v>1.0</v>
      </c>
      <c r="AP1705" s="35">
        <v>1.0</v>
      </c>
      <c r="AQ1705" s="35">
        <v>1.0</v>
      </c>
      <c r="AR1705" s="35">
        <v>1.0</v>
      </c>
      <c r="AS1705" s="36"/>
      <c r="AT1705" s="36"/>
      <c r="AU1705" s="35">
        <v>1.0</v>
      </c>
      <c r="AV1705" s="35">
        <v>1.0</v>
      </c>
      <c r="AW1705" s="35">
        <v>1.0</v>
      </c>
      <c r="AX1705" s="35">
        <v>1.0</v>
      </c>
      <c r="AY1705" s="36"/>
      <c r="AZ1705" s="36"/>
      <c r="BA1705" s="36"/>
      <c r="BB1705" s="36"/>
      <c r="BC1705" s="36"/>
      <c r="BD1705" s="35">
        <v>1.0</v>
      </c>
      <c r="BE1705" s="35">
        <v>1.0</v>
      </c>
      <c r="BF1705" s="36"/>
      <c r="BG1705" s="84">
        <v>1.0</v>
      </c>
      <c r="BH1705" s="35">
        <v>1.0</v>
      </c>
      <c r="BI1705" s="35">
        <v>1.0</v>
      </c>
      <c r="BJ1705" s="35">
        <v>1.0</v>
      </c>
      <c r="BK1705" s="36"/>
      <c r="BL1705" s="36"/>
      <c r="BM1705" s="14"/>
      <c r="BN1705" s="14"/>
      <c r="BO1705" s="14"/>
      <c r="BP1705" s="14"/>
      <c r="BQ1705" s="14"/>
      <c r="BR1705" s="14"/>
      <c r="BS1705" s="14"/>
      <c r="BT1705" s="14"/>
    </row>
    <row r="1706">
      <c r="A1706" s="15" t="s">
        <v>2251</v>
      </c>
      <c r="B1706" s="2"/>
      <c r="C1706" s="16" t="s">
        <v>2252</v>
      </c>
      <c r="D1706" s="17" t="s">
        <v>2250</v>
      </c>
      <c r="E1706" s="18" t="s">
        <v>65</v>
      </c>
      <c r="F1706" s="19">
        <f t="shared" si="15"/>
        <v>0</v>
      </c>
      <c r="G1706" s="20">
        <f t="shared" si="12"/>
        <v>7</v>
      </c>
      <c r="H1706" s="21">
        <v>7.0</v>
      </c>
      <c r="I1706" s="22">
        <v>2.0</v>
      </c>
      <c r="J1706" s="23"/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3"/>
      <c r="AO1706" s="23"/>
      <c r="AP1706" s="23"/>
      <c r="AQ1706" s="23"/>
      <c r="AR1706" s="23"/>
      <c r="AS1706" s="23"/>
      <c r="AT1706" s="23"/>
      <c r="AU1706" s="23"/>
      <c r="AV1706" s="23"/>
      <c r="AW1706" s="23"/>
      <c r="AX1706" s="23"/>
      <c r="AY1706" s="23"/>
      <c r="AZ1706" s="23"/>
      <c r="BA1706" s="23"/>
      <c r="BB1706" s="23"/>
      <c r="BC1706" s="23"/>
      <c r="BD1706" s="23"/>
      <c r="BE1706" s="23"/>
      <c r="BF1706" s="23"/>
      <c r="BG1706" s="23"/>
      <c r="BH1706" s="23"/>
      <c r="BI1706" s="23"/>
      <c r="BJ1706" s="23"/>
      <c r="BK1706" s="23"/>
      <c r="BL1706" s="23"/>
      <c r="BM1706" s="14"/>
      <c r="BN1706" s="14"/>
      <c r="BO1706" s="14"/>
      <c r="BP1706" s="14"/>
      <c r="BQ1706" s="14"/>
      <c r="BR1706" s="14"/>
      <c r="BS1706" s="58"/>
      <c r="BT1706" s="58"/>
    </row>
    <row r="1707">
      <c r="A1707" s="28"/>
      <c r="B1707" s="27" t="s">
        <v>102</v>
      </c>
      <c r="C1707" s="28" t="s">
        <v>2253</v>
      </c>
      <c r="D1707" s="29" t="s">
        <v>2250</v>
      </c>
      <c r="E1707" s="30" t="s">
        <v>71</v>
      </c>
      <c r="F1707" s="31">
        <f t="shared" si="15"/>
        <v>0</v>
      </c>
      <c r="G1707" s="32">
        <f t="shared" si="12"/>
        <v>1</v>
      </c>
      <c r="H1707" s="33">
        <v>1.0</v>
      </c>
      <c r="I1707" s="41">
        <v>0.0</v>
      </c>
      <c r="J1707" s="36"/>
      <c r="K1707" s="36"/>
      <c r="L1707" s="36"/>
      <c r="M1707" s="36"/>
      <c r="N1707" s="36"/>
      <c r="O1707" s="36"/>
      <c r="P1707" s="36"/>
      <c r="Q1707" s="36"/>
      <c r="R1707" s="36"/>
      <c r="S1707" s="36"/>
      <c r="T1707" s="36"/>
      <c r="U1707" s="36"/>
      <c r="V1707" s="36"/>
      <c r="W1707" s="36"/>
      <c r="X1707" s="36"/>
      <c r="Y1707" s="36"/>
      <c r="Z1707" s="36"/>
      <c r="AA1707" s="36"/>
      <c r="AB1707" s="36"/>
      <c r="AC1707" s="36"/>
      <c r="AD1707" s="36"/>
      <c r="AE1707" s="36"/>
      <c r="AF1707" s="36"/>
      <c r="AG1707" s="36"/>
      <c r="AH1707" s="36"/>
      <c r="AI1707" s="36"/>
      <c r="AJ1707" s="36"/>
      <c r="AK1707" s="36"/>
      <c r="AL1707" s="36"/>
      <c r="AM1707" s="36"/>
      <c r="AN1707" s="36"/>
      <c r="AO1707" s="36"/>
      <c r="AP1707" s="36"/>
      <c r="AQ1707" s="36"/>
      <c r="AR1707" s="36"/>
      <c r="AS1707" s="36"/>
      <c r="AT1707" s="36"/>
      <c r="AU1707" s="36"/>
      <c r="AV1707" s="36"/>
      <c r="AW1707" s="36"/>
      <c r="AX1707" s="36"/>
      <c r="AY1707" s="36"/>
      <c r="AZ1707" s="36"/>
      <c r="BA1707" s="36"/>
      <c r="BB1707" s="36"/>
      <c r="BC1707" s="36"/>
      <c r="BD1707" s="36"/>
      <c r="BE1707" s="36"/>
      <c r="BF1707" s="36"/>
      <c r="BG1707" s="36"/>
      <c r="BH1707" s="36"/>
      <c r="BI1707" s="36"/>
      <c r="BJ1707" s="36"/>
      <c r="BK1707" s="36"/>
      <c r="BL1707" s="36"/>
      <c r="BM1707" s="37"/>
      <c r="BN1707" s="37"/>
      <c r="BO1707" s="37"/>
      <c r="BP1707" s="37"/>
      <c r="BQ1707" s="14"/>
      <c r="BR1707" s="14"/>
      <c r="BS1707" s="14"/>
      <c r="BT1707" s="14"/>
    </row>
    <row r="1708">
      <c r="A1708" s="26"/>
      <c r="B1708" s="27"/>
      <c r="C1708" s="28" t="s">
        <v>2254</v>
      </c>
      <c r="D1708" s="29" t="s">
        <v>2250</v>
      </c>
      <c r="E1708" s="30" t="s">
        <v>71</v>
      </c>
      <c r="F1708" s="31">
        <f t="shared" si="15"/>
        <v>0</v>
      </c>
      <c r="G1708" s="32">
        <f t="shared" si="12"/>
        <v>1</v>
      </c>
      <c r="H1708" s="33">
        <v>1.0</v>
      </c>
      <c r="I1708" s="34">
        <v>0.0</v>
      </c>
      <c r="J1708" s="36"/>
      <c r="K1708" s="36"/>
      <c r="L1708" s="36"/>
      <c r="M1708" s="36"/>
      <c r="N1708" s="36"/>
      <c r="O1708" s="36"/>
      <c r="P1708" s="36"/>
      <c r="Q1708" s="36"/>
      <c r="R1708" s="36"/>
      <c r="S1708" s="36"/>
      <c r="T1708" s="36"/>
      <c r="U1708" s="36"/>
      <c r="V1708" s="36"/>
      <c r="W1708" s="36"/>
      <c r="X1708" s="36"/>
      <c r="Y1708" s="36"/>
      <c r="Z1708" s="36"/>
      <c r="AA1708" s="36"/>
      <c r="AB1708" s="36"/>
      <c r="AC1708" s="36"/>
      <c r="AD1708" s="36"/>
      <c r="AE1708" s="36"/>
      <c r="AF1708" s="36"/>
      <c r="AG1708" s="36"/>
      <c r="AH1708" s="36"/>
      <c r="AI1708" s="36"/>
      <c r="AJ1708" s="36"/>
      <c r="AK1708" s="36"/>
      <c r="AL1708" s="36"/>
      <c r="AM1708" s="36"/>
      <c r="AN1708" s="36"/>
      <c r="AO1708" s="36"/>
      <c r="AP1708" s="36"/>
      <c r="AQ1708" s="36"/>
      <c r="AR1708" s="36"/>
      <c r="AS1708" s="36"/>
      <c r="AT1708" s="36"/>
      <c r="AU1708" s="36"/>
      <c r="AV1708" s="36"/>
      <c r="AW1708" s="36"/>
      <c r="AX1708" s="36"/>
      <c r="AY1708" s="36"/>
      <c r="AZ1708" s="36"/>
      <c r="BA1708" s="36"/>
      <c r="BB1708" s="36"/>
      <c r="BC1708" s="36"/>
      <c r="BD1708" s="36"/>
      <c r="BE1708" s="36"/>
      <c r="BF1708" s="36"/>
      <c r="BG1708" s="36"/>
      <c r="BH1708" s="36"/>
      <c r="BI1708" s="36"/>
      <c r="BJ1708" s="36"/>
      <c r="BK1708" s="36"/>
      <c r="BL1708" s="36"/>
      <c r="BM1708" s="25"/>
      <c r="BN1708" s="25"/>
      <c r="BO1708" s="25"/>
      <c r="BP1708" s="25"/>
      <c r="BQ1708" s="14"/>
      <c r="BR1708" s="14"/>
      <c r="BS1708" s="14"/>
      <c r="BT1708" s="14"/>
    </row>
    <row r="1709">
      <c r="A1709" s="15"/>
      <c r="B1709" s="2"/>
      <c r="C1709" s="16" t="s">
        <v>2255</v>
      </c>
      <c r="D1709" s="17" t="s">
        <v>2250</v>
      </c>
      <c r="E1709" s="18" t="s">
        <v>65</v>
      </c>
      <c r="F1709" s="19">
        <f t="shared" si="15"/>
        <v>0</v>
      </c>
      <c r="G1709" s="20">
        <f t="shared" si="12"/>
        <v>1</v>
      </c>
      <c r="H1709" s="21">
        <v>1.0</v>
      </c>
      <c r="I1709" s="22">
        <v>0.0</v>
      </c>
      <c r="J1709" s="23"/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3"/>
      <c r="AO1709" s="23"/>
      <c r="AP1709" s="23"/>
      <c r="AQ1709" s="23"/>
      <c r="AR1709" s="23"/>
      <c r="AS1709" s="23"/>
      <c r="AT1709" s="23"/>
      <c r="AU1709" s="23"/>
      <c r="AV1709" s="23"/>
      <c r="AW1709" s="23"/>
      <c r="AX1709" s="23"/>
      <c r="AY1709" s="23"/>
      <c r="AZ1709" s="23"/>
      <c r="BA1709" s="23"/>
      <c r="BB1709" s="23"/>
      <c r="BC1709" s="23"/>
      <c r="BD1709" s="23"/>
      <c r="BE1709" s="23"/>
      <c r="BF1709" s="23"/>
      <c r="BG1709" s="23"/>
      <c r="BH1709" s="23"/>
      <c r="BI1709" s="23"/>
      <c r="BJ1709" s="23"/>
      <c r="BK1709" s="23"/>
      <c r="BL1709" s="23"/>
      <c r="BM1709" s="25"/>
      <c r="BN1709" s="25"/>
      <c r="BO1709" s="25"/>
      <c r="BP1709" s="25"/>
      <c r="BQ1709" s="14"/>
      <c r="BR1709" s="14"/>
      <c r="BS1709" s="14"/>
      <c r="BT1709" s="14"/>
    </row>
    <row r="1710">
      <c r="A1710" s="28" t="s">
        <v>2256</v>
      </c>
      <c r="B1710" s="27" t="s">
        <v>72</v>
      </c>
      <c r="C1710" s="28" t="s">
        <v>2257</v>
      </c>
      <c r="D1710" s="29" t="s">
        <v>2250</v>
      </c>
      <c r="E1710" s="30" t="s">
        <v>71</v>
      </c>
      <c r="F1710" s="31">
        <f t="shared" si="15"/>
        <v>3</v>
      </c>
      <c r="G1710" s="32">
        <f t="shared" si="12"/>
        <v>53</v>
      </c>
      <c r="H1710" s="33">
        <v>50.0</v>
      </c>
      <c r="I1710" s="34">
        <v>10.0</v>
      </c>
      <c r="J1710" s="36"/>
      <c r="K1710" s="36"/>
      <c r="L1710" s="36"/>
      <c r="M1710" s="36"/>
      <c r="N1710" s="36"/>
      <c r="O1710" s="36"/>
      <c r="P1710" s="36"/>
      <c r="Q1710" s="36"/>
      <c r="R1710" s="36"/>
      <c r="S1710" s="36"/>
      <c r="T1710" s="36"/>
      <c r="U1710" s="35">
        <v>1.0</v>
      </c>
      <c r="V1710" s="36"/>
      <c r="W1710" s="36"/>
      <c r="X1710" s="36"/>
      <c r="Y1710" s="36"/>
      <c r="Z1710" s="35">
        <v>1.0</v>
      </c>
      <c r="AA1710" s="36"/>
      <c r="AB1710" s="36"/>
      <c r="AC1710" s="36"/>
      <c r="AD1710" s="36"/>
      <c r="AE1710" s="36"/>
      <c r="AF1710" s="36"/>
      <c r="AG1710" s="36"/>
      <c r="AH1710" s="36"/>
      <c r="AI1710" s="36"/>
      <c r="AJ1710" s="36"/>
      <c r="AK1710" s="36"/>
      <c r="AL1710" s="36"/>
      <c r="AM1710" s="36"/>
      <c r="AN1710" s="36"/>
      <c r="AO1710" s="36"/>
      <c r="AP1710" s="36"/>
      <c r="AQ1710" s="36"/>
      <c r="AR1710" s="36"/>
      <c r="AS1710" s="36"/>
      <c r="AT1710" s="36"/>
      <c r="AU1710" s="35">
        <v>1.0</v>
      </c>
      <c r="AV1710" s="36"/>
      <c r="AW1710" s="36"/>
      <c r="AX1710" s="36"/>
      <c r="AY1710" s="36"/>
      <c r="AZ1710" s="36"/>
      <c r="BA1710" s="36"/>
      <c r="BB1710" s="36"/>
      <c r="BC1710" s="36"/>
      <c r="BD1710" s="36"/>
      <c r="BE1710" s="36"/>
      <c r="BF1710" s="36"/>
      <c r="BG1710" s="36"/>
      <c r="BH1710" s="36"/>
      <c r="BI1710" s="36"/>
      <c r="BJ1710" s="36"/>
      <c r="BK1710" s="36"/>
      <c r="BL1710" s="36"/>
      <c r="BM1710" s="14"/>
      <c r="BN1710" s="14"/>
      <c r="BO1710" s="14"/>
      <c r="BP1710" s="14"/>
      <c r="BQ1710" s="14"/>
      <c r="BR1710" s="14"/>
      <c r="BS1710" s="14"/>
      <c r="BT1710" s="14"/>
    </row>
    <row r="1711">
      <c r="A1711" s="28"/>
      <c r="B1711" s="27"/>
      <c r="C1711" s="28" t="s">
        <v>2258</v>
      </c>
      <c r="D1711" s="29" t="s">
        <v>2250</v>
      </c>
      <c r="E1711" s="30" t="s">
        <v>71</v>
      </c>
      <c r="F1711" s="31">
        <f t="shared" si="15"/>
        <v>0</v>
      </c>
      <c r="G1711" s="32">
        <f t="shared" si="12"/>
        <v>2</v>
      </c>
      <c r="H1711" s="33">
        <v>2.0</v>
      </c>
      <c r="I1711" s="41">
        <v>0.0</v>
      </c>
      <c r="J1711" s="36"/>
      <c r="K1711" s="36"/>
      <c r="L1711" s="36"/>
      <c r="M1711" s="36"/>
      <c r="N1711" s="36"/>
      <c r="O1711" s="36"/>
      <c r="P1711" s="36"/>
      <c r="Q1711" s="36"/>
      <c r="R1711" s="36"/>
      <c r="S1711" s="36"/>
      <c r="T1711" s="36"/>
      <c r="U1711" s="36"/>
      <c r="V1711" s="36"/>
      <c r="W1711" s="36"/>
      <c r="X1711" s="36"/>
      <c r="Y1711" s="36"/>
      <c r="Z1711" s="36"/>
      <c r="AA1711" s="36"/>
      <c r="AB1711" s="36"/>
      <c r="AC1711" s="36"/>
      <c r="AD1711" s="36"/>
      <c r="AE1711" s="36"/>
      <c r="AF1711" s="36"/>
      <c r="AG1711" s="36"/>
      <c r="AH1711" s="36"/>
      <c r="AI1711" s="36"/>
      <c r="AJ1711" s="36"/>
      <c r="AK1711" s="36"/>
      <c r="AL1711" s="36"/>
      <c r="AM1711" s="36"/>
      <c r="AN1711" s="36"/>
      <c r="AO1711" s="36"/>
      <c r="AP1711" s="36"/>
      <c r="AQ1711" s="36"/>
      <c r="AR1711" s="36"/>
      <c r="AS1711" s="36"/>
      <c r="AT1711" s="36"/>
      <c r="AU1711" s="36"/>
      <c r="AV1711" s="36"/>
      <c r="AW1711" s="36"/>
      <c r="AX1711" s="36"/>
      <c r="AY1711" s="36"/>
      <c r="AZ1711" s="36"/>
      <c r="BA1711" s="36"/>
      <c r="BB1711" s="36"/>
      <c r="BC1711" s="36"/>
      <c r="BD1711" s="36"/>
      <c r="BE1711" s="36"/>
      <c r="BF1711" s="36"/>
      <c r="BG1711" s="36"/>
      <c r="BH1711" s="36"/>
      <c r="BI1711" s="36"/>
      <c r="BJ1711" s="36"/>
      <c r="BK1711" s="36"/>
      <c r="BL1711" s="36"/>
      <c r="BM1711" s="37"/>
      <c r="BN1711" s="37"/>
      <c r="BO1711" s="37"/>
      <c r="BP1711" s="37"/>
      <c r="BQ1711" s="14"/>
      <c r="BR1711" s="14"/>
      <c r="BS1711" s="14"/>
      <c r="BT1711" s="14"/>
    </row>
    <row r="1712">
      <c r="A1712" s="28"/>
      <c r="B1712" s="27"/>
      <c r="C1712" s="42" t="s">
        <v>2259</v>
      </c>
      <c r="D1712" s="29" t="s">
        <v>2250</v>
      </c>
      <c r="E1712" s="30" t="s">
        <v>71</v>
      </c>
      <c r="F1712" s="31">
        <f t="shared" si="15"/>
        <v>8</v>
      </c>
      <c r="G1712" s="32">
        <f t="shared" si="12"/>
        <v>8</v>
      </c>
      <c r="H1712" s="33"/>
      <c r="I1712" s="41"/>
      <c r="J1712" s="36"/>
      <c r="K1712" s="36"/>
      <c r="L1712" s="36"/>
      <c r="M1712" s="36"/>
      <c r="N1712" s="36"/>
      <c r="O1712" s="36"/>
      <c r="P1712" s="36"/>
      <c r="Q1712" s="36"/>
      <c r="R1712" s="36"/>
      <c r="S1712" s="36"/>
      <c r="T1712" s="36"/>
      <c r="U1712" s="36"/>
      <c r="V1712" s="36"/>
      <c r="W1712" s="36"/>
      <c r="X1712" s="36"/>
      <c r="Y1712" s="35">
        <v>1.0</v>
      </c>
      <c r="Z1712" s="36"/>
      <c r="AA1712" s="36"/>
      <c r="AB1712" s="35">
        <v>1.0</v>
      </c>
      <c r="AC1712" s="36"/>
      <c r="AD1712" s="36"/>
      <c r="AE1712" s="36"/>
      <c r="AF1712" s="35">
        <v>1.0</v>
      </c>
      <c r="AG1712" s="36"/>
      <c r="AH1712" s="36"/>
      <c r="AI1712" s="36"/>
      <c r="AJ1712" s="36"/>
      <c r="AK1712" s="35">
        <v>1.0</v>
      </c>
      <c r="AL1712" s="36"/>
      <c r="AM1712" s="36"/>
      <c r="AN1712" s="36"/>
      <c r="AO1712" s="36"/>
      <c r="AP1712" s="35">
        <v>1.0</v>
      </c>
      <c r="AQ1712" s="36"/>
      <c r="AR1712" s="36"/>
      <c r="AS1712" s="36"/>
      <c r="AT1712" s="36"/>
      <c r="AU1712" s="36"/>
      <c r="AV1712" s="36"/>
      <c r="AW1712" s="36"/>
      <c r="AX1712" s="35">
        <v>1.0</v>
      </c>
      <c r="AY1712" s="35">
        <v>1.0</v>
      </c>
      <c r="AZ1712" s="36"/>
      <c r="BA1712" s="36"/>
      <c r="BB1712" s="35">
        <v>1.0</v>
      </c>
      <c r="BC1712" s="36"/>
      <c r="BD1712" s="36"/>
      <c r="BE1712" s="36"/>
      <c r="BF1712" s="36"/>
      <c r="BG1712" s="36"/>
      <c r="BH1712" s="36"/>
      <c r="BI1712" s="36"/>
      <c r="BJ1712" s="36"/>
      <c r="BK1712" s="36"/>
      <c r="BL1712" s="36"/>
      <c r="BM1712" s="37"/>
      <c r="BN1712" s="37"/>
      <c r="BO1712" s="37"/>
      <c r="BP1712" s="37"/>
      <c r="BQ1712" s="14"/>
      <c r="BR1712" s="14"/>
      <c r="BS1712" s="14"/>
      <c r="BT1712" s="14"/>
    </row>
    <row r="1713">
      <c r="A1713" s="15"/>
      <c r="B1713" s="2" t="s">
        <v>102</v>
      </c>
      <c r="C1713" s="16" t="s">
        <v>2260</v>
      </c>
      <c r="D1713" s="17" t="s">
        <v>2250</v>
      </c>
      <c r="E1713" s="18" t="s">
        <v>65</v>
      </c>
      <c r="F1713" s="19">
        <f t="shared" si="15"/>
        <v>3</v>
      </c>
      <c r="G1713" s="20">
        <f t="shared" si="12"/>
        <v>71</v>
      </c>
      <c r="H1713" s="21">
        <v>68.0</v>
      </c>
      <c r="I1713" s="22">
        <v>18.0</v>
      </c>
      <c r="J1713" s="40">
        <v>1.0</v>
      </c>
      <c r="K1713" s="40">
        <v>1.0</v>
      </c>
      <c r="L1713" s="23"/>
      <c r="M1713" s="23"/>
      <c r="N1713" s="23"/>
      <c r="O1713" s="23"/>
      <c r="P1713" s="23"/>
      <c r="Q1713" s="23"/>
      <c r="R1713" s="23"/>
      <c r="S1713" s="40">
        <v>1.0</v>
      </c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3"/>
      <c r="AO1713" s="23"/>
      <c r="AP1713" s="23"/>
      <c r="AQ1713" s="23"/>
      <c r="AR1713" s="23"/>
      <c r="AS1713" s="23"/>
      <c r="AT1713" s="23"/>
      <c r="AU1713" s="23"/>
      <c r="AV1713" s="23"/>
      <c r="AW1713" s="23"/>
      <c r="AX1713" s="23"/>
      <c r="AY1713" s="23"/>
      <c r="AZ1713" s="23"/>
      <c r="BA1713" s="23"/>
      <c r="BB1713" s="23"/>
      <c r="BC1713" s="23"/>
      <c r="BD1713" s="23"/>
      <c r="BE1713" s="23"/>
      <c r="BF1713" s="23"/>
      <c r="BG1713" s="23"/>
      <c r="BH1713" s="23"/>
      <c r="BI1713" s="23"/>
      <c r="BJ1713" s="23"/>
      <c r="BK1713" s="23"/>
      <c r="BL1713" s="23"/>
      <c r="BM1713" s="14"/>
      <c r="BN1713" s="14"/>
      <c r="BO1713" s="14"/>
      <c r="BP1713" s="14"/>
      <c r="BQ1713" s="14"/>
      <c r="BR1713" s="14"/>
      <c r="BS1713" s="58"/>
      <c r="BT1713" s="58"/>
    </row>
    <row r="1714">
      <c r="A1714" s="15"/>
      <c r="B1714" s="2"/>
      <c r="C1714" s="43" t="s">
        <v>2261</v>
      </c>
      <c r="D1714" s="17" t="s">
        <v>2250</v>
      </c>
      <c r="E1714" s="18" t="s">
        <v>65</v>
      </c>
      <c r="F1714" s="19">
        <f t="shared" si="15"/>
        <v>1</v>
      </c>
      <c r="G1714" s="20">
        <f t="shared" si="12"/>
        <v>1</v>
      </c>
      <c r="H1714" s="21"/>
      <c r="I1714" s="22"/>
      <c r="J1714" s="40"/>
      <c r="K1714" s="40"/>
      <c r="L1714" s="23"/>
      <c r="M1714" s="23"/>
      <c r="N1714" s="23"/>
      <c r="O1714" s="23"/>
      <c r="P1714" s="23"/>
      <c r="Q1714" s="23"/>
      <c r="R1714" s="23"/>
      <c r="S1714" s="40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3"/>
      <c r="AO1714" s="23"/>
      <c r="AP1714" s="23"/>
      <c r="AQ1714" s="23"/>
      <c r="AR1714" s="23"/>
      <c r="AS1714" s="23"/>
      <c r="AT1714" s="23"/>
      <c r="AU1714" s="23"/>
      <c r="AV1714" s="23"/>
      <c r="AW1714" s="23"/>
      <c r="AX1714" s="23"/>
      <c r="AY1714" s="23"/>
      <c r="AZ1714" s="23"/>
      <c r="BA1714" s="23"/>
      <c r="BB1714" s="23"/>
      <c r="BC1714" s="23"/>
      <c r="BD1714" s="23"/>
      <c r="BE1714" s="23"/>
      <c r="BF1714" s="23"/>
      <c r="BG1714" s="23"/>
      <c r="BH1714" s="23"/>
      <c r="BI1714" s="23"/>
      <c r="BJ1714" s="40">
        <v>1.0</v>
      </c>
      <c r="BK1714" s="23"/>
      <c r="BL1714" s="23"/>
      <c r="BM1714" s="37"/>
      <c r="BN1714" s="37"/>
      <c r="BO1714" s="37"/>
      <c r="BP1714" s="37"/>
      <c r="BQ1714" s="14"/>
      <c r="BR1714" s="14"/>
      <c r="BS1714" s="58"/>
      <c r="BT1714" s="58"/>
    </row>
    <row r="1715">
      <c r="A1715" s="28" t="s">
        <v>2262</v>
      </c>
      <c r="B1715" s="27" t="s">
        <v>102</v>
      </c>
      <c r="C1715" s="28" t="s">
        <v>2263</v>
      </c>
      <c r="D1715" s="29" t="s">
        <v>2264</v>
      </c>
      <c r="E1715" s="30" t="s">
        <v>71</v>
      </c>
      <c r="F1715" s="31">
        <f t="shared" si="15"/>
        <v>0</v>
      </c>
      <c r="G1715" s="32">
        <f t="shared" si="12"/>
        <v>665</v>
      </c>
      <c r="H1715" s="33">
        <v>665.0</v>
      </c>
      <c r="I1715" s="41">
        <v>0.0</v>
      </c>
      <c r="J1715" s="36"/>
      <c r="K1715" s="36"/>
      <c r="L1715" s="36"/>
      <c r="M1715" s="36"/>
      <c r="N1715" s="36"/>
      <c r="O1715" s="36"/>
      <c r="P1715" s="36"/>
      <c r="Q1715" s="36"/>
      <c r="R1715" s="36"/>
      <c r="S1715" s="36"/>
      <c r="T1715" s="36"/>
      <c r="U1715" s="36"/>
      <c r="V1715" s="36"/>
      <c r="W1715" s="36"/>
      <c r="X1715" s="36"/>
      <c r="Y1715" s="36"/>
      <c r="Z1715" s="36"/>
      <c r="AA1715" s="36"/>
      <c r="AB1715" s="36"/>
      <c r="AC1715" s="36"/>
      <c r="AD1715" s="36"/>
      <c r="AE1715" s="36"/>
      <c r="AF1715" s="36"/>
      <c r="AG1715" s="36"/>
      <c r="AH1715" s="36"/>
      <c r="AI1715" s="36"/>
      <c r="AJ1715" s="36"/>
      <c r="AK1715" s="36"/>
      <c r="AL1715" s="36"/>
      <c r="AM1715" s="36"/>
      <c r="AN1715" s="36"/>
      <c r="AO1715" s="36"/>
      <c r="AP1715" s="36"/>
      <c r="AQ1715" s="36"/>
      <c r="AR1715" s="36"/>
      <c r="AS1715" s="36"/>
      <c r="AT1715" s="36"/>
      <c r="AU1715" s="36"/>
      <c r="AV1715" s="36"/>
      <c r="AW1715" s="36"/>
      <c r="AX1715" s="36"/>
      <c r="AY1715" s="36"/>
      <c r="AZ1715" s="36"/>
      <c r="BA1715" s="36"/>
      <c r="BB1715" s="36"/>
      <c r="BC1715" s="36"/>
      <c r="BD1715" s="36"/>
      <c r="BE1715" s="36"/>
      <c r="BF1715" s="36"/>
      <c r="BG1715" s="36"/>
      <c r="BH1715" s="36"/>
      <c r="BI1715" s="36"/>
      <c r="BJ1715" s="36"/>
      <c r="BK1715" s="36"/>
      <c r="BL1715" s="36"/>
      <c r="BM1715" s="37"/>
      <c r="BN1715" s="37"/>
      <c r="BO1715" s="37"/>
      <c r="BP1715" s="37"/>
      <c r="BQ1715" s="14"/>
      <c r="BR1715" s="14"/>
      <c r="BS1715" s="14"/>
      <c r="BT1715" s="14"/>
    </row>
    <row r="1716">
      <c r="A1716" s="26" t="s">
        <v>2265</v>
      </c>
      <c r="B1716" s="27" t="s">
        <v>75</v>
      </c>
      <c r="C1716" s="28" t="s">
        <v>2266</v>
      </c>
      <c r="D1716" s="29" t="s">
        <v>2264</v>
      </c>
      <c r="E1716" s="30" t="s">
        <v>71</v>
      </c>
      <c r="F1716" s="31">
        <f t="shared" si="15"/>
        <v>0</v>
      </c>
      <c r="G1716" s="32">
        <f t="shared" si="12"/>
        <v>121</v>
      </c>
      <c r="H1716" s="33">
        <v>121.0</v>
      </c>
      <c r="I1716" s="34">
        <v>0.0</v>
      </c>
      <c r="J1716" s="36"/>
      <c r="K1716" s="36"/>
      <c r="L1716" s="36"/>
      <c r="M1716" s="36"/>
      <c r="N1716" s="36"/>
      <c r="O1716" s="36"/>
      <c r="P1716" s="36"/>
      <c r="Q1716" s="36"/>
      <c r="R1716" s="36"/>
      <c r="S1716" s="36"/>
      <c r="T1716" s="36"/>
      <c r="U1716" s="36"/>
      <c r="V1716" s="36"/>
      <c r="W1716" s="36"/>
      <c r="X1716" s="36"/>
      <c r="Y1716" s="36"/>
      <c r="Z1716" s="36"/>
      <c r="AA1716" s="36"/>
      <c r="AB1716" s="36"/>
      <c r="AC1716" s="36"/>
      <c r="AD1716" s="36"/>
      <c r="AE1716" s="36"/>
      <c r="AF1716" s="36"/>
      <c r="AG1716" s="36"/>
      <c r="AH1716" s="36"/>
      <c r="AI1716" s="36"/>
      <c r="AJ1716" s="36"/>
      <c r="AK1716" s="36"/>
      <c r="AL1716" s="36"/>
      <c r="AM1716" s="36"/>
      <c r="AN1716" s="36"/>
      <c r="AO1716" s="36"/>
      <c r="AP1716" s="36"/>
      <c r="AQ1716" s="36"/>
      <c r="AR1716" s="36"/>
      <c r="AS1716" s="36"/>
      <c r="AT1716" s="36"/>
      <c r="AU1716" s="36"/>
      <c r="AV1716" s="36"/>
      <c r="AW1716" s="36"/>
      <c r="AX1716" s="36"/>
      <c r="AY1716" s="36"/>
      <c r="AZ1716" s="36"/>
      <c r="BA1716" s="36"/>
      <c r="BB1716" s="36"/>
      <c r="BC1716" s="36"/>
      <c r="BD1716" s="36"/>
      <c r="BE1716" s="36"/>
      <c r="BF1716" s="36"/>
      <c r="BG1716" s="36"/>
      <c r="BH1716" s="36"/>
      <c r="BI1716" s="36"/>
      <c r="BJ1716" s="36"/>
      <c r="BK1716" s="36"/>
      <c r="BL1716" s="36"/>
      <c r="BM1716" s="25"/>
      <c r="BN1716" s="25"/>
      <c r="BO1716" s="25"/>
      <c r="BP1716" s="25"/>
      <c r="BQ1716" s="14"/>
      <c r="BR1716" s="14"/>
      <c r="BS1716" s="14"/>
      <c r="BT1716" s="14"/>
    </row>
    <row r="1717">
      <c r="A1717" s="28" t="s">
        <v>2267</v>
      </c>
      <c r="B1717" s="27" t="s">
        <v>72</v>
      </c>
      <c r="C1717" s="28" t="s">
        <v>2268</v>
      </c>
      <c r="D1717" s="29" t="s">
        <v>2264</v>
      </c>
      <c r="E1717" s="30" t="s">
        <v>71</v>
      </c>
      <c r="F1717" s="31">
        <f t="shared" si="15"/>
        <v>1</v>
      </c>
      <c r="G1717" s="32">
        <f t="shared" si="12"/>
        <v>31</v>
      </c>
      <c r="H1717" s="33">
        <v>30.0</v>
      </c>
      <c r="I1717" s="41">
        <v>1.0</v>
      </c>
      <c r="J1717" s="36"/>
      <c r="K1717" s="36"/>
      <c r="L1717" s="36"/>
      <c r="M1717" s="36"/>
      <c r="N1717" s="36"/>
      <c r="O1717" s="36"/>
      <c r="P1717" s="36"/>
      <c r="Q1717" s="36"/>
      <c r="R1717" s="36"/>
      <c r="S1717" s="36"/>
      <c r="T1717" s="36"/>
      <c r="U1717" s="36"/>
      <c r="V1717" s="36"/>
      <c r="W1717" s="36"/>
      <c r="X1717" s="36"/>
      <c r="Y1717" s="35">
        <v>1.0</v>
      </c>
      <c r="Z1717" s="36"/>
      <c r="AA1717" s="36"/>
      <c r="AB1717" s="36"/>
      <c r="AC1717" s="36"/>
      <c r="AD1717" s="36"/>
      <c r="AE1717" s="36"/>
      <c r="AF1717" s="36"/>
      <c r="AG1717" s="36"/>
      <c r="AH1717" s="36"/>
      <c r="AI1717" s="36"/>
      <c r="AJ1717" s="36"/>
      <c r="AK1717" s="36"/>
      <c r="AL1717" s="36"/>
      <c r="AM1717" s="36"/>
      <c r="AN1717" s="36"/>
      <c r="AO1717" s="36"/>
      <c r="AP1717" s="36"/>
      <c r="AQ1717" s="36"/>
      <c r="AR1717" s="36"/>
      <c r="AS1717" s="36"/>
      <c r="AT1717" s="36"/>
      <c r="AU1717" s="36"/>
      <c r="AV1717" s="36"/>
      <c r="AW1717" s="36"/>
      <c r="AX1717" s="36"/>
      <c r="AY1717" s="36"/>
      <c r="AZ1717" s="36"/>
      <c r="BA1717" s="36"/>
      <c r="BB1717" s="36"/>
      <c r="BC1717" s="36"/>
      <c r="BD1717" s="36"/>
      <c r="BE1717" s="36"/>
      <c r="BF1717" s="36"/>
      <c r="BG1717" s="36"/>
      <c r="BH1717" s="36"/>
      <c r="BI1717" s="36"/>
      <c r="BJ1717" s="36"/>
      <c r="BK1717" s="36"/>
      <c r="BL1717" s="36"/>
      <c r="BM1717" s="14"/>
      <c r="BN1717" s="14"/>
      <c r="BO1717" s="14"/>
      <c r="BP1717" s="14"/>
      <c r="BQ1717" s="14"/>
      <c r="BR1717" s="14"/>
      <c r="BS1717" s="14"/>
      <c r="BT1717" s="14"/>
    </row>
    <row r="1718">
      <c r="A1718" s="15"/>
      <c r="B1718" s="2"/>
      <c r="C1718" s="16" t="s">
        <v>2269</v>
      </c>
      <c r="D1718" s="17" t="s">
        <v>2264</v>
      </c>
      <c r="E1718" s="18" t="s">
        <v>65</v>
      </c>
      <c r="F1718" s="19">
        <f t="shared" si="15"/>
        <v>0</v>
      </c>
      <c r="G1718" s="20">
        <f t="shared" si="12"/>
        <v>4</v>
      </c>
      <c r="H1718" s="21">
        <v>4.0</v>
      </c>
      <c r="I1718" s="22">
        <v>0.0</v>
      </c>
      <c r="J1718" s="23"/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3"/>
      <c r="AO1718" s="23"/>
      <c r="AP1718" s="23"/>
      <c r="AQ1718" s="23"/>
      <c r="AR1718" s="23"/>
      <c r="AS1718" s="23"/>
      <c r="AT1718" s="23"/>
      <c r="AU1718" s="23"/>
      <c r="AV1718" s="23"/>
      <c r="AW1718" s="23"/>
      <c r="AX1718" s="23"/>
      <c r="AY1718" s="23"/>
      <c r="AZ1718" s="23"/>
      <c r="BA1718" s="23"/>
      <c r="BB1718" s="23"/>
      <c r="BC1718" s="23"/>
      <c r="BD1718" s="23"/>
      <c r="BE1718" s="23"/>
      <c r="BF1718" s="23"/>
      <c r="BG1718" s="23"/>
      <c r="BH1718" s="23"/>
      <c r="BI1718" s="23"/>
      <c r="BJ1718" s="23"/>
      <c r="BK1718" s="23"/>
      <c r="BL1718" s="23"/>
      <c r="BM1718" s="37"/>
      <c r="BN1718" s="37"/>
      <c r="BO1718" s="37"/>
      <c r="BP1718" s="37"/>
      <c r="BQ1718" s="14"/>
      <c r="BR1718" s="14"/>
      <c r="BS1718" s="14"/>
      <c r="BT1718" s="14"/>
    </row>
    <row r="1719">
      <c r="A1719" s="28"/>
      <c r="B1719" s="27"/>
      <c r="C1719" s="28" t="s">
        <v>2270</v>
      </c>
      <c r="D1719" s="29" t="s">
        <v>2264</v>
      </c>
      <c r="E1719" s="30" t="s">
        <v>71</v>
      </c>
      <c r="F1719" s="31">
        <f t="shared" si="15"/>
        <v>0</v>
      </c>
      <c r="G1719" s="32">
        <f t="shared" si="12"/>
        <v>2</v>
      </c>
      <c r="H1719" s="33">
        <v>2.0</v>
      </c>
      <c r="I1719" s="41">
        <v>0.0</v>
      </c>
      <c r="J1719" s="36"/>
      <c r="K1719" s="36"/>
      <c r="L1719" s="36"/>
      <c r="M1719" s="36"/>
      <c r="N1719" s="36"/>
      <c r="O1719" s="36"/>
      <c r="P1719" s="36"/>
      <c r="Q1719" s="36"/>
      <c r="R1719" s="36"/>
      <c r="S1719" s="36"/>
      <c r="T1719" s="36"/>
      <c r="U1719" s="36"/>
      <c r="V1719" s="36"/>
      <c r="W1719" s="36"/>
      <c r="X1719" s="36"/>
      <c r="Y1719" s="36"/>
      <c r="Z1719" s="36"/>
      <c r="AA1719" s="36"/>
      <c r="AB1719" s="36"/>
      <c r="AC1719" s="36"/>
      <c r="AD1719" s="36"/>
      <c r="AE1719" s="36"/>
      <c r="AF1719" s="36"/>
      <c r="AG1719" s="36"/>
      <c r="AH1719" s="36"/>
      <c r="AI1719" s="36"/>
      <c r="AJ1719" s="36"/>
      <c r="AK1719" s="36"/>
      <c r="AL1719" s="36"/>
      <c r="AM1719" s="36"/>
      <c r="AN1719" s="36"/>
      <c r="AO1719" s="36"/>
      <c r="AP1719" s="36"/>
      <c r="AQ1719" s="36"/>
      <c r="AR1719" s="36"/>
      <c r="AS1719" s="36"/>
      <c r="AT1719" s="36"/>
      <c r="AU1719" s="36"/>
      <c r="AV1719" s="36"/>
      <c r="AW1719" s="36"/>
      <c r="AX1719" s="36"/>
      <c r="AY1719" s="36"/>
      <c r="AZ1719" s="36"/>
      <c r="BA1719" s="36"/>
      <c r="BB1719" s="36"/>
      <c r="BC1719" s="36"/>
      <c r="BD1719" s="36"/>
      <c r="BE1719" s="36"/>
      <c r="BF1719" s="36"/>
      <c r="BG1719" s="36"/>
      <c r="BH1719" s="36"/>
      <c r="BI1719" s="36"/>
      <c r="BJ1719" s="36"/>
      <c r="BK1719" s="36"/>
      <c r="BL1719" s="36"/>
      <c r="BM1719" s="37"/>
      <c r="BN1719" s="37"/>
      <c r="BO1719" s="37"/>
      <c r="BP1719" s="37"/>
      <c r="BQ1719" s="14"/>
      <c r="BR1719" s="14"/>
      <c r="BS1719" s="14"/>
      <c r="BT1719" s="14"/>
    </row>
    <row r="1720">
      <c r="A1720" s="26"/>
      <c r="B1720" s="27"/>
      <c r="C1720" s="28" t="s">
        <v>2271</v>
      </c>
      <c r="D1720" s="29" t="s">
        <v>2264</v>
      </c>
      <c r="E1720" s="30" t="s">
        <v>71</v>
      </c>
      <c r="F1720" s="31">
        <f t="shared" si="15"/>
        <v>0</v>
      </c>
      <c r="G1720" s="32">
        <f t="shared" si="12"/>
        <v>2</v>
      </c>
      <c r="H1720" s="33">
        <v>2.0</v>
      </c>
      <c r="I1720" s="34">
        <v>0.0</v>
      </c>
      <c r="J1720" s="36"/>
      <c r="K1720" s="36"/>
      <c r="L1720" s="36"/>
      <c r="M1720" s="36"/>
      <c r="N1720" s="36"/>
      <c r="O1720" s="36"/>
      <c r="P1720" s="36"/>
      <c r="Q1720" s="36"/>
      <c r="R1720" s="36"/>
      <c r="S1720" s="36"/>
      <c r="T1720" s="36"/>
      <c r="U1720" s="36"/>
      <c r="V1720" s="36"/>
      <c r="W1720" s="36"/>
      <c r="X1720" s="36"/>
      <c r="Y1720" s="36"/>
      <c r="Z1720" s="36"/>
      <c r="AA1720" s="36"/>
      <c r="AB1720" s="36"/>
      <c r="AC1720" s="36"/>
      <c r="AD1720" s="36"/>
      <c r="AE1720" s="36"/>
      <c r="AF1720" s="36"/>
      <c r="AG1720" s="36"/>
      <c r="AH1720" s="36"/>
      <c r="AI1720" s="36"/>
      <c r="AJ1720" s="36"/>
      <c r="AK1720" s="36"/>
      <c r="AL1720" s="36"/>
      <c r="AM1720" s="36"/>
      <c r="AN1720" s="36"/>
      <c r="AO1720" s="36"/>
      <c r="AP1720" s="36"/>
      <c r="AQ1720" s="36"/>
      <c r="AR1720" s="36"/>
      <c r="AS1720" s="36"/>
      <c r="AT1720" s="36"/>
      <c r="AU1720" s="36"/>
      <c r="AV1720" s="36"/>
      <c r="AW1720" s="36"/>
      <c r="AX1720" s="36"/>
      <c r="AY1720" s="36"/>
      <c r="AZ1720" s="36"/>
      <c r="BA1720" s="36"/>
      <c r="BB1720" s="36"/>
      <c r="BC1720" s="36"/>
      <c r="BD1720" s="36"/>
      <c r="BE1720" s="36"/>
      <c r="BF1720" s="36"/>
      <c r="BG1720" s="36"/>
      <c r="BH1720" s="36"/>
      <c r="BI1720" s="36"/>
      <c r="BJ1720" s="36"/>
      <c r="BK1720" s="36"/>
      <c r="BL1720" s="36"/>
      <c r="BM1720" s="25"/>
      <c r="BN1720" s="25"/>
      <c r="BO1720" s="25"/>
      <c r="BP1720" s="25"/>
      <c r="BQ1720" s="14"/>
      <c r="BR1720" s="14"/>
      <c r="BS1720" s="14"/>
      <c r="BT1720" s="14"/>
    </row>
    <row r="1721">
      <c r="A1721" s="28"/>
      <c r="B1721" s="27"/>
      <c r="C1721" s="28" t="s">
        <v>2272</v>
      </c>
      <c r="D1721" s="29" t="s">
        <v>2264</v>
      </c>
      <c r="E1721" s="30" t="s">
        <v>71</v>
      </c>
      <c r="F1721" s="31">
        <f t="shared" si="15"/>
        <v>0</v>
      </c>
      <c r="G1721" s="32">
        <f t="shared" si="12"/>
        <v>1</v>
      </c>
      <c r="H1721" s="33">
        <v>1.0</v>
      </c>
      <c r="I1721" s="41">
        <v>0.0</v>
      </c>
      <c r="J1721" s="36"/>
      <c r="K1721" s="36"/>
      <c r="L1721" s="36"/>
      <c r="M1721" s="36"/>
      <c r="N1721" s="36"/>
      <c r="O1721" s="36"/>
      <c r="P1721" s="36"/>
      <c r="Q1721" s="36"/>
      <c r="R1721" s="36"/>
      <c r="S1721" s="36"/>
      <c r="T1721" s="36"/>
      <c r="U1721" s="36"/>
      <c r="V1721" s="36"/>
      <c r="W1721" s="36"/>
      <c r="X1721" s="36"/>
      <c r="Y1721" s="36"/>
      <c r="Z1721" s="36"/>
      <c r="AA1721" s="36"/>
      <c r="AB1721" s="36"/>
      <c r="AC1721" s="36"/>
      <c r="AD1721" s="36"/>
      <c r="AE1721" s="36"/>
      <c r="AF1721" s="36"/>
      <c r="AG1721" s="36"/>
      <c r="AH1721" s="36"/>
      <c r="AI1721" s="36"/>
      <c r="AJ1721" s="36"/>
      <c r="AK1721" s="36"/>
      <c r="AL1721" s="36"/>
      <c r="AM1721" s="36"/>
      <c r="AN1721" s="36"/>
      <c r="AO1721" s="36"/>
      <c r="AP1721" s="36"/>
      <c r="AQ1721" s="36"/>
      <c r="AR1721" s="36"/>
      <c r="AS1721" s="36"/>
      <c r="AT1721" s="36"/>
      <c r="AU1721" s="36"/>
      <c r="AV1721" s="36"/>
      <c r="AW1721" s="36"/>
      <c r="AX1721" s="36"/>
      <c r="AY1721" s="36"/>
      <c r="AZ1721" s="36"/>
      <c r="BA1721" s="36"/>
      <c r="BB1721" s="36"/>
      <c r="BC1721" s="36"/>
      <c r="BD1721" s="36"/>
      <c r="BE1721" s="36"/>
      <c r="BF1721" s="36"/>
      <c r="BG1721" s="36"/>
      <c r="BH1721" s="36"/>
      <c r="BI1721" s="36"/>
      <c r="BJ1721" s="36"/>
      <c r="BK1721" s="36"/>
      <c r="BL1721" s="36"/>
      <c r="BM1721" s="37"/>
      <c r="BN1721" s="37"/>
      <c r="BO1721" s="37"/>
      <c r="BP1721" s="37"/>
      <c r="BQ1721" s="14"/>
      <c r="BR1721" s="14"/>
      <c r="BS1721" s="14"/>
      <c r="BT1721" s="14"/>
    </row>
    <row r="1722">
      <c r="A1722" s="15"/>
      <c r="B1722" s="2"/>
      <c r="C1722" s="16" t="s">
        <v>2273</v>
      </c>
      <c r="D1722" s="17" t="s">
        <v>2264</v>
      </c>
      <c r="E1722" s="18" t="s">
        <v>65</v>
      </c>
      <c r="F1722" s="19">
        <f t="shared" si="15"/>
        <v>0</v>
      </c>
      <c r="G1722" s="20">
        <f t="shared" si="12"/>
        <v>1</v>
      </c>
      <c r="H1722" s="21">
        <v>1.0</v>
      </c>
      <c r="I1722" s="22">
        <v>0.0</v>
      </c>
      <c r="J1722" s="23"/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  <c r="AQ1722" s="23"/>
      <c r="AR1722" s="23"/>
      <c r="AS1722" s="23"/>
      <c r="AT1722" s="23"/>
      <c r="AU1722" s="23"/>
      <c r="AV1722" s="23"/>
      <c r="AW1722" s="23"/>
      <c r="AX1722" s="23"/>
      <c r="AY1722" s="23"/>
      <c r="AZ1722" s="23"/>
      <c r="BA1722" s="23"/>
      <c r="BB1722" s="23"/>
      <c r="BC1722" s="23"/>
      <c r="BD1722" s="23"/>
      <c r="BE1722" s="23"/>
      <c r="BF1722" s="23"/>
      <c r="BG1722" s="23"/>
      <c r="BH1722" s="23"/>
      <c r="BI1722" s="23"/>
      <c r="BJ1722" s="23"/>
      <c r="BK1722" s="23"/>
      <c r="BL1722" s="23"/>
      <c r="BM1722" s="37"/>
      <c r="BN1722" s="37"/>
      <c r="BO1722" s="37"/>
      <c r="BP1722" s="37"/>
      <c r="BQ1722" s="14"/>
      <c r="BR1722" s="14"/>
      <c r="BS1722" s="14"/>
      <c r="BT1722" s="14"/>
    </row>
    <row r="1723">
      <c r="A1723" s="15"/>
      <c r="B1723" s="2"/>
      <c r="C1723" s="16" t="s">
        <v>2274</v>
      </c>
      <c r="D1723" s="17" t="s">
        <v>2264</v>
      </c>
      <c r="E1723" s="18" t="s">
        <v>65</v>
      </c>
      <c r="F1723" s="19">
        <f t="shared" si="15"/>
        <v>0</v>
      </c>
      <c r="G1723" s="20">
        <f t="shared" si="12"/>
        <v>1</v>
      </c>
      <c r="H1723" s="21">
        <v>1.0</v>
      </c>
      <c r="I1723" s="22">
        <v>0.0</v>
      </c>
      <c r="J1723" s="23"/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  <c r="AQ1723" s="23"/>
      <c r="AR1723" s="23"/>
      <c r="AS1723" s="23"/>
      <c r="AT1723" s="23"/>
      <c r="AU1723" s="23"/>
      <c r="AV1723" s="23"/>
      <c r="AW1723" s="23"/>
      <c r="AX1723" s="23"/>
      <c r="AY1723" s="23"/>
      <c r="AZ1723" s="23"/>
      <c r="BA1723" s="23"/>
      <c r="BB1723" s="23"/>
      <c r="BC1723" s="23"/>
      <c r="BD1723" s="23"/>
      <c r="BE1723" s="23"/>
      <c r="BF1723" s="23"/>
      <c r="BG1723" s="23"/>
      <c r="BH1723" s="23"/>
      <c r="BI1723" s="23"/>
      <c r="BJ1723" s="23"/>
      <c r="BK1723" s="23"/>
      <c r="BL1723" s="23"/>
      <c r="BM1723" s="25"/>
      <c r="BN1723" s="25"/>
      <c r="BO1723" s="25"/>
      <c r="BP1723" s="25"/>
      <c r="BQ1723" s="14"/>
      <c r="BR1723" s="14"/>
      <c r="BS1723" s="14"/>
      <c r="BT1723" s="14"/>
    </row>
    <row r="1724">
      <c r="A1724" s="15"/>
      <c r="B1724" s="2"/>
      <c r="C1724" s="43" t="s">
        <v>2275</v>
      </c>
      <c r="D1724" s="17" t="s">
        <v>2264</v>
      </c>
      <c r="E1724" s="18" t="s">
        <v>65</v>
      </c>
      <c r="F1724" s="19">
        <f t="shared" si="15"/>
        <v>1</v>
      </c>
      <c r="G1724" s="20">
        <f t="shared" si="12"/>
        <v>1</v>
      </c>
      <c r="H1724" s="21"/>
      <c r="I1724" s="22"/>
      <c r="J1724" s="23"/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  <c r="AQ1724" s="23"/>
      <c r="AR1724" s="23"/>
      <c r="AS1724" s="23"/>
      <c r="AT1724" s="23"/>
      <c r="AU1724" s="23"/>
      <c r="AV1724" s="23"/>
      <c r="AW1724" s="23"/>
      <c r="AX1724" s="23"/>
      <c r="AY1724" s="23"/>
      <c r="AZ1724" s="23"/>
      <c r="BA1724" s="23"/>
      <c r="BB1724" s="23"/>
      <c r="BC1724" s="23"/>
      <c r="BD1724" s="23"/>
      <c r="BE1724" s="23"/>
      <c r="BF1724" s="23"/>
      <c r="BG1724" s="23"/>
      <c r="BH1724" s="40">
        <v>1.0</v>
      </c>
      <c r="BI1724" s="23"/>
      <c r="BJ1724" s="23"/>
      <c r="BK1724" s="23"/>
      <c r="BL1724" s="23"/>
      <c r="BM1724" s="25"/>
      <c r="BN1724" s="25"/>
      <c r="BO1724" s="25"/>
      <c r="BP1724" s="25"/>
      <c r="BQ1724" s="14"/>
      <c r="BR1724" s="14"/>
      <c r="BS1724" s="14"/>
      <c r="BT1724" s="14"/>
    </row>
    <row r="1725">
      <c r="A1725" s="26"/>
      <c r="B1725" s="27"/>
      <c r="C1725" s="28" t="s">
        <v>2276</v>
      </c>
      <c r="D1725" s="29" t="s">
        <v>2264</v>
      </c>
      <c r="E1725" s="30" t="s">
        <v>71</v>
      </c>
      <c r="F1725" s="31">
        <f t="shared" si="15"/>
        <v>0</v>
      </c>
      <c r="G1725" s="32">
        <f t="shared" si="12"/>
        <v>2</v>
      </c>
      <c r="H1725" s="33">
        <v>2.0</v>
      </c>
      <c r="I1725" s="34">
        <v>0.0</v>
      </c>
      <c r="J1725" s="36"/>
      <c r="K1725" s="36"/>
      <c r="L1725" s="36"/>
      <c r="M1725" s="36"/>
      <c r="N1725" s="36"/>
      <c r="O1725" s="36"/>
      <c r="P1725" s="36"/>
      <c r="Q1725" s="36"/>
      <c r="R1725" s="36"/>
      <c r="S1725" s="36"/>
      <c r="T1725" s="36"/>
      <c r="U1725" s="36"/>
      <c r="V1725" s="36"/>
      <c r="W1725" s="36"/>
      <c r="X1725" s="36"/>
      <c r="Y1725" s="36"/>
      <c r="Z1725" s="36"/>
      <c r="AA1725" s="36"/>
      <c r="AB1725" s="36"/>
      <c r="AC1725" s="36"/>
      <c r="AD1725" s="36"/>
      <c r="AE1725" s="36"/>
      <c r="AF1725" s="36"/>
      <c r="AG1725" s="36"/>
      <c r="AH1725" s="36"/>
      <c r="AI1725" s="36"/>
      <c r="AJ1725" s="36"/>
      <c r="AK1725" s="36"/>
      <c r="AL1725" s="36"/>
      <c r="AM1725" s="36"/>
      <c r="AN1725" s="36"/>
      <c r="AO1725" s="36"/>
      <c r="AP1725" s="36"/>
      <c r="AQ1725" s="36"/>
      <c r="AR1725" s="36"/>
      <c r="AS1725" s="36"/>
      <c r="AT1725" s="36"/>
      <c r="AU1725" s="36"/>
      <c r="AV1725" s="36"/>
      <c r="AW1725" s="36"/>
      <c r="AX1725" s="36"/>
      <c r="AY1725" s="36"/>
      <c r="AZ1725" s="36"/>
      <c r="BA1725" s="36"/>
      <c r="BB1725" s="36"/>
      <c r="BC1725" s="36"/>
      <c r="BD1725" s="36"/>
      <c r="BE1725" s="36"/>
      <c r="BF1725" s="36"/>
      <c r="BG1725" s="36"/>
      <c r="BH1725" s="36"/>
      <c r="BI1725" s="36"/>
      <c r="BJ1725" s="36"/>
      <c r="BK1725" s="36"/>
      <c r="BL1725" s="36"/>
      <c r="BM1725" s="25"/>
      <c r="BN1725" s="25"/>
      <c r="BO1725" s="25"/>
      <c r="BP1725" s="25"/>
      <c r="BQ1725" s="14"/>
      <c r="BR1725" s="14"/>
      <c r="BS1725" s="14"/>
      <c r="BT1725" s="14"/>
    </row>
    <row r="1726">
      <c r="A1726" s="28" t="s">
        <v>2277</v>
      </c>
      <c r="B1726" s="27" t="s">
        <v>75</v>
      </c>
      <c r="C1726" s="28" t="s">
        <v>2278</v>
      </c>
      <c r="D1726" s="29" t="s">
        <v>2279</v>
      </c>
      <c r="E1726" s="30" t="s">
        <v>71</v>
      </c>
      <c r="F1726" s="31">
        <f t="shared" si="15"/>
        <v>21</v>
      </c>
      <c r="G1726" s="32">
        <f t="shared" si="12"/>
        <v>349</v>
      </c>
      <c r="H1726" s="33">
        <v>328.0</v>
      </c>
      <c r="I1726" s="41">
        <v>31.0</v>
      </c>
      <c r="J1726" s="35">
        <v>1.0</v>
      </c>
      <c r="K1726" s="36"/>
      <c r="L1726" s="36"/>
      <c r="M1726" s="35">
        <v>1.0</v>
      </c>
      <c r="N1726" s="35">
        <v>1.0</v>
      </c>
      <c r="O1726" s="35">
        <v>1.0</v>
      </c>
      <c r="P1726" s="35">
        <v>1.0</v>
      </c>
      <c r="Q1726" s="36"/>
      <c r="R1726" s="35">
        <v>1.0</v>
      </c>
      <c r="S1726" s="36"/>
      <c r="T1726" s="35">
        <v>1.0</v>
      </c>
      <c r="U1726" s="36"/>
      <c r="V1726" s="35">
        <v>1.0</v>
      </c>
      <c r="W1726" s="36"/>
      <c r="X1726" s="36"/>
      <c r="Y1726" s="35">
        <v>1.0</v>
      </c>
      <c r="Z1726" s="35">
        <v>1.0</v>
      </c>
      <c r="AA1726" s="36"/>
      <c r="AB1726" s="35">
        <v>1.0</v>
      </c>
      <c r="AC1726" s="36"/>
      <c r="AD1726" s="36"/>
      <c r="AE1726" s="36"/>
      <c r="AF1726" s="36"/>
      <c r="AG1726" s="36"/>
      <c r="AH1726" s="36"/>
      <c r="AI1726" s="35">
        <v>1.0</v>
      </c>
      <c r="AJ1726" s="35">
        <v>1.0</v>
      </c>
      <c r="AK1726" s="36"/>
      <c r="AL1726" s="36"/>
      <c r="AM1726" s="36"/>
      <c r="AN1726" s="36"/>
      <c r="AO1726" s="36"/>
      <c r="AP1726" s="36"/>
      <c r="AQ1726" s="36"/>
      <c r="AR1726" s="36"/>
      <c r="AS1726" s="35">
        <v>1.0</v>
      </c>
      <c r="AT1726" s="36"/>
      <c r="AU1726" s="36"/>
      <c r="AV1726" s="36"/>
      <c r="AW1726" s="36"/>
      <c r="AX1726" s="35">
        <v>1.0</v>
      </c>
      <c r="AY1726" s="36"/>
      <c r="AZ1726" s="35">
        <v>1.0</v>
      </c>
      <c r="BA1726" s="36"/>
      <c r="BB1726" s="35">
        <v>1.0</v>
      </c>
      <c r="BC1726" s="36"/>
      <c r="BD1726" s="36"/>
      <c r="BE1726" s="35">
        <v>1.0</v>
      </c>
      <c r="BF1726" s="35">
        <v>1.0</v>
      </c>
      <c r="BG1726" s="35">
        <v>1.0</v>
      </c>
      <c r="BH1726" s="36"/>
      <c r="BI1726" s="35">
        <v>1.0</v>
      </c>
      <c r="BJ1726" s="36"/>
      <c r="BK1726" s="36"/>
      <c r="BL1726" s="36"/>
      <c r="BM1726" s="14"/>
      <c r="BN1726" s="14"/>
      <c r="BO1726" s="14"/>
      <c r="BP1726" s="14"/>
      <c r="BQ1726" s="14"/>
      <c r="BR1726" s="14"/>
      <c r="BS1726" s="14"/>
      <c r="BT1726" s="14"/>
    </row>
    <row r="1727">
      <c r="A1727" s="28"/>
      <c r="B1727" s="27"/>
      <c r="C1727" s="42" t="s">
        <v>2280</v>
      </c>
      <c r="D1727" s="29" t="s">
        <v>2279</v>
      </c>
      <c r="E1727" s="30" t="s">
        <v>71</v>
      </c>
      <c r="F1727" s="31">
        <f t="shared" si="15"/>
        <v>1</v>
      </c>
      <c r="G1727" s="32">
        <f t="shared" si="12"/>
        <v>1</v>
      </c>
      <c r="H1727" s="33"/>
      <c r="I1727" s="41"/>
      <c r="J1727" s="35"/>
      <c r="K1727" s="36"/>
      <c r="L1727" s="36"/>
      <c r="M1727" s="35"/>
      <c r="N1727" s="35"/>
      <c r="O1727" s="35"/>
      <c r="P1727" s="35"/>
      <c r="Q1727" s="36"/>
      <c r="R1727" s="35"/>
      <c r="S1727" s="36"/>
      <c r="T1727" s="35"/>
      <c r="U1727" s="36"/>
      <c r="V1727" s="35"/>
      <c r="W1727" s="36"/>
      <c r="X1727" s="36"/>
      <c r="Y1727" s="35"/>
      <c r="Z1727" s="35"/>
      <c r="AA1727" s="36"/>
      <c r="AB1727" s="35"/>
      <c r="AC1727" s="36"/>
      <c r="AD1727" s="36"/>
      <c r="AE1727" s="36"/>
      <c r="AF1727" s="36"/>
      <c r="AG1727" s="36"/>
      <c r="AH1727" s="36"/>
      <c r="AI1727" s="35"/>
      <c r="AJ1727" s="35"/>
      <c r="AK1727" s="36"/>
      <c r="AL1727" s="36"/>
      <c r="AM1727" s="36"/>
      <c r="AN1727" s="36"/>
      <c r="AO1727" s="36"/>
      <c r="AP1727" s="36"/>
      <c r="AQ1727" s="36"/>
      <c r="AR1727" s="36"/>
      <c r="AS1727" s="35"/>
      <c r="AT1727" s="36"/>
      <c r="AU1727" s="36"/>
      <c r="AV1727" s="36"/>
      <c r="AW1727" s="36"/>
      <c r="AX1727" s="35"/>
      <c r="AY1727" s="36"/>
      <c r="AZ1727" s="35"/>
      <c r="BA1727" s="36"/>
      <c r="BB1727" s="35"/>
      <c r="BC1727" s="36"/>
      <c r="BD1727" s="36"/>
      <c r="BE1727" s="35"/>
      <c r="BF1727" s="35"/>
      <c r="BG1727" s="35"/>
      <c r="BH1727" s="36"/>
      <c r="BI1727" s="35"/>
      <c r="BJ1727" s="35">
        <v>1.0</v>
      </c>
      <c r="BK1727" s="36"/>
      <c r="BL1727" s="36"/>
      <c r="BM1727" s="37"/>
      <c r="BN1727" s="37"/>
      <c r="BO1727" s="37"/>
      <c r="BP1727" s="37"/>
      <c r="BQ1727" s="14"/>
      <c r="BR1727" s="14"/>
      <c r="BS1727" s="14"/>
      <c r="BT1727" s="14"/>
    </row>
    <row r="1728">
      <c r="A1728" s="15"/>
      <c r="B1728" s="2"/>
      <c r="C1728" s="16" t="s">
        <v>2281</v>
      </c>
      <c r="D1728" s="17" t="s">
        <v>2279</v>
      </c>
      <c r="E1728" s="18" t="s">
        <v>65</v>
      </c>
      <c r="F1728" s="19">
        <f t="shared" si="15"/>
        <v>0</v>
      </c>
      <c r="G1728" s="20">
        <f t="shared" si="12"/>
        <v>2</v>
      </c>
      <c r="H1728" s="21">
        <v>2.0</v>
      </c>
      <c r="I1728" s="22">
        <v>0.0</v>
      </c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  <c r="AQ1728" s="23"/>
      <c r="AR1728" s="23"/>
      <c r="AS1728" s="23"/>
      <c r="AT1728" s="23"/>
      <c r="AU1728" s="23"/>
      <c r="AV1728" s="23"/>
      <c r="AW1728" s="23"/>
      <c r="AX1728" s="23"/>
      <c r="AY1728" s="23"/>
      <c r="AZ1728" s="23"/>
      <c r="BA1728" s="23"/>
      <c r="BB1728" s="23"/>
      <c r="BC1728" s="23"/>
      <c r="BD1728" s="23"/>
      <c r="BE1728" s="23"/>
      <c r="BF1728" s="23"/>
      <c r="BG1728" s="23"/>
      <c r="BH1728" s="23"/>
      <c r="BI1728" s="23"/>
      <c r="BJ1728" s="23"/>
      <c r="BK1728" s="23"/>
      <c r="BL1728" s="23"/>
      <c r="BM1728" s="37"/>
      <c r="BN1728" s="37"/>
      <c r="BO1728" s="37"/>
      <c r="BP1728" s="37"/>
      <c r="BQ1728" s="14"/>
      <c r="BR1728" s="14"/>
      <c r="BS1728" s="14"/>
      <c r="BT1728" s="14"/>
    </row>
    <row r="1729">
      <c r="A1729" s="16"/>
      <c r="B1729" s="2"/>
      <c r="C1729" s="16" t="s">
        <v>2282</v>
      </c>
      <c r="D1729" s="17" t="s">
        <v>2279</v>
      </c>
      <c r="E1729" s="18" t="s">
        <v>65</v>
      </c>
      <c r="F1729" s="19">
        <f t="shared" si="15"/>
        <v>0</v>
      </c>
      <c r="G1729" s="20">
        <f t="shared" si="12"/>
        <v>2</v>
      </c>
      <c r="H1729" s="21">
        <v>2.0</v>
      </c>
      <c r="I1729" s="22">
        <v>0.0</v>
      </c>
      <c r="J1729" s="23"/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  <c r="AQ1729" s="23"/>
      <c r="AR1729" s="23"/>
      <c r="AS1729" s="23"/>
      <c r="AT1729" s="23"/>
      <c r="AU1729" s="23"/>
      <c r="AV1729" s="23"/>
      <c r="AW1729" s="23"/>
      <c r="AX1729" s="23"/>
      <c r="AY1729" s="23"/>
      <c r="AZ1729" s="23"/>
      <c r="BA1729" s="23"/>
      <c r="BB1729" s="23"/>
      <c r="BC1729" s="23"/>
      <c r="BD1729" s="23"/>
      <c r="BE1729" s="23"/>
      <c r="BF1729" s="23"/>
      <c r="BG1729" s="23"/>
      <c r="BH1729" s="23"/>
      <c r="BI1729" s="23"/>
      <c r="BJ1729" s="23"/>
      <c r="BK1729" s="23"/>
      <c r="BL1729" s="23"/>
      <c r="BM1729" s="25"/>
      <c r="BN1729" s="25"/>
      <c r="BO1729" s="25"/>
      <c r="BP1729" s="25"/>
      <c r="BQ1729" s="14"/>
      <c r="BR1729" s="14"/>
      <c r="BS1729" s="14"/>
      <c r="BT1729" s="14"/>
    </row>
    <row r="1730">
      <c r="A1730" s="26"/>
      <c r="B1730" s="27"/>
      <c r="C1730" s="28" t="s">
        <v>2283</v>
      </c>
      <c r="D1730" s="29" t="s">
        <v>2279</v>
      </c>
      <c r="E1730" s="30" t="s">
        <v>71</v>
      </c>
      <c r="F1730" s="31">
        <f t="shared" si="15"/>
        <v>0</v>
      </c>
      <c r="G1730" s="32">
        <f t="shared" si="12"/>
        <v>1</v>
      </c>
      <c r="H1730" s="33">
        <v>1.0</v>
      </c>
      <c r="I1730" s="34">
        <v>0.0</v>
      </c>
      <c r="J1730" s="36"/>
      <c r="K1730" s="36"/>
      <c r="L1730" s="36"/>
      <c r="M1730" s="36"/>
      <c r="N1730" s="36"/>
      <c r="O1730" s="36"/>
      <c r="P1730" s="36"/>
      <c r="Q1730" s="36"/>
      <c r="R1730" s="36"/>
      <c r="S1730" s="36"/>
      <c r="T1730" s="36"/>
      <c r="U1730" s="36"/>
      <c r="V1730" s="36"/>
      <c r="W1730" s="36"/>
      <c r="X1730" s="36"/>
      <c r="Y1730" s="36"/>
      <c r="Z1730" s="36"/>
      <c r="AA1730" s="36"/>
      <c r="AB1730" s="36"/>
      <c r="AC1730" s="36"/>
      <c r="AD1730" s="36"/>
      <c r="AE1730" s="36"/>
      <c r="AF1730" s="36"/>
      <c r="AG1730" s="36"/>
      <c r="AH1730" s="36"/>
      <c r="AI1730" s="36"/>
      <c r="AJ1730" s="36"/>
      <c r="AK1730" s="36"/>
      <c r="AL1730" s="36"/>
      <c r="AM1730" s="36"/>
      <c r="AN1730" s="36"/>
      <c r="AO1730" s="36"/>
      <c r="AP1730" s="36"/>
      <c r="AQ1730" s="36"/>
      <c r="AR1730" s="36"/>
      <c r="AS1730" s="36"/>
      <c r="AT1730" s="36"/>
      <c r="AU1730" s="36"/>
      <c r="AV1730" s="36"/>
      <c r="AW1730" s="36"/>
      <c r="AX1730" s="36"/>
      <c r="AY1730" s="36"/>
      <c r="AZ1730" s="36"/>
      <c r="BA1730" s="36"/>
      <c r="BB1730" s="36"/>
      <c r="BC1730" s="36"/>
      <c r="BD1730" s="36"/>
      <c r="BE1730" s="36"/>
      <c r="BF1730" s="36"/>
      <c r="BG1730" s="36"/>
      <c r="BH1730" s="36"/>
      <c r="BI1730" s="36"/>
      <c r="BJ1730" s="36"/>
      <c r="BK1730" s="36"/>
      <c r="BL1730" s="36"/>
      <c r="BM1730" s="25"/>
      <c r="BN1730" s="25"/>
      <c r="BO1730" s="25"/>
      <c r="BP1730" s="25"/>
      <c r="BQ1730" s="14"/>
      <c r="BR1730" s="14"/>
      <c r="BS1730" s="14"/>
      <c r="BT1730" s="14"/>
    </row>
    <row r="1731">
      <c r="A1731" s="28"/>
      <c r="B1731" s="27" t="s">
        <v>75</v>
      </c>
      <c r="C1731" s="28" t="s">
        <v>2284</v>
      </c>
      <c r="D1731" s="29" t="s">
        <v>2279</v>
      </c>
      <c r="E1731" s="30" t="s">
        <v>71</v>
      </c>
      <c r="F1731" s="31">
        <f t="shared" si="15"/>
        <v>0</v>
      </c>
      <c r="G1731" s="32">
        <f t="shared" si="12"/>
        <v>3</v>
      </c>
      <c r="H1731" s="33">
        <v>3.0</v>
      </c>
      <c r="I1731" s="41">
        <v>0.0</v>
      </c>
      <c r="J1731" s="36"/>
      <c r="K1731" s="36"/>
      <c r="L1731" s="36"/>
      <c r="M1731" s="36"/>
      <c r="N1731" s="36"/>
      <c r="O1731" s="36"/>
      <c r="P1731" s="36"/>
      <c r="Q1731" s="36"/>
      <c r="R1731" s="36"/>
      <c r="S1731" s="36"/>
      <c r="T1731" s="36"/>
      <c r="U1731" s="36"/>
      <c r="V1731" s="36"/>
      <c r="W1731" s="36"/>
      <c r="X1731" s="36"/>
      <c r="Y1731" s="36"/>
      <c r="Z1731" s="36"/>
      <c r="AA1731" s="36"/>
      <c r="AB1731" s="36"/>
      <c r="AC1731" s="36"/>
      <c r="AD1731" s="36"/>
      <c r="AE1731" s="36"/>
      <c r="AF1731" s="36"/>
      <c r="AG1731" s="36"/>
      <c r="AH1731" s="36"/>
      <c r="AI1731" s="36"/>
      <c r="AJ1731" s="36"/>
      <c r="AK1731" s="36"/>
      <c r="AL1731" s="36"/>
      <c r="AM1731" s="36"/>
      <c r="AN1731" s="36"/>
      <c r="AO1731" s="36"/>
      <c r="AP1731" s="36"/>
      <c r="AQ1731" s="36"/>
      <c r="AR1731" s="36"/>
      <c r="AS1731" s="36"/>
      <c r="AT1731" s="36"/>
      <c r="AU1731" s="36"/>
      <c r="AV1731" s="36"/>
      <c r="AW1731" s="36"/>
      <c r="AX1731" s="36"/>
      <c r="AY1731" s="36"/>
      <c r="AZ1731" s="36"/>
      <c r="BA1731" s="36"/>
      <c r="BB1731" s="36"/>
      <c r="BC1731" s="36"/>
      <c r="BD1731" s="36"/>
      <c r="BE1731" s="36"/>
      <c r="BF1731" s="36"/>
      <c r="BG1731" s="36"/>
      <c r="BH1731" s="36"/>
      <c r="BI1731" s="36"/>
      <c r="BJ1731" s="36"/>
      <c r="BK1731" s="36"/>
      <c r="BL1731" s="36"/>
      <c r="BM1731" s="37"/>
      <c r="BN1731" s="37"/>
      <c r="BO1731" s="37"/>
      <c r="BP1731" s="37"/>
      <c r="BQ1731" s="14"/>
      <c r="BR1731" s="14"/>
      <c r="BS1731" s="14"/>
      <c r="BT1731" s="14"/>
    </row>
    <row r="1732">
      <c r="A1732" s="28"/>
      <c r="B1732" s="27"/>
      <c r="C1732" s="42" t="s">
        <v>2285</v>
      </c>
      <c r="D1732" s="29" t="s">
        <v>2279</v>
      </c>
      <c r="E1732" s="30" t="s">
        <v>71</v>
      </c>
      <c r="F1732" s="31">
        <f t="shared" si="15"/>
        <v>6</v>
      </c>
      <c r="G1732" s="32">
        <f t="shared" si="12"/>
        <v>6</v>
      </c>
      <c r="H1732" s="33"/>
      <c r="I1732" s="41"/>
      <c r="J1732" s="36"/>
      <c r="K1732" s="36"/>
      <c r="L1732" s="36"/>
      <c r="M1732" s="36"/>
      <c r="N1732" s="36"/>
      <c r="O1732" s="36"/>
      <c r="P1732" s="36"/>
      <c r="Q1732" s="36"/>
      <c r="R1732" s="36"/>
      <c r="S1732" s="36"/>
      <c r="T1732" s="36"/>
      <c r="U1732" s="36"/>
      <c r="V1732" s="36"/>
      <c r="W1732" s="36"/>
      <c r="X1732" s="36"/>
      <c r="Y1732" s="36"/>
      <c r="Z1732" s="36"/>
      <c r="AA1732" s="36"/>
      <c r="AB1732" s="36"/>
      <c r="AC1732" s="36"/>
      <c r="AD1732" s="36"/>
      <c r="AE1732" s="36"/>
      <c r="AF1732" s="36"/>
      <c r="AG1732" s="36"/>
      <c r="AH1732" s="36"/>
      <c r="AI1732" s="36"/>
      <c r="AJ1732" s="36"/>
      <c r="AK1732" s="36"/>
      <c r="AL1732" s="36"/>
      <c r="AM1732" s="36"/>
      <c r="AN1732" s="36"/>
      <c r="AO1732" s="36"/>
      <c r="AP1732" s="36"/>
      <c r="AQ1732" s="36"/>
      <c r="AR1732" s="36"/>
      <c r="AS1732" s="35">
        <v>1.0</v>
      </c>
      <c r="AT1732" s="36"/>
      <c r="AU1732" s="35">
        <v>1.0</v>
      </c>
      <c r="AV1732" s="36"/>
      <c r="AW1732" s="36"/>
      <c r="AX1732" s="36"/>
      <c r="AY1732" s="36"/>
      <c r="AZ1732" s="36"/>
      <c r="BA1732" s="36"/>
      <c r="BB1732" s="35">
        <v>1.0</v>
      </c>
      <c r="BC1732" s="35">
        <v>1.0</v>
      </c>
      <c r="BD1732" s="36"/>
      <c r="BE1732" s="36"/>
      <c r="BF1732" s="35">
        <v>1.0</v>
      </c>
      <c r="BG1732" s="35">
        <v>1.0</v>
      </c>
      <c r="BH1732" s="36"/>
      <c r="BI1732" s="36"/>
      <c r="BJ1732" s="36"/>
      <c r="BK1732" s="36"/>
      <c r="BL1732" s="36"/>
      <c r="BM1732" s="37"/>
      <c r="BN1732" s="37"/>
      <c r="BO1732" s="37"/>
      <c r="BP1732" s="37"/>
      <c r="BQ1732" s="14"/>
      <c r="BR1732" s="14"/>
      <c r="BS1732" s="14"/>
      <c r="BT1732" s="14"/>
    </row>
    <row r="1733" hidden="1">
      <c r="A1733" s="26"/>
      <c r="B1733" s="27"/>
      <c r="C1733" s="28" t="s">
        <v>2280</v>
      </c>
      <c r="D1733" s="29" t="s">
        <v>2279</v>
      </c>
      <c r="E1733" s="30" t="s">
        <v>71</v>
      </c>
      <c r="F1733" s="31">
        <f t="shared" si="15"/>
        <v>0</v>
      </c>
      <c r="G1733" s="32">
        <f t="shared" si="12"/>
        <v>1</v>
      </c>
      <c r="H1733" s="33">
        <v>1.0</v>
      </c>
      <c r="I1733" s="34">
        <v>0.0</v>
      </c>
      <c r="J1733" s="36"/>
      <c r="K1733" s="36"/>
      <c r="L1733" s="36"/>
      <c r="M1733" s="36"/>
      <c r="N1733" s="36"/>
      <c r="O1733" s="36"/>
      <c r="P1733" s="36"/>
      <c r="Q1733" s="36"/>
      <c r="R1733" s="36"/>
      <c r="S1733" s="36"/>
      <c r="T1733" s="36"/>
      <c r="U1733" s="36"/>
      <c r="V1733" s="36"/>
      <c r="W1733" s="36"/>
      <c r="X1733" s="36"/>
      <c r="Y1733" s="36"/>
      <c r="Z1733" s="36"/>
      <c r="AA1733" s="36"/>
      <c r="AB1733" s="36"/>
      <c r="AC1733" s="36"/>
      <c r="AD1733" s="36"/>
      <c r="AE1733" s="36"/>
      <c r="AF1733" s="36"/>
      <c r="AG1733" s="36"/>
      <c r="AH1733" s="36"/>
      <c r="AI1733" s="36"/>
      <c r="AJ1733" s="36"/>
      <c r="AK1733" s="36"/>
      <c r="AL1733" s="36"/>
      <c r="AM1733" s="36"/>
      <c r="AN1733" s="36"/>
      <c r="AO1733" s="36"/>
      <c r="AP1733" s="36"/>
      <c r="AQ1733" s="36"/>
      <c r="AR1733" s="36"/>
      <c r="AS1733" s="36"/>
      <c r="AT1733" s="36"/>
      <c r="AU1733" s="36"/>
      <c r="AV1733" s="36"/>
      <c r="AW1733" s="36"/>
      <c r="AX1733" s="36"/>
      <c r="AY1733" s="36"/>
      <c r="AZ1733" s="36"/>
      <c r="BA1733" s="36"/>
      <c r="BB1733" s="36"/>
      <c r="BC1733" s="36"/>
      <c r="BD1733" s="36"/>
      <c r="BE1733" s="36"/>
      <c r="BF1733" s="36"/>
      <c r="BG1733" s="36"/>
      <c r="BH1733" s="36"/>
      <c r="BI1733" s="36"/>
      <c r="BJ1733" s="36"/>
      <c r="BK1733" s="36"/>
      <c r="BL1733" s="36"/>
      <c r="BM1733" s="25"/>
      <c r="BN1733" s="25"/>
      <c r="BO1733" s="25"/>
      <c r="BP1733" s="25"/>
      <c r="BQ1733" s="14"/>
      <c r="BR1733" s="14"/>
      <c r="BS1733" s="14"/>
      <c r="BT1733" s="14"/>
    </row>
    <row r="1734">
      <c r="A1734" s="28" t="s">
        <v>2286</v>
      </c>
      <c r="B1734" s="27"/>
      <c r="C1734" s="28" t="s">
        <v>2287</v>
      </c>
      <c r="D1734" s="29" t="s">
        <v>2288</v>
      </c>
      <c r="E1734" s="30" t="s">
        <v>71</v>
      </c>
      <c r="F1734" s="31">
        <f t="shared" si="15"/>
        <v>0</v>
      </c>
      <c r="G1734" s="32">
        <f t="shared" si="12"/>
        <v>46</v>
      </c>
      <c r="H1734" s="33">
        <v>46.0</v>
      </c>
      <c r="I1734" s="41">
        <v>0.0</v>
      </c>
      <c r="J1734" s="36"/>
      <c r="K1734" s="36"/>
      <c r="L1734" s="36"/>
      <c r="M1734" s="36"/>
      <c r="N1734" s="36"/>
      <c r="O1734" s="36"/>
      <c r="P1734" s="36"/>
      <c r="Q1734" s="36"/>
      <c r="R1734" s="36"/>
      <c r="S1734" s="36"/>
      <c r="T1734" s="36"/>
      <c r="U1734" s="36"/>
      <c r="V1734" s="36"/>
      <c r="W1734" s="36"/>
      <c r="X1734" s="36"/>
      <c r="Y1734" s="36"/>
      <c r="Z1734" s="36"/>
      <c r="AA1734" s="36"/>
      <c r="AB1734" s="36"/>
      <c r="AC1734" s="36"/>
      <c r="AD1734" s="36"/>
      <c r="AE1734" s="36"/>
      <c r="AF1734" s="36"/>
      <c r="AG1734" s="36"/>
      <c r="AH1734" s="36"/>
      <c r="AI1734" s="36"/>
      <c r="AJ1734" s="36"/>
      <c r="AK1734" s="36"/>
      <c r="AL1734" s="36"/>
      <c r="AM1734" s="36"/>
      <c r="AN1734" s="36"/>
      <c r="AO1734" s="36"/>
      <c r="AP1734" s="36"/>
      <c r="AQ1734" s="36"/>
      <c r="AR1734" s="36"/>
      <c r="AS1734" s="36"/>
      <c r="AT1734" s="36"/>
      <c r="AU1734" s="36"/>
      <c r="AV1734" s="36"/>
      <c r="AW1734" s="36"/>
      <c r="AX1734" s="36"/>
      <c r="AY1734" s="36"/>
      <c r="AZ1734" s="36"/>
      <c r="BA1734" s="36"/>
      <c r="BB1734" s="36"/>
      <c r="BC1734" s="36"/>
      <c r="BD1734" s="36"/>
      <c r="BE1734" s="36"/>
      <c r="BF1734" s="36"/>
      <c r="BG1734" s="36"/>
      <c r="BH1734" s="36"/>
      <c r="BI1734" s="36"/>
      <c r="BJ1734" s="36"/>
      <c r="BK1734" s="36"/>
      <c r="BL1734" s="36"/>
      <c r="BM1734" s="37"/>
      <c r="BN1734" s="37"/>
      <c r="BO1734" s="37"/>
      <c r="BP1734" s="37"/>
      <c r="BQ1734" s="14"/>
      <c r="BR1734" s="14"/>
      <c r="BS1734" s="14"/>
      <c r="BT1734" s="14"/>
    </row>
    <row r="1735">
      <c r="A1735" s="15" t="s">
        <v>2289</v>
      </c>
      <c r="B1735" s="2" t="s">
        <v>185</v>
      </c>
      <c r="C1735" s="16" t="s">
        <v>2290</v>
      </c>
      <c r="D1735" s="17" t="s">
        <v>2288</v>
      </c>
      <c r="E1735" s="18" t="s">
        <v>65</v>
      </c>
      <c r="F1735" s="19">
        <f t="shared" si="15"/>
        <v>17</v>
      </c>
      <c r="G1735" s="20">
        <f t="shared" si="12"/>
        <v>96</v>
      </c>
      <c r="H1735" s="21">
        <v>79.0</v>
      </c>
      <c r="I1735" s="22">
        <v>17.0</v>
      </c>
      <c r="J1735" s="40">
        <v>1.0</v>
      </c>
      <c r="K1735" s="23"/>
      <c r="L1735" s="40">
        <v>1.0</v>
      </c>
      <c r="M1735" s="23"/>
      <c r="N1735" s="40">
        <v>1.0</v>
      </c>
      <c r="O1735" s="23"/>
      <c r="P1735" s="23"/>
      <c r="Q1735" s="23"/>
      <c r="R1735" s="23"/>
      <c r="S1735" s="40">
        <v>1.0</v>
      </c>
      <c r="T1735" s="23"/>
      <c r="U1735" s="40">
        <v>1.0</v>
      </c>
      <c r="V1735" s="23"/>
      <c r="W1735" s="23"/>
      <c r="X1735" s="23"/>
      <c r="Y1735" s="40">
        <v>1.0</v>
      </c>
      <c r="Z1735" s="23"/>
      <c r="AA1735" s="23"/>
      <c r="AB1735" s="23"/>
      <c r="AC1735" s="23"/>
      <c r="AD1735" s="23"/>
      <c r="AE1735" s="40">
        <v>1.0</v>
      </c>
      <c r="AF1735" s="23"/>
      <c r="AG1735" s="23"/>
      <c r="AH1735" s="40">
        <v>1.0</v>
      </c>
      <c r="AI1735" s="23"/>
      <c r="AJ1735" s="40">
        <v>1.0</v>
      </c>
      <c r="AK1735" s="23"/>
      <c r="AL1735" s="23"/>
      <c r="AM1735" s="40">
        <v>1.0</v>
      </c>
      <c r="AN1735" s="23"/>
      <c r="AO1735" s="40">
        <v>1.0</v>
      </c>
      <c r="AP1735" s="23"/>
      <c r="AQ1735" s="23"/>
      <c r="AR1735" s="40">
        <v>1.0</v>
      </c>
      <c r="AS1735" s="40">
        <v>1.0</v>
      </c>
      <c r="AT1735" s="23"/>
      <c r="AU1735" s="40">
        <v>1.0</v>
      </c>
      <c r="AV1735" s="23"/>
      <c r="AW1735" s="40">
        <v>1.0</v>
      </c>
      <c r="AX1735" s="40">
        <v>1.0</v>
      </c>
      <c r="AY1735" s="23"/>
      <c r="AZ1735" s="23"/>
      <c r="BA1735" s="23"/>
      <c r="BB1735" s="23"/>
      <c r="BC1735" s="23"/>
      <c r="BD1735" s="23"/>
      <c r="BE1735" s="23"/>
      <c r="BF1735" s="23"/>
      <c r="BG1735" s="23"/>
      <c r="BH1735" s="23"/>
      <c r="BI1735" s="23"/>
      <c r="BJ1735" s="40">
        <v>1.0</v>
      </c>
      <c r="BK1735" s="23"/>
      <c r="BL1735" s="23"/>
      <c r="BM1735" s="14"/>
      <c r="BN1735" s="14"/>
      <c r="BO1735" s="14"/>
      <c r="BP1735" s="14"/>
      <c r="BQ1735" s="14"/>
      <c r="BR1735" s="14"/>
      <c r="BS1735" s="58"/>
      <c r="BT1735" s="58"/>
    </row>
    <row r="1736">
      <c r="A1736" s="15"/>
      <c r="B1736" s="2"/>
      <c r="C1736" s="16" t="s">
        <v>2291</v>
      </c>
      <c r="D1736" s="17" t="s">
        <v>2288</v>
      </c>
      <c r="E1736" s="18" t="s">
        <v>65</v>
      </c>
      <c r="F1736" s="19">
        <f t="shared" si="15"/>
        <v>0</v>
      </c>
      <c r="G1736" s="20">
        <f t="shared" si="12"/>
        <v>2</v>
      </c>
      <c r="H1736" s="21">
        <v>2.0</v>
      </c>
      <c r="I1736" s="22">
        <v>0.0</v>
      </c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3"/>
      <c r="AO1736" s="23"/>
      <c r="AP1736" s="23"/>
      <c r="AQ1736" s="23"/>
      <c r="AR1736" s="23"/>
      <c r="AS1736" s="23"/>
      <c r="AT1736" s="23"/>
      <c r="AU1736" s="23"/>
      <c r="AV1736" s="23"/>
      <c r="AW1736" s="23"/>
      <c r="AX1736" s="23"/>
      <c r="AY1736" s="23"/>
      <c r="AZ1736" s="23"/>
      <c r="BA1736" s="23"/>
      <c r="BB1736" s="23"/>
      <c r="BC1736" s="23"/>
      <c r="BD1736" s="23"/>
      <c r="BE1736" s="23"/>
      <c r="BF1736" s="23"/>
      <c r="BG1736" s="23"/>
      <c r="BH1736" s="23"/>
      <c r="BI1736" s="23"/>
      <c r="BJ1736" s="23"/>
      <c r="BK1736" s="23"/>
      <c r="BL1736" s="23"/>
      <c r="BM1736" s="25"/>
      <c r="BN1736" s="25"/>
      <c r="BO1736" s="25"/>
      <c r="BP1736" s="25"/>
      <c r="BQ1736" s="14"/>
      <c r="BR1736" s="14"/>
      <c r="BS1736" s="14"/>
      <c r="BT1736" s="14"/>
    </row>
    <row r="1737">
      <c r="A1737" s="15"/>
      <c r="B1737" s="2"/>
      <c r="C1737" s="43" t="s">
        <v>2292</v>
      </c>
      <c r="D1737" s="17" t="s">
        <v>2288</v>
      </c>
      <c r="E1737" s="18" t="s">
        <v>65</v>
      </c>
      <c r="F1737" s="19">
        <f t="shared" si="15"/>
        <v>1</v>
      </c>
      <c r="G1737" s="20">
        <f t="shared" si="12"/>
        <v>1</v>
      </c>
      <c r="H1737" s="21"/>
      <c r="I1737" s="22"/>
      <c r="J1737" s="23"/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40">
        <v>1.0</v>
      </c>
      <c r="AK1737" s="23"/>
      <c r="AL1737" s="23"/>
      <c r="AM1737" s="23"/>
      <c r="AN1737" s="23"/>
      <c r="AO1737" s="23"/>
      <c r="AP1737" s="23"/>
      <c r="AQ1737" s="23"/>
      <c r="AR1737" s="23"/>
      <c r="AS1737" s="23"/>
      <c r="AT1737" s="23"/>
      <c r="AU1737" s="23"/>
      <c r="AV1737" s="23"/>
      <c r="AW1737" s="23"/>
      <c r="AX1737" s="23"/>
      <c r="AY1737" s="23"/>
      <c r="AZ1737" s="23"/>
      <c r="BA1737" s="23"/>
      <c r="BB1737" s="23"/>
      <c r="BC1737" s="23"/>
      <c r="BD1737" s="23"/>
      <c r="BE1737" s="23"/>
      <c r="BF1737" s="23"/>
      <c r="BG1737" s="23"/>
      <c r="BH1737" s="23"/>
      <c r="BI1737" s="23"/>
      <c r="BJ1737" s="23"/>
      <c r="BK1737" s="23"/>
      <c r="BL1737" s="23"/>
      <c r="BM1737" s="25"/>
      <c r="BN1737" s="25"/>
      <c r="BO1737" s="25"/>
      <c r="BP1737" s="25"/>
      <c r="BQ1737" s="14"/>
      <c r="BR1737" s="14"/>
      <c r="BS1737" s="14"/>
      <c r="BT1737" s="14"/>
    </row>
    <row r="1738">
      <c r="A1738" s="26"/>
      <c r="B1738" s="27"/>
      <c r="C1738" s="28" t="s">
        <v>2293</v>
      </c>
      <c r="D1738" s="29" t="s">
        <v>2288</v>
      </c>
      <c r="E1738" s="30" t="s">
        <v>71</v>
      </c>
      <c r="F1738" s="31">
        <f t="shared" si="15"/>
        <v>1</v>
      </c>
      <c r="G1738" s="32">
        <f t="shared" si="12"/>
        <v>6</v>
      </c>
      <c r="H1738" s="33">
        <v>5.0</v>
      </c>
      <c r="I1738" s="34">
        <v>1.0</v>
      </c>
      <c r="J1738" s="36"/>
      <c r="K1738" s="36"/>
      <c r="L1738" s="36"/>
      <c r="M1738" s="36"/>
      <c r="N1738" s="36"/>
      <c r="O1738" s="36"/>
      <c r="P1738" s="36"/>
      <c r="Q1738" s="36"/>
      <c r="R1738" s="36"/>
      <c r="S1738" s="36"/>
      <c r="T1738" s="36"/>
      <c r="U1738" s="36"/>
      <c r="V1738" s="36"/>
      <c r="W1738" s="36"/>
      <c r="X1738" s="36"/>
      <c r="Y1738" s="36"/>
      <c r="Z1738" s="36"/>
      <c r="AA1738" s="36"/>
      <c r="AB1738" s="36"/>
      <c r="AC1738" s="36"/>
      <c r="AD1738" s="36"/>
      <c r="AE1738" s="36"/>
      <c r="AF1738" s="36"/>
      <c r="AG1738" s="36"/>
      <c r="AH1738" s="36"/>
      <c r="AI1738" s="36"/>
      <c r="AJ1738" s="36"/>
      <c r="AK1738" s="36"/>
      <c r="AL1738" s="36"/>
      <c r="AM1738" s="36"/>
      <c r="AN1738" s="36"/>
      <c r="AO1738" s="36"/>
      <c r="AP1738" s="36"/>
      <c r="AQ1738" s="35">
        <v>1.0</v>
      </c>
      <c r="AR1738" s="36"/>
      <c r="AS1738" s="36"/>
      <c r="AT1738" s="36"/>
      <c r="AU1738" s="36"/>
      <c r="AV1738" s="36"/>
      <c r="AW1738" s="36"/>
      <c r="AX1738" s="36"/>
      <c r="AY1738" s="36"/>
      <c r="AZ1738" s="36"/>
      <c r="BA1738" s="36"/>
      <c r="BB1738" s="36"/>
      <c r="BC1738" s="36"/>
      <c r="BD1738" s="36"/>
      <c r="BE1738" s="36"/>
      <c r="BF1738" s="36"/>
      <c r="BG1738" s="36"/>
      <c r="BH1738" s="36"/>
      <c r="BI1738" s="36"/>
      <c r="BJ1738" s="36"/>
      <c r="BK1738" s="36"/>
      <c r="BL1738" s="36"/>
      <c r="BM1738" s="14"/>
      <c r="BN1738" s="14"/>
      <c r="BO1738" s="14"/>
      <c r="BP1738" s="14"/>
      <c r="BQ1738" s="14"/>
      <c r="BR1738" s="14"/>
      <c r="BS1738" s="14"/>
      <c r="BT1738" s="14"/>
    </row>
    <row r="1739">
      <c r="A1739" s="28"/>
      <c r="B1739" s="27" t="s">
        <v>102</v>
      </c>
      <c r="C1739" s="28" t="s">
        <v>2294</v>
      </c>
      <c r="D1739" s="29" t="s">
        <v>2288</v>
      </c>
      <c r="E1739" s="30" t="s">
        <v>71</v>
      </c>
      <c r="F1739" s="31">
        <f t="shared" si="15"/>
        <v>0</v>
      </c>
      <c r="G1739" s="32">
        <v>1.0</v>
      </c>
      <c r="H1739" s="33">
        <v>1.0</v>
      </c>
      <c r="I1739" s="41">
        <v>1.0</v>
      </c>
      <c r="J1739" s="36"/>
      <c r="K1739" s="36"/>
      <c r="L1739" s="36"/>
      <c r="M1739" s="36"/>
      <c r="N1739" s="36"/>
      <c r="O1739" s="36"/>
      <c r="P1739" s="36"/>
      <c r="Q1739" s="36"/>
      <c r="R1739" s="36"/>
      <c r="S1739" s="36"/>
      <c r="T1739" s="36"/>
      <c r="U1739" s="36"/>
      <c r="V1739" s="36"/>
      <c r="W1739" s="36"/>
      <c r="X1739" s="36"/>
      <c r="Y1739" s="36"/>
      <c r="Z1739" s="36"/>
      <c r="AA1739" s="36"/>
      <c r="AB1739" s="36"/>
      <c r="AC1739" s="36"/>
      <c r="AD1739" s="36"/>
      <c r="AE1739" s="36"/>
      <c r="AF1739" s="36"/>
      <c r="AG1739" s="36"/>
      <c r="AH1739" s="36"/>
      <c r="AI1739" s="36"/>
      <c r="AJ1739" s="36"/>
      <c r="AK1739" s="36"/>
      <c r="AL1739" s="36"/>
      <c r="AM1739" s="36"/>
      <c r="AN1739" s="36"/>
      <c r="AO1739" s="36"/>
      <c r="AP1739" s="36"/>
      <c r="AQ1739" s="36"/>
      <c r="AR1739" s="36"/>
      <c r="AS1739" s="36"/>
      <c r="AT1739" s="36"/>
      <c r="AU1739" s="36"/>
      <c r="AV1739" s="36"/>
      <c r="AW1739" s="36"/>
      <c r="AX1739" s="36"/>
      <c r="AY1739" s="36"/>
      <c r="AZ1739" s="36"/>
      <c r="BA1739" s="36"/>
      <c r="BB1739" s="36"/>
      <c r="BC1739" s="36"/>
      <c r="BD1739" s="36"/>
      <c r="BE1739" s="36"/>
      <c r="BF1739" s="36"/>
      <c r="BG1739" s="36"/>
      <c r="BH1739" s="36"/>
      <c r="BI1739" s="36"/>
      <c r="BJ1739" s="36"/>
      <c r="BK1739" s="36"/>
      <c r="BL1739" s="36"/>
      <c r="BM1739" s="14"/>
      <c r="BN1739" s="14"/>
      <c r="BO1739" s="14"/>
      <c r="BP1739" s="14"/>
      <c r="BQ1739" s="14"/>
      <c r="BR1739" s="14"/>
      <c r="BS1739" s="14"/>
      <c r="BT1739" s="14"/>
    </row>
    <row r="1740">
      <c r="A1740" s="28" t="s">
        <v>2295</v>
      </c>
      <c r="B1740" s="27" t="s">
        <v>75</v>
      </c>
      <c r="C1740" s="28" t="s">
        <v>2296</v>
      </c>
      <c r="D1740" s="29" t="s">
        <v>2297</v>
      </c>
      <c r="E1740" s="30" t="s">
        <v>71</v>
      </c>
      <c r="F1740" s="31">
        <f t="shared" si="15"/>
        <v>51</v>
      </c>
      <c r="G1740" s="32">
        <f t="shared" ref="G1740:G2773" si="16">F1740+H1740</f>
        <v>370</v>
      </c>
      <c r="H1740" s="33">
        <v>319.0</v>
      </c>
      <c r="I1740" s="41">
        <v>47.0</v>
      </c>
      <c r="J1740" s="35">
        <v>1.0</v>
      </c>
      <c r="K1740" s="35">
        <v>1.0</v>
      </c>
      <c r="L1740" s="35">
        <v>1.0</v>
      </c>
      <c r="M1740" s="35">
        <v>1.0</v>
      </c>
      <c r="N1740" s="35">
        <v>1.0</v>
      </c>
      <c r="O1740" s="35">
        <v>1.0</v>
      </c>
      <c r="P1740" s="35">
        <v>1.0</v>
      </c>
      <c r="Q1740" s="36"/>
      <c r="R1740" s="35">
        <v>1.0</v>
      </c>
      <c r="S1740" s="35">
        <v>1.0</v>
      </c>
      <c r="T1740" s="35">
        <v>1.0</v>
      </c>
      <c r="U1740" s="35">
        <v>1.0</v>
      </c>
      <c r="V1740" s="35">
        <v>1.0</v>
      </c>
      <c r="W1740" s="35">
        <v>1.0</v>
      </c>
      <c r="X1740" s="35">
        <v>1.0</v>
      </c>
      <c r="Y1740" s="35">
        <v>1.0</v>
      </c>
      <c r="Z1740" s="35">
        <v>1.0</v>
      </c>
      <c r="AA1740" s="35">
        <v>1.0</v>
      </c>
      <c r="AB1740" s="35">
        <v>1.0</v>
      </c>
      <c r="AC1740" s="35">
        <v>1.0</v>
      </c>
      <c r="AD1740" s="35">
        <v>1.0</v>
      </c>
      <c r="AE1740" s="35">
        <v>1.0</v>
      </c>
      <c r="AF1740" s="35">
        <v>1.0</v>
      </c>
      <c r="AG1740" s="35">
        <v>1.0</v>
      </c>
      <c r="AH1740" s="35">
        <v>1.0</v>
      </c>
      <c r="AI1740" s="35">
        <v>1.0</v>
      </c>
      <c r="AJ1740" s="35">
        <v>1.0</v>
      </c>
      <c r="AK1740" s="35">
        <v>1.0</v>
      </c>
      <c r="AL1740" s="35">
        <v>1.0</v>
      </c>
      <c r="AM1740" s="35">
        <v>1.0</v>
      </c>
      <c r="AN1740" s="35">
        <v>1.0</v>
      </c>
      <c r="AO1740" s="35">
        <v>1.0</v>
      </c>
      <c r="AP1740" s="35">
        <v>1.0</v>
      </c>
      <c r="AQ1740" s="35">
        <v>1.0</v>
      </c>
      <c r="AR1740" s="35">
        <v>1.0</v>
      </c>
      <c r="AS1740" s="35">
        <v>1.0</v>
      </c>
      <c r="AT1740" s="35">
        <v>1.0</v>
      </c>
      <c r="AU1740" s="35">
        <v>1.0</v>
      </c>
      <c r="AV1740" s="36"/>
      <c r="AW1740" s="35">
        <v>1.0</v>
      </c>
      <c r="AX1740" s="35">
        <v>1.0</v>
      </c>
      <c r="AY1740" s="35">
        <v>1.0</v>
      </c>
      <c r="AZ1740" s="35">
        <v>1.0</v>
      </c>
      <c r="BA1740" s="35">
        <v>1.0</v>
      </c>
      <c r="BB1740" s="35">
        <v>1.0</v>
      </c>
      <c r="BC1740" s="35">
        <v>1.0</v>
      </c>
      <c r="BD1740" s="35">
        <v>1.0</v>
      </c>
      <c r="BE1740" s="35">
        <v>1.0</v>
      </c>
      <c r="BF1740" s="35">
        <v>1.0</v>
      </c>
      <c r="BG1740" s="35">
        <v>1.0</v>
      </c>
      <c r="BH1740" s="35">
        <v>1.0</v>
      </c>
      <c r="BI1740" s="35">
        <v>1.0</v>
      </c>
      <c r="BJ1740" s="35">
        <v>1.0</v>
      </c>
      <c r="BK1740" s="36"/>
      <c r="BL1740" s="36"/>
      <c r="BM1740" s="14"/>
      <c r="BN1740" s="14"/>
      <c r="BO1740" s="14"/>
      <c r="BP1740" s="14"/>
      <c r="BQ1740" s="14"/>
      <c r="BR1740" s="14"/>
      <c r="BS1740" s="14"/>
      <c r="BT1740" s="14"/>
    </row>
    <row r="1741">
      <c r="A1741" s="15"/>
      <c r="B1741" s="2" t="s">
        <v>102</v>
      </c>
      <c r="C1741" s="16" t="s">
        <v>2298</v>
      </c>
      <c r="D1741" s="17" t="s">
        <v>2297</v>
      </c>
      <c r="E1741" s="18" t="s">
        <v>65</v>
      </c>
      <c r="F1741" s="19">
        <f t="shared" si="15"/>
        <v>0</v>
      </c>
      <c r="G1741" s="20">
        <f t="shared" si="16"/>
        <v>2</v>
      </c>
      <c r="H1741" s="21">
        <v>2.0</v>
      </c>
      <c r="I1741" s="22">
        <v>0.0</v>
      </c>
      <c r="J1741" s="23"/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  <c r="AQ1741" s="23"/>
      <c r="AR1741" s="23"/>
      <c r="AS1741" s="23"/>
      <c r="AT1741" s="23"/>
      <c r="AU1741" s="23"/>
      <c r="AV1741" s="23"/>
      <c r="AW1741" s="23"/>
      <c r="AX1741" s="23"/>
      <c r="AY1741" s="23"/>
      <c r="AZ1741" s="23"/>
      <c r="BA1741" s="23"/>
      <c r="BB1741" s="23"/>
      <c r="BC1741" s="23"/>
      <c r="BD1741" s="23"/>
      <c r="BE1741" s="23"/>
      <c r="BF1741" s="23"/>
      <c r="BG1741" s="23"/>
      <c r="BH1741" s="23"/>
      <c r="BI1741" s="23"/>
      <c r="BJ1741" s="23"/>
      <c r="BK1741" s="23"/>
      <c r="BL1741" s="23"/>
      <c r="BM1741" s="37"/>
      <c r="BN1741" s="37"/>
      <c r="BO1741" s="37"/>
      <c r="BP1741" s="37"/>
      <c r="BQ1741" s="14"/>
      <c r="BR1741" s="14"/>
      <c r="BS1741" s="14"/>
      <c r="BT1741" s="14"/>
    </row>
    <row r="1742">
      <c r="A1742" s="28"/>
      <c r="B1742" s="27"/>
      <c r="C1742" s="28" t="s">
        <v>2299</v>
      </c>
      <c r="D1742" s="29" t="s">
        <v>2297</v>
      </c>
      <c r="E1742" s="30" t="s">
        <v>71</v>
      </c>
      <c r="F1742" s="31">
        <f t="shared" si="15"/>
        <v>0</v>
      </c>
      <c r="G1742" s="32">
        <f t="shared" si="16"/>
        <v>2</v>
      </c>
      <c r="H1742" s="33">
        <v>2.0</v>
      </c>
      <c r="I1742" s="41">
        <v>0.0</v>
      </c>
      <c r="J1742" s="36"/>
      <c r="K1742" s="36"/>
      <c r="L1742" s="36"/>
      <c r="M1742" s="36"/>
      <c r="N1742" s="36"/>
      <c r="O1742" s="36"/>
      <c r="P1742" s="36"/>
      <c r="Q1742" s="36"/>
      <c r="R1742" s="36"/>
      <c r="S1742" s="36"/>
      <c r="T1742" s="36"/>
      <c r="U1742" s="36"/>
      <c r="V1742" s="36"/>
      <c r="W1742" s="36"/>
      <c r="X1742" s="36"/>
      <c r="Y1742" s="36"/>
      <c r="Z1742" s="36"/>
      <c r="AA1742" s="36"/>
      <c r="AB1742" s="36"/>
      <c r="AC1742" s="36"/>
      <c r="AD1742" s="36"/>
      <c r="AE1742" s="36"/>
      <c r="AF1742" s="36"/>
      <c r="AG1742" s="36"/>
      <c r="AH1742" s="36"/>
      <c r="AI1742" s="36"/>
      <c r="AJ1742" s="36"/>
      <c r="AK1742" s="36"/>
      <c r="AL1742" s="36"/>
      <c r="AM1742" s="36"/>
      <c r="AN1742" s="36"/>
      <c r="AO1742" s="36"/>
      <c r="AP1742" s="36"/>
      <c r="AQ1742" s="36"/>
      <c r="AR1742" s="36"/>
      <c r="AS1742" s="36"/>
      <c r="AT1742" s="36"/>
      <c r="AU1742" s="36"/>
      <c r="AV1742" s="36"/>
      <c r="AW1742" s="36"/>
      <c r="AX1742" s="36"/>
      <c r="AY1742" s="36"/>
      <c r="AZ1742" s="36"/>
      <c r="BA1742" s="36"/>
      <c r="BB1742" s="36"/>
      <c r="BC1742" s="36"/>
      <c r="BD1742" s="36"/>
      <c r="BE1742" s="36"/>
      <c r="BF1742" s="36"/>
      <c r="BG1742" s="36"/>
      <c r="BH1742" s="36"/>
      <c r="BI1742" s="36"/>
      <c r="BJ1742" s="36"/>
      <c r="BK1742" s="36"/>
      <c r="BL1742" s="36"/>
      <c r="BM1742" s="37"/>
      <c r="BN1742" s="37"/>
      <c r="BO1742" s="37"/>
      <c r="BP1742" s="37"/>
      <c r="BQ1742" s="14"/>
      <c r="BR1742" s="14"/>
      <c r="BS1742" s="14"/>
      <c r="BT1742" s="14"/>
    </row>
    <row r="1743">
      <c r="A1743" s="15"/>
      <c r="B1743" s="2"/>
      <c r="C1743" s="16" t="s">
        <v>2300</v>
      </c>
      <c r="D1743" s="17" t="s">
        <v>2297</v>
      </c>
      <c r="E1743" s="18" t="s">
        <v>65</v>
      </c>
      <c r="F1743" s="19">
        <f t="shared" si="15"/>
        <v>0</v>
      </c>
      <c r="G1743" s="20">
        <f t="shared" si="16"/>
        <v>1</v>
      </c>
      <c r="H1743" s="21">
        <v>1.0</v>
      </c>
      <c r="I1743" s="22">
        <v>0.0</v>
      </c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  <c r="AQ1743" s="23"/>
      <c r="AR1743" s="23"/>
      <c r="AS1743" s="23"/>
      <c r="AT1743" s="23"/>
      <c r="AU1743" s="23"/>
      <c r="AV1743" s="23"/>
      <c r="AW1743" s="23"/>
      <c r="AX1743" s="23"/>
      <c r="AY1743" s="23"/>
      <c r="AZ1743" s="23"/>
      <c r="BA1743" s="23"/>
      <c r="BB1743" s="23"/>
      <c r="BC1743" s="23"/>
      <c r="BD1743" s="23"/>
      <c r="BE1743" s="23"/>
      <c r="BF1743" s="23"/>
      <c r="BG1743" s="23"/>
      <c r="BH1743" s="23"/>
      <c r="BI1743" s="23"/>
      <c r="BJ1743" s="23"/>
      <c r="BK1743" s="23"/>
      <c r="BL1743" s="23"/>
      <c r="BM1743" s="37"/>
      <c r="BN1743" s="37"/>
      <c r="BO1743" s="37"/>
      <c r="BP1743" s="37"/>
      <c r="BQ1743" s="14"/>
      <c r="BR1743" s="14"/>
      <c r="BS1743" s="14"/>
      <c r="BT1743" s="14"/>
    </row>
    <row r="1744">
      <c r="A1744" s="28"/>
      <c r="B1744" s="27"/>
      <c r="C1744" s="28" t="s">
        <v>2301</v>
      </c>
      <c r="D1744" s="29" t="s">
        <v>2297</v>
      </c>
      <c r="E1744" s="30" t="s">
        <v>71</v>
      </c>
      <c r="F1744" s="31">
        <f t="shared" si="15"/>
        <v>0</v>
      </c>
      <c r="G1744" s="32">
        <f t="shared" si="16"/>
        <v>1</v>
      </c>
      <c r="H1744" s="33">
        <v>1.0</v>
      </c>
      <c r="I1744" s="41">
        <v>0.0</v>
      </c>
      <c r="J1744" s="36"/>
      <c r="K1744" s="36"/>
      <c r="L1744" s="36"/>
      <c r="M1744" s="36"/>
      <c r="N1744" s="36"/>
      <c r="O1744" s="36"/>
      <c r="P1744" s="36"/>
      <c r="Q1744" s="36"/>
      <c r="R1744" s="36"/>
      <c r="S1744" s="36"/>
      <c r="T1744" s="36"/>
      <c r="U1744" s="36"/>
      <c r="V1744" s="36"/>
      <c r="W1744" s="36"/>
      <c r="X1744" s="36"/>
      <c r="Y1744" s="36"/>
      <c r="Z1744" s="36"/>
      <c r="AA1744" s="36"/>
      <c r="AB1744" s="36"/>
      <c r="AC1744" s="36"/>
      <c r="AD1744" s="36"/>
      <c r="AE1744" s="36"/>
      <c r="AF1744" s="36"/>
      <c r="AG1744" s="36"/>
      <c r="AH1744" s="36"/>
      <c r="AI1744" s="36"/>
      <c r="AJ1744" s="36"/>
      <c r="AK1744" s="36"/>
      <c r="AL1744" s="36"/>
      <c r="AM1744" s="36"/>
      <c r="AN1744" s="36"/>
      <c r="AO1744" s="36"/>
      <c r="AP1744" s="36"/>
      <c r="AQ1744" s="36"/>
      <c r="AR1744" s="36"/>
      <c r="AS1744" s="36"/>
      <c r="AT1744" s="36"/>
      <c r="AU1744" s="36"/>
      <c r="AV1744" s="36"/>
      <c r="AW1744" s="36"/>
      <c r="AX1744" s="36"/>
      <c r="AY1744" s="36"/>
      <c r="AZ1744" s="36"/>
      <c r="BA1744" s="36"/>
      <c r="BB1744" s="36"/>
      <c r="BC1744" s="36"/>
      <c r="BD1744" s="36"/>
      <c r="BE1744" s="36"/>
      <c r="BF1744" s="36"/>
      <c r="BG1744" s="36"/>
      <c r="BH1744" s="36"/>
      <c r="BI1744" s="36"/>
      <c r="BJ1744" s="36"/>
      <c r="BK1744" s="36"/>
      <c r="BL1744" s="36"/>
      <c r="BM1744" s="37"/>
      <c r="BN1744" s="37"/>
      <c r="BO1744" s="37"/>
      <c r="BP1744" s="37"/>
      <c r="BQ1744" s="14"/>
      <c r="BR1744" s="14"/>
      <c r="BS1744" s="14"/>
      <c r="BT1744" s="14"/>
    </row>
    <row r="1745">
      <c r="A1745" s="28"/>
      <c r="B1745" s="27"/>
      <c r="C1745" s="28" t="s">
        <v>2302</v>
      </c>
      <c r="D1745" s="29" t="s">
        <v>2297</v>
      </c>
      <c r="E1745" s="30" t="s">
        <v>71</v>
      </c>
      <c r="F1745" s="31">
        <f t="shared" si="15"/>
        <v>0</v>
      </c>
      <c r="G1745" s="32">
        <f t="shared" si="16"/>
        <v>1</v>
      </c>
      <c r="H1745" s="33">
        <v>1.0</v>
      </c>
      <c r="I1745" s="34">
        <v>0.0</v>
      </c>
      <c r="J1745" s="36"/>
      <c r="K1745" s="36"/>
      <c r="L1745" s="36"/>
      <c r="M1745" s="36"/>
      <c r="N1745" s="36"/>
      <c r="O1745" s="36"/>
      <c r="P1745" s="36"/>
      <c r="Q1745" s="36"/>
      <c r="R1745" s="36"/>
      <c r="S1745" s="36"/>
      <c r="T1745" s="36"/>
      <c r="U1745" s="36"/>
      <c r="V1745" s="36"/>
      <c r="W1745" s="36"/>
      <c r="X1745" s="36"/>
      <c r="Y1745" s="36"/>
      <c r="Z1745" s="36"/>
      <c r="AA1745" s="36"/>
      <c r="AB1745" s="36"/>
      <c r="AC1745" s="36"/>
      <c r="AD1745" s="36"/>
      <c r="AE1745" s="36"/>
      <c r="AF1745" s="36"/>
      <c r="AG1745" s="36"/>
      <c r="AH1745" s="36"/>
      <c r="AI1745" s="36"/>
      <c r="AJ1745" s="36"/>
      <c r="AK1745" s="36"/>
      <c r="AL1745" s="36"/>
      <c r="AM1745" s="36"/>
      <c r="AN1745" s="36"/>
      <c r="AO1745" s="36"/>
      <c r="AP1745" s="36"/>
      <c r="AQ1745" s="36"/>
      <c r="AR1745" s="36"/>
      <c r="AS1745" s="36"/>
      <c r="AT1745" s="36"/>
      <c r="AU1745" s="36"/>
      <c r="AV1745" s="36"/>
      <c r="AW1745" s="36"/>
      <c r="AX1745" s="36"/>
      <c r="AY1745" s="36"/>
      <c r="AZ1745" s="36"/>
      <c r="BA1745" s="36"/>
      <c r="BB1745" s="36"/>
      <c r="BC1745" s="36"/>
      <c r="BD1745" s="36"/>
      <c r="BE1745" s="36"/>
      <c r="BF1745" s="36"/>
      <c r="BG1745" s="36"/>
      <c r="BH1745" s="36"/>
      <c r="BI1745" s="36"/>
      <c r="BJ1745" s="36"/>
      <c r="BK1745" s="36"/>
      <c r="BL1745" s="36"/>
      <c r="BM1745" s="25"/>
      <c r="BN1745" s="25"/>
      <c r="BO1745" s="25"/>
      <c r="BP1745" s="25"/>
      <c r="BQ1745" s="14"/>
      <c r="BR1745" s="14"/>
      <c r="BS1745" s="14"/>
      <c r="BT1745" s="14"/>
    </row>
    <row r="1746">
      <c r="A1746" s="15"/>
      <c r="B1746" s="2" t="s">
        <v>102</v>
      </c>
      <c r="C1746" s="16" t="s">
        <v>2303</v>
      </c>
      <c r="D1746" s="17" t="s">
        <v>2297</v>
      </c>
      <c r="E1746" s="18" t="s">
        <v>65</v>
      </c>
      <c r="F1746" s="19">
        <f t="shared" si="15"/>
        <v>0</v>
      </c>
      <c r="G1746" s="20">
        <f t="shared" si="16"/>
        <v>2</v>
      </c>
      <c r="H1746" s="21">
        <v>2.0</v>
      </c>
      <c r="I1746" s="22">
        <v>0.0</v>
      </c>
      <c r="J1746" s="23"/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  <c r="AQ1746" s="23"/>
      <c r="AR1746" s="23"/>
      <c r="AS1746" s="23"/>
      <c r="AT1746" s="23"/>
      <c r="AU1746" s="23"/>
      <c r="AV1746" s="23"/>
      <c r="AW1746" s="23"/>
      <c r="AX1746" s="23"/>
      <c r="AY1746" s="23"/>
      <c r="AZ1746" s="23"/>
      <c r="BA1746" s="23"/>
      <c r="BB1746" s="23"/>
      <c r="BC1746" s="23"/>
      <c r="BD1746" s="23"/>
      <c r="BE1746" s="23"/>
      <c r="BF1746" s="23"/>
      <c r="BG1746" s="23"/>
      <c r="BH1746" s="23"/>
      <c r="BI1746" s="23"/>
      <c r="BJ1746" s="23"/>
      <c r="BK1746" s="23"/>
      <c r="BL1746" s="23"/>
      <c r="BM1746" s="25"/>
      <c r="BN1746" s="25"/>
      <c r="BO1746" s="25"/>
      <c r="BP1746" s="25"/>
      <c r="BQ1746" s="14"/>
      <c r="BR1746" s="14"/>
      <c r="BS1746" s="14"/>
      <c r="BT1746" s="14"/>
    </row>
    <row r="1747">
      <c r="A1747" s="26" t="s">
        <v>2304</v>
      </c>
      <c r="B1747" s="27"/>
      <c r="C1747" s="28" t="s">
        <v>2305</v>
      </c>
      <c r="D1747" s="29" t="s">
        <v>2297</v>
      </c>
      <c r="E1747" s="30" t="s">
        <v>71</v>
      </c>
      <c r="F1747" s="31">
        <f t="shared" si="15"/>
        <v>0</v>
      </c>
      <c r="G1747" s="32">
        <f t="shared" si="16"/>
        <v>1</v>
      </c>
      <c r="H1747" s="33">
        <v>1.0</v>
      </c>
      <c r="I1747" s="34">
        <v>0.0</v>
      </c>
      <c r="J1747" s="36"/>
      <c r="K1747" s="36"/>
      <c r="L1747" s="36"/>
      <c r="M1747" s="36"/>
      <c r="N1747" s="36"/>
      <c r="O1747" s="36"/>
      <c r="P1747" s="36"/>
      <c r="Q1747" s="36"/>
      <c r="R1747" s="36"/>
      <c r="S1747" s="36"/>
      <c r="T1747" s="36"/>
      <c r="U1747" s="36"/>
      <c r="V1747" s="36"/>
      <c r="W1747" s="36"/>
      <c r="X1747" s="36"/>
      <c r="Y1747" s="36"/>
      <c r="Z1747" s="36"/>
      <c r="AA1747" s="36"/>
      <c r="AB1747" s="36"/>
      <c r="AC1747" s="36"/>
      <c r="AD1747" s="36"/>
      <c r="AE1747" s="36"/>
      <c r="AF1747" s="36"/>
      <c r="AG1747" s="36"/>
      <c r="AH1747" s="36"/>
      <c r="AI1747" s="36"/>
      <c r="AJ1747" s="36"/>
      <c r="AK1747" s="36"/>
      <c r="AL1747" s="36"/>
      <c r="AM1747" s="36"/>
      <c r="AN1747" s="36"/>
      <c r="AO1747" s="36"/>
      <c r="AP1747" s="36"/>
      <c r="AQ1747" s="36"/>
      <c r="AR1747" s="36"/>
      <c r="AS1747" s="36"/>
      <c r="AT1747" s="36"/>
      <c r="AU1747" s="36"/>
      <c r="AV1747" s="36"/>
      <c r="AW1747" s="36"/>
      <c r="AX1747" s="36"/>
      <c r="AY1747" s="36"/>
      <c r="AZ1747" s="36"/>
      <c r="BA1747" s="36"/>
      <c r="BB1747" s="36"/>
      <c r="BC1747" s="36"/>
      <c r="BD1747" s="36"/>
      <c r="BE1747" s="36"/>
      <c r="BF1747" s="36"/>
      <c r="BG1747" s="36"/>
      <c r="BH1747" s="36"/>
      <c r="BI1747" s="36"/>
      <c r="BJ1747" s="36"/>
      <c r="BK1747" s="36"/>
      <c r="BL1747" s="36"/>
      <c r="BM1747" s="25"/>
      <c r="BN1747" s="25"/>
      <c r="BO1747" s="25"/>
      <c r="BP1747" s="25"/>
      <c r="BQ1747" s="14"/>
      <c r="BR1747" s="14"/>
      <c r="BS1747" s="14"/>
      <c r="BT1747" s="14"/>
    </row>
    <row r="1748">
      <c r="A1748" s="15"/>
      <c r="B1748" s="2" t="s">
        <v>185</v>
      </c>
      <c r="C1748" s="16" t="s">
        <v>2306</v>
      </c>
      <c r="D1748" s="17" t="s">
        <v>2297</v>
      </c>
      <c r="E1748" s="18" t="s">
        <v>65</v>
      </c>
      <c r="F1748" s="19">
        <f t="shared" si="15"/>
        <v>0</v>
      </c>
      <c r="G1748" s="20">
        <f t="shared" si="16"/>
        <v>2</v>
      </c>
      <c r="H1748" s="21">
        <v>2.0</v>
      </c>
      <c r="I1748" s="22">
        <v>1.0</v>
      </c>
      <c r="J1748" s="23"/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  <c r="AQ1748" s="23"/>
      <c r="AR1748" s="23"/>
      <c r="AS1748" s="23"/>
      <c r="AT1748" s="23"/>
      <c r="AU1748" s="23"/>
      <c r="AV1748" s="23"/>
      <c r="AW1748" s="23"/>
      <c r="AX1748" s="23"/>
      <c r="AY1748" s="23"/>
      <c r="AZ1748" s="23"/>
      <c r="BA1748" s="23"/>
      <c r="BB1748" s="23"/>
      <c r="BC1748" s="23"/>
      <c r="BD1748" s="23"/>
      <c r="BE1748" s="23"/>
      <c r="BF1748" s="23"/>
      <c r="BG1748" s="23"/>
      <c r="BH1748" s="23"/>
      <c r="BI1748" s="23"/>
      <c r="BJ1748" s="23"/>
      <c r="BK1748" s="23"/>
      <c r="BL1748" s="23"/>
      <c r="BM1748" s="14"/>
      <c r="BN1748" s="14"/>
      <c r="BO1748" s="14"/>
      <c r="BP1748" s="14"/>
      <c r="BQ1748" s="14"/>
      <c r="BR1748" s="14"/>
      <c r="BS1748" s="58"/>
      <c r="BT1748" s="58"/>
    </row>
    <row r="1749">
      <c r="A1749" s="15"/>
      <c r="B1749" s="2"/>
      <c r="C1749" s="43" t="s">
        <v>2307</v>
      </c>
      <c r="D1749" s="17" t="s">
        <v>2297</v>
      </c>
      <c r="E1749" s="18" t="s">
        <v>65</v>
      </c>
      <c r="F1749" s="19">
        <f t="shared" si="15"/>
        <v>1</v>
      </c>
      <c r="G1749" s="20">
        <f t="shared" si="16"/>
        <v>1</v>
      </c>
      <c r="H1749" s="21"/>
      <c r="I1749" s="22"/>
      <c r="J1749" s="23"/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  <c r="AQ1749" s="40">
        <v>1.0</v>
      </c>
      <c r="AR1749" s="23"/>
      <c r="AS1749" s="23"/>
      <c r="AT1749" s="23"/>
      <c r="AU1749" s="23"/>
      <c r="AV1749" s="23"/>
      <c r="AW1749" s="23"/>
      <c r="AX1749" s="23"/>
      <c r="AY1749" s="23"/>
      <c r="AZ1749" s="23"/>
      <c r="BA1749" s="23"/>
      <c r="BB1749" s="23"/>
      <c r="BC1749" s="23"/>
      <c r="BD1749" s="23"/>
      <c r="BE1749" s="23"/>
      <c r="BF1749" s="23"/>
      <c r="BG1749" s="23"/>
      <c r="BH1749" s="23"/>
      <c r="BI1749" s="23"/>
      <c r="BJ1749" s="23"/>
      <c r="BK1749" s="23"/>
      <c r="BL1749" s="23"/>
      <c r="BM1749" s="14"/>
      <c r="BN1749" s="14"/>
      <c r="BO1749" s="14"/>
      <c r="BP1749" s="14"/>
      <c r="BQ1749" s="14"/>
      <c r="BR1749" s="14"/>
      <c r="BS1749" s="58"/>
      <c r="BT1749" s="58"/>
    </row>
    <row r="1750">
      <c r="A1750" s="26"/>
      <c r="B1750" s="27" t="s">
        <v>102</v>
      </c>
      <c r="C1750" s="28" t="s">
        <v>2308</v>
      </c>
      <c r="D1750" s="29" t="s">
        <v>2297</v>
      </c>
      <c r="E1750" s="30" t="s">
        <v>71</v>
      </c>
      <c r="F1750" s="31">
        <f t="shared" si="15"/>
        <v>2</v>
      </c>
      <c r="G1750" s="32">
        <f t="shared" si="16"/>
        <v>11</v>
      </c>
      <c r="H1750" s="33">
        <v>9.0</v>
      </c>
      <c r="I1750" s="34">
        <v>1.0</v>
      </c>
      <c r="J1750" s="36"/>
      <c r="K1750" s="36"/>
      <c r="L1750" s="36"/>
      <c r="M1750" s="35">
        <v>1.0</v>
      </c>
      <c r="N1750" s="36"/>
      <c r="O1750" s="36"/>
      <c r="P1750" s="36"/>
      <c r="Q1750" s="36"/>
      <c r="R1750" s="36"/>
      <c r="S1750" s="36"/>
      <c r="T1750" s="36"/>
      <c r="U1750" s="36"/>
      <c r="V1750" s="36"/>
      <c r="W1750" s="36"/>
      <c r="X1750" s="36"/>
      <c r="Y1750" s="36"/>
      <c r="Z1750" s="36"/>
      <c r="AA1750" s="36"/>
      <c r="AB1750" s="36"/>
      <c r="AC1750" s="36"/>
      <c r="AD1750" s="36"/>
      <c r="AE1750" s="36"/>
      <c r="AF1750" s="36"/>
      <c r="AG1750" s="36"/>
      <c r="AH1750" s="36"/>
      <c r="AI1750" s="36"/>
      <c r="AJ1750" s="36"/>
      <c r="AK1750" s="36"/>
      <c r="AL1750" s="36"/>
      <c r="AM1750" s="36"/>
      <c r="AN1750" s="36"/>
      <c r="AO1750" s="35">
        <v>1.0</v>
      </c>
      <c r="AP1750" s="36"/>
      <c r="AQ1750" s="36"/>
      <c r="AR1750" s="36"/>
      <c r="AS1750" s="36"/>
      <c r="AT1750" s="36"/>
      <c r="AU1750" s="36"/>
      <c r="AV1750" s="36"/>
      <c r="AW1750" s="36"/>
      <c r="AX1750" s="36"/>
      <c r="AY1750" s="36"/>
      <c r="AZ1750" s="36"/>
      <c r="BA1750" s="36"/>
      <c r="BB1750" s="36"/>
      <c r="BC1750" s="36"/>
      <c r="BD1750" s="36"/>
      <c r="BE1750" s="36"/>
      <c r="BF1750" s="36"/>
      <c r="BG1750" s="36"/>
      <c r="BH1750" s="36"/>
      <c r="BI1750" s="36"/>
      <c r="BJ1750" s="36"/>
      <c r="BK1750" s="36"/>
      <c r="BL1750" s="36"/>
      <c r="BM1750" s="14"/>
      <c r="BN1750" s="14"/>
      <c r="BO1750" s="14"/>
      <c r="BP1750" s="14"/>
      <c r="BQ1750" s="14"/>
      <c r="BR1750" s="14"/>
      <c r="BS1750" s="14"/>
      <c r="BT1750" s="14"/>
    </row>
    <row r="1751">
      <c r="A1751" s="28"/>
      <c r="B1751" s="27"/>
      <c r="C1751" s="28" t="s">
        <v>2309</v>
      </c>
      <c r="D1751" s="29" t="s">
        <v>2310</v>
      </c>
      <c r="E1751" s="30" t="s">
        <v>71</v>
      </c>
      <c r="F1751" s="31">
        <f t="shared" si="15"/>
        <v>0</v>
      </c>
      <c r="G1751" s="32">
        <f t="shared" si="16"/>
        <v>2</v>
      </c>
      <c r="H1751" s="33">
        <v>2.0</v>
      </c>
      <c r="I1751" s="41">
        <v>0.0</v>
      </c>
      <c r="J1751" s="36"/>
      <c r="K1751" s="36"/>
      <c r="L1751" s="36"/>
      <c r="M1751" s="36"/>
      <c r="N1751" s="36"/>
      <c r="O1751" s="36"/>
      <c r="P1751" s="36"/>
      <c r="Q1751" s="36"/>
      <c r="R1751" s="36"/>
      <c r="S1751" s="36"/>
      <c r="T1751" s="36"/>
      <c r="U1751" s="36"/>
      <c r="V1751" s="36"/>
      <c r="W1751" s="36"/>
      <c r="X1751" s="36"/>
      <c r="Y1751" s="36"/>
      <c r="Z1751" s="36"/>
      <c r="AA1751" s="36"/>
      <c r="AB1751" s="36"/>
      <c r="AC1751" s="36"/>
      <c r="AD1751" s="36"/>
      <c r="AE1751" s="36"/>
      <c r="AF1751" s="36"/>
      <c r="AG1751" s="36"/>
      <c r="AH1751" s="36"/>
      <c r="AI1751" s="36"/>
      <c r="AJ1751" s="36"/>
      <c r="AK1751" s="36"/>
      <c r="AL1751" s="36"/>
      <c r="AM1751" s="36"/>
      <c r="AN1751" s="36"/>
      <c r="AO1751" s="36"/>
      <c r="AP1751" s="36"/>
      <c r="AQ1751" s="36"/>
      <c r="AR1751" s="36"/>
      <c r="AS1751" s="36"/>
      <c r="AT1751" s="36"/>
      <c r="AU1751" s="36"/>
      <c r="AV1751" s="36"/>
      <c r="AW1751" s="36"/>
      <c r="AX1751" s="36"/>
      <c r="AY1751" s="36"/>
      <c r="AZ1751" s="36"/>
      <c r="BA1751" s="36"/>
      <c r="BB1751" s="36"/>
      <c r="BC1751" s="36"/>
      <c r="BD1751" s="36"/>
      <c r="BE1751" s="36"/>
      <c r="BF1751" s="36"/>
      <c r="BG1751" s="36"/>
      <c r="BH1751" s="36"/>
      <c r="BI1751" s="36"/>
      <c r="BJ1751" s="36"/>
      <c r="BK1751" s="36"/>
      <c r="BL1751" s="36"/>
      <c r="BM1751" s="37"/>
      <c r="BN1751" s="37"/>
      <c r="BO1751" s="37"/>
      <c r="BP1751" s="37"/>
      <c r="BQ1751" s="14"/>
      <c r="BR1751" s="14"/>
      <c r="BS1751" s="14"/>
      <c r="BT1751" s="14"/>
    </row>
    <row r="1752">
      <c r="A1752" s="26"/>
      <c r="B1752" s="27"/>
      <c r="C1752" s="28" t="s">
        <v>2311</v>
      </c>
      <c r="D1752" s="29" t="s">
        <v>2310</v>
      </c>
      <c r="E1752" s="30" t="s">
        <v>71</v>
      </c>
      <c r="F1752" s="31">
        <f t="shared" si="15"/>
        <v>0</v>
      </c>
      <c r="G1752" s="32">
        <f t="shared" si="16"/>
        <v>1</v>
      </c>
      <c r="H1752" s="33">
        <v>1.0</v>
      </c>
      <c r="I1752" s="34">
        <v>0.0</v>
      </c>
      <c r="J1752" s="36"/>
      <c r="K1752" s="36"/>
      <c r="L1752" s="36"/>
      <c r="M1752" s="36"/>
      <c r="N1752" s="36"/>
      <c r="O1752" s="36"/>
      <c r="P1752" s="36"/>
      <c r="Q1752" s="36"/>
      <c r="R1752" s="36"/>
      <c r="S1752" s="36"/>
      <c r="T1752" s="36"/>
      <c r="U1752" s="36"/>
      <c r="V1752" s="36"/>
      <c r="W1752" s="36"/>
      <c r="X1752" s="36"/>
      <c r="Y1752" s="36"/>
      <c r="Z1752" s="36"/>
      <c r="AA1752" s="36"/>
      <c r="AB1752" s="36"/>
      <c r="AC1752" s="36"/>
      <c r="AD1752" s="36"/>
      <c r="AE1752" s="36"/>
      <c r="AF1752" s="36"/>
      <c r="AG1752" s="36"/>
      <c r="AH1752" s="36"/>
      <c r="AI1752" s="36"/>
      <c r="AJ1752" s="36"/>
      <c r="AK1752" s="36"/>
      <c r="AL1752" s="36"/>
      <c r="AM1752" s="36"/>
      <c r="AN1752" s="36"/>
      <c r="AO1752" s="36"/>
      <c r="AP1752" s="36"/>
      <c r="AQ1752" s="36"/>
      <c r="AR1752" s="36"/>
      <c r="AS1752" s="36"/>
      <c r="AT1752" s="36"/>
      <c r="AU1752" s="36"/>
      <c r="AV1752" s="36"/>
      <c r="AW1752" s="36"/>
      <c r="AX1752" s="36"/>
      <c r="AY1752" s="36"/>
      <c r="AZ1752" s="36"/>
      <c r="BA1752" s="36"/>
      <c r="BB1752" s="36"/>
      <c r="BC1752" s="36"/>
      <c r="BD1752" s="36"/>
      <c r="BE1752" s="36"/>
      <c r="BF1752" s="36"/>
      <c r="BG1752" s="36"/>
      <c r="BH1752" s="36"/>
      <c r="BI1752" s="36"/>
      <c r="BJ1752" s="36"/>
      <c r="BK1752" s="36"/>
      <c r="BL1752" s="36"/>
      <c r="BM1752" s="25"/>
      <c r="BN1752" s="25"/>
      <c r="BO1752" s="25"/>
      <c r="BP1752" s="25"/>
      <c r="BQ1752" s="14"/>
      <c r="BR1752" s="14"/>
      <c r="BS1752" s="14"/>
      <c r="BT1752" s="14"/>
    </row>
    <row r="1753">
      <c r="A1753" s="28"/>
      <c r="B1753" s="27"/>
      <c r="C1753" s="28" t="s">
        <v>2312</v>
      </c>
      <c r="D1753" s="29" t="s">
        <v>2310</v>
      </c>
      <c r="E1753" s="30" t="s">
        <v>71</v>
      </c>
      <c r="F1753" s="31">
        <f t="shared" si="15"/>
        <v>0</v>
      </c>
      <c r="G1753" s="32">
        <f t="shared" si="16"/>
        <v>1</v>
      </c>
      <c r="H1753" s="33">
        <v>1.0</v>
      </c>
      <c r="I1753" s="41">
        <v>0.0</v>
      </c>
      <c r="J1753" s="36"/>
      <c r="K1753" s="36"/>
      <c r="L1753" s="36"/>
      <c r="M1753" s="36"/>
      <c r="N1753" s="36"/>
      <c r="O1753" s="36"/>
      <c r="P1753" s="36"/>
      <c r="Q1753" s="36"/>
      <c r="R1753" s="36"/>
      <c r="S1753" s="36"/>
      <c r="T1753" s="36"/>
      <c r="U1753" s="36"/>
      <c r="V1753" s="36"/>
      <c r="W1753" s="36"/>
      <c r="X1753" s="36"/>
      <c r="Y1753" s="36"/>
      <c r="Z1753" s="36"/>
      <c r="AA1753" s="36"/>
      <c r="AB1753" s="36"/>
      <c r="AC1753" s="36"/>
      <c r="AD1753" s="36"/>
      <c r="AE1753" s="36"/>
      <c r="AF1753" s="36"/>
      <c r="AG1753" s="36"/>
      <c r="AH1753" s="36"/>
      <c r="AI1753" s="36"/>
      <c r="AJ1753" s="36"/>
      <c r="AK1753" s="36"/>
      <c r="AL1753" s="36"/>
      <c r="AM1753" s="36"/>
      <c r="AN1753" s="36"/>
      <c r="AO1753" s="36"/>
      <c r="AP1753" s="36"/>
      <c r="AQ1753" s="36"/>
      <c r="AR1753" s="36"/>
      <c r="AS1753" s="36"/>
      <c r="AT1753" s="36"/>
      <c r="AU1753" s="36"/>
      <c r="AV1753" s="36"/>
      <c r="AW1753" s="36"/>
      <c r="AX1753" s="36"/>
      <c r="AY1753" s="36"/>
      <c r="AZ1753" s="36"/>
      <c r="BA1753" s="36"/>
      <c r="BB1753" s="36"/>
      <c r="BC1753" s="36"/>
      <c r="BD1753" s="36"/>
      <c r="BE1753" s="36"/>
      <c r="BF1753" s="36"/>
      <c r="BG1753" s="36"/>
      <c r="BH1753" s="36"/>
      <c r="BI1753" s="36"/>
      <c r="BJ1753" s="36"/>
      <c r="BK1753" s="36"/>
      <c r="BL1753" s="36"/>
      <c r="BM1753" s="37"/>
      <c r="BN1753" s="37"/>
      <c r="BO1753" s="37"/>
      <c r="BP1753" s="37"/>
      <c r="BQ1753" s="14"/>
      <c r="BR1753" s="14"/>
      <c r="BS1753" s="14"/>
      <c r="BT1753" s="14"/>
    </row>
    <row r="1754">
      <c r="A1754" s="26"/>
      <c r="B1754" s="27"/>
      <c r="C1754" s="28" t="s">
        <v>2313</v>
      </c>
      <c r="D1754" s="29" t="s">
        <v>2310</v>
      </c>
      <c r="E1754" s="30" t="s">
        <v>71</v>
      </c>
      <c r="F1754" s="31">
        <f t="shared" si="15"/>
        <v>0</v>
      </c>
      <c r="G1754" s="32">
        <f t="shared" si="16"/>
        <v>1</v>
      </c>
      <c r="H1754" s="33">
        <v>1.0</v>
      </c>
      <c r="I1754" s="34">
        <v>0.0</v>
      </c>
      <c r="J1754" s="36"/>
      <c r="K1754" s="36"/>
      <c r="L1754" s="36"/>
      <c r="M1754" s="36"/>
      <c r="N1754" s="36"/>
      <c r="O1754" s="36"/>
      <c r="P1754" s="36"/>
      <c r="Q1754" s="36"/>
      <c r="R1754" s="36"/>
      <c r="S1754" s="36"/>
      <c r="T1754" s="36"/>
      <c r="U1754" s="36"/>
      <c r="V1754" s="36"/>
      <c r="W1754" s="36"/>
      <c r="X1754" s="36"/>
      <c r="Y1754" s="36"/>
      <c r="Z1754" s="36"/>
      <c r="AA1754" s="36"/>
      <c r="AB1754" s="36"/>
      <c r="AC1754" s="36"/>
      <c r="AD1754" s="36"/>
      <c r="AE1754" s="36"/>
      <c r="AF1754" s="36"/>
      <c r="AG1754" s="36"/>
      <c r="AH1754" s="36"/>
      <c r="AI1754" s="36"/>
      <c r="AJ1754" s="36"/>
      <c r="AK1754" s="36"/>
      <c r="AL1754" s="36"/>
      <c r="AM1754" s="36"/>
      <c r="AN1754" s="36"/>
      <c r="AO1754" s="36"/>
      <c r="AP1754" s="36"/>
      <c r="AQ1754" s="36"/>
      <c r="AR1754" s="36"/>
      <c r="AS1754" s="36"/>
      <c r="AT1754" s="36"/>
      <c r="AU1754" s="36"/>
      <c r="AV1754" s="36"/>
      <c r="AW1754" s="36"/>
      <c r="AX1754" s="36"/>
      <c r="AY1754" s="36"/>
      <c r="AZ1754" s="36"/>
      <c r="BA1754" s="36"/>
      <c r="BB1754" s="36"/>
      <c r="BC1754" s="36"/>
      <c r="BD1754" s="36"/>
      <c r="BE1754" s="36"/>
      <c r="BF1754" s="36"/>
      <c r="BG1754" s="36"/>
      <c r="BH1754" s="36"/>
      <c r="BI1754" s="36"/>
      <c r="BJ1754" s="36"/>
      <c r="BK1754" s="36"/>
      <c r="BL1754" s="36"/>
      <c r="BM1754" s="25"/>
      <c r="BN1754" s="25"/>
      <c r="BO1754" s="25"/>
      <c r="BP1754" s="25"/>
      <c r="BQ1754" s="14"/>
      <c r="BR1754" s="14"/>
      <c r="BS1754" s="14"/>
      <c r="BT1754" s="14"/>
    </row>
    <row r="1755">
      <c r="A1755" s="28"/>
      <c r="B1755" s="27"/>
      <c r="C1755" s="28" t="s">
        <v>2314</v>
      </c>
      <c r="D1755" s="29" t="s">
        <v>2315</v>
      </c>
      <c r="E1755" s="30" t="s">
        <v>71</v>
      </c>
      <c r="F1755" s="31">
        <f t="shared" si="15"/>
        <v>0</v>
      </c>
      <c r="G1755" s="32">
        <f t="shared" si="16"/>
        <v>18</v>
      </c>
      <c r="H1755" s="33">
        <v>18.0</v>
      </c>
      <c r="I1755" s="41">
        <v>0.0</v>
      </c>
      <c r="J1755" s="36"/>
      <c r="K1755" s="36"/>
      <c r="L1755" s="36"/>
      <c r="M1755" s="36"/>
      <c r="N1755" s="36"/>
      <c r="O1755" s="36"/>
      <c r="P1755" s="36"/>
      <c r="Q1755" s="36"/>
      <c r="R1755" s="36"/>
      <c r="S1755" s="36"/>
      <c r="T1755" s="36"/>
      <c r="U1755" s="36"/>
      <c r="V1755" s="36"/>
      <c r="W1755" s="36"/>
      <c r="X1755" s="36"/>
      <c r="Y1755" s="36"/>
      <c r="Z1755" s="36"/>
      <c r="AA1755" s="36"/>
      <c r="AB1755" s="36"/>
      <c r="AC1755" s="36"/>
      <c r="AD1755" s="36"/>
      <c r="AE1755" s="36"/>
      <c r="AF1755" s="36"/>
      <c r="AG1755" s="36"/>
      <c r="AH1755" s="36"/>
      <c r="AI1755" s="36"/>
      <c r="AJ1755" s="36"/>
      <c r="AK1755" s="36"/>
      <c r="AL1755" s="36"/>
      <c r="AM1755" s="36"/>
      <c r="AN1755" s="36"/>
      <c r="AO1755" s="36"/>
      <c r="AP1755" s="36"/>
      <c r="AQ1755" s="36"/>
      <c r="AR1755" s="36"/>
      <c r="AS1755" s="36"/>
      <c r="AT1755" s="36"/>
      <c r="AU1755" s="36"/>
      <c r="AV1755" s="36"/>
      <c r="AW1755" s="36"/>
      <c r="AX1755" s="36"/>
      <c r="AY1755" s="36"/>
      <c r="AZ1755" s="36"/>
      <c r="BA1755" s="36"/>
      <c r="BB1755" s="36"/>
      <c r="BC1755" s="36"/>
      <c r="BD1755" s="36"/>
      <c r="BE1755" s="36"/>
      <c r="BF1755" s="36"/>
      <c r="BG1755" s="36"/>
      <c r="BH1755" s="36"/>
      <c r="BI1755" s="36"/>
      <c r="BJ1755" s="36"/>
      <c r="BK1755" s="36"/>
      <c r="BL1755" s="36"/>
      <c r="BM1755" s="37"/>
      <c r="BN1755" s="37"/>
      <c r="BO1755" s="37"/>
      <c r="BP1755" s="37"/>
      <c r="BQ1755" s="14"/>
      <c r="BR1755" s="14"/>
      <c r="BS1755" s="14"/>
      <c r="BT1755" s="14"/>
    </row>
    <row r="1756">
      <c r="A1756" s="26"/>
      <c r="B1756" s="27"/>
      <c r="C1756" s="28" t="s">
        <v>2316</v>
      </c>
      <c r="D1756" s="29" t="s">
        <v>2315</v>
      </c>
      <c r="E1756" s="30" t="s">
        <v>71</v>
      </c>
      <c r="F1756" s="31">
        <f t="shared" si="15"/>
        <v>0</v>
      </c>
      <c r="G1756" s="32">
        <f t="shared" si="16"/>
        <v>2</v>
      </c>
      <c r="H1756" s="33">
        <v>2.0</v>
      </c>
      <c r="I1756" s="34">
        <v>0.0</v>
      </c>
      <c r="J1756" s="36"/>
      <c r="K1756" s="36"/>
      <c r="L1756" s="36"/>
      <c r="M1756" s="36"/>
      <c r="N1756" s="36"/>
      <c r="O1756" s="36"/>
      <c r="P1756" s="36"/>
      <c r="Q1756" s="36"/>
      <c r="R1756" s="36"/>
      <c r="S1756" s="36"/>
      <c r="T1756" s="36"/>
      <c r="U1756" s="36"/>
      <c r="V1756" s="36"/>
      <c r="W1756" s="36"/>
      <c r="X1756" s="36"/>
      <c r="Y1756" s="36"/>
      <c r="Z1756" s="36"/>
      <c r="AA1756" s="36"/>
      <c r="AB1756" s="36"/>
      <c r="AC1756" s="36"/>
      <c r="AD1756" s="36"/>
      <c r="AE1756" s="36"/>
      <c r="AF1756" s="36"/>
      <c r="AG1756" s="36"/>
      <c r="AH1756" s="36"/>
      <c r="AI1756" s="36"/>
      <c r="AJ1756" s="36"/>
      <c r="AK1756" s="36"/>
      <c r="AL1756" s="36"/>
      <c r="AM1756" s="36"/>
      <c r="AN1756" s="36"/>
      <c r="AO1756" s="36"/>
      <c r="AP1756" s="36"/>
      <c r="AQ1756" s="36"/>
      <c r="AR1756" s="36"/>
      <c r="AS1756" s="36"/>
      <c r="AT1756" s="36"/>
      <c r="AU1756" s="36"/>
      <c r="AV1756" s="36"/>
      <c r="AW1756" s="36"/>
      <c r="AX1756" s="36"/>
      <c r="AY1756" s="36"/>
      <c r="AZ1756" s="36"/>
      <c r="BA1756" s="36"/>
      <c r="BB1756" s="36"/>
      <c r="BC1756" s="36"/>
      <c r="BD1756" s="36"/>
      <c r="BE1756" s="36"/>
      <c r="BF1756" s="36"/>
      <c r="BG1756" s="36"/>
      <c r="BH1756" s="36"/>
      <c r="BI1756" s="36"/>
      <c r="BJ1756" s="36"/>
      <c r="BK1756" s="36"/>
      <c r="BL1756" s="36"/>
      <c r="BM1756" s="25"/>
      <c r="BN1756" s="25"/>
      <c r="BO1756" s="25"/>
      <c r="BP1756" s="25"/>
      <c r="BQ1756" s="14"/>
      <c r="BR1756" s="14"/>
      <c r="BS1756" s="14"/>
      <c r="BT1756" s="14"/>
    </row>
    <row r="1757">
      <c r="A1757" s="28"/>
      <c r="B1757" s="27"/>
      <c r="C1757" s="28" t="s">
        <v>2317</v>
      </c>
      <c r="D1757" s="29" t="s">
        <v>2315</v>
      </c>
      <c r="E1757" s="30" t="s">
        <v>71</v>
      </c>
      <c r="F1757" s="31">
        <f t="shared" si="15"/>
        <v>0</v>
      </c>
      <c r="G1757" s="32">
        <f t="shared" si="16"/>
        <v>14</v>
      </c>
      <c r="H1757" s="33">
        <v>14.0</v>
      </c>
      <c r="I1757" s="41">
        <v>4.0</v>
      </c>
      <c r="J1757" s="36"/>
      <c r="K1757" s="36"/>
      <c r="L1757" s="36"/>
      <c r="M1757" s="36"/>
      <c r="N1757" s="36"/>
      <c r="O1757" s="36"/>
      <c r="P1757" s="36"/>
      <c r="Q1757" s="36"/>
      <c r="R1757" s="36"/>
      <c r="S1757" s="36"/>
      <c r="T1757" s="36"/>
      <c r="U1757" s="36"/>
      <c r="V1757" s="36"/>
      <c r="W1757" s="36"/>
      <c r="X1757" s="36"/>
      <c r="Y1757" s="36"/>
      <c r="Z1757" s="36"/>
      <c r="AA1757" s="36"/>
      <c r="AB1757" s="36"/>
      <c r="AC1757" s="36"/>
      <c r="AD1757" s="36"/>
      <c r="AE1757" s="36"/>
      <c r="AF1757" s="36"/>
      <c r="AG1757" s="36"/>
      <c r="AH1757" s="36"/>
      <c r="AI1757" s="36"/>
      <c r="AJ1757" s="36"/>
      <c r="AK1757" s="36"/>
      <c r="AL1757" s="36"/>
      <c r="AM1757" s="36"/>
      <c r="AN1757" s="36"/>
      <c r="AO1757" s="36"/>
      <c r="AP1757" s="36"/>
      <c r="AQ1757" s="36"/>
      <c r="AR1757" s="36"/>
      <c r="AS1757" s="36"/>
      <c r="AT1757" s="36"/>
      <c r="AU1757" s="36"/>
      <c r="AV1757" s="36"/>
      <c r="AW1757" s="36"/>
      <c r="AX1757" s="36"/>
      <c r="AY1757" s="36"/>
      <c r="AZ1757" s="36"/>
      <c r="BA1757" s="36"/>
      <c r="BB1757" s="36"/>
      <c r="BC1757" s="36"/>
      <c r="BD1757" s="36"/>
      <c r="BE1757" s="36"/>
      <c r="BF1757" s="36"/>
      <c r="BG1757" s="36"/>
      <c r="BH1757" s="36"/>
      <c r="BI1757" s="36"/>
      <c r="BJ1757" s="36"/>
      <c r="BK1757" s="36"/>
      <c r="BL1757" s="36"/>
      <c r="BM1757" s="14"/>
      <c r="BN1757" s="14"/>
      <c r="BO1757" s="14"/>
      <c r="BP1757" s="14"/>
      <c r="BQ1757" s="14"/>
      <c r="BR1757" s="14"/>
      <c r="BS1757" s="14"/>
      <c r="BT1757" s="14"/>
    </row>
    <row r="1758">
      <c r="A1758" s="15"/>
      <c r="B1758" s="2"/>
      <c r="C1758" s="16" t="s">
        <v>2318</v>
      </c>
      <c r="D1758" s="17" t="s">
        <v>2315</v>
      </c>
      <c r="E1758" s="18" t="s">
        <v>65</v>
      </c>
      <c r="F1758" s="19">
        <f t="shared" si="15"/>
        <v>0</v>
      </c>
      <c r="G1758" s="20">
        <f t="shared" si="16"/>
        <v>8</v>
      </c>
      <c r="H1758" s="21">
        <v>8.0</v>
      </c>
      <c r="I1758" s="22">
        <v>0.0</v>
      </c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3"/>
      <c r="AO1758" s="23"/>
      <c r="AP1758" s="23"/>
      <c r="AQ1758" s="23"/>
      <c r="AR1758" s="23"/>
      <c r="AS1758" s="23"/>
      <c r="AT1758" s="23"/>
      <c r="AU1758" s="23"/>
      <c r="AV1758" s="23"/>
      <c r="AW1758" s="23"/>
      <c r="AX1758" s="23"/>
      <c r="AY1758" s="23"/>
      <c r="AZ1758" s="23"/>
      <c r="BA1758" s="23"/>
      <c r="BB1758" s="23"/>
      <c r="BC1758" s="23"/>
      <c r="BD1758" s="23"/>
      <c r="BE1758" s="23"/>
      <c r="BF1758" s="23"/>
      <c r="BG1758" s="23"/>
      <c r="BH1758" s="23"/>
      <c r="BI1758" s="23"/>
      <c r="BJ1758" s="23"/>
      <c r="BK1758" s="23"/>
      <c r="BL1758" s="23"/>
      <c r="BM1758" s="37"/>
      <c r="BN1758" s="37"/>
      <c r="BO1758" s="37"/>
      <c r="BP1758" s="37"/>
      <c r="BQ1758" s="14"/>
      <c r="BR1758" s="14"/>
      <c r="BS1758" s="14"/>
      <c r="BT1758" s="14"/>
    </row>
    <row r="1759">
      <c r="A1759" s="16"/>
      <c r="B1759" s="2"/>
      <c r="C1759" s="16" t="s">
        <v>2319</v>
      </c>
      <c r="D1759" s="17" t="s">
        <v>2315</v>
      </c>
      <c r="E1759" s="18" t="s">
        <v>65</v>
      </c>
      <c r="F1759" s="19">
        <f t="shared" si="15"/>
        <v>0</v>
      </c>
      <c r="G1759" s="20">
        <f t="shared" si="16"/>
        <v>6</v>
      </c>
      <c r="H1759" s="21">
        <v>6.0</v>
      </c>
      <c r="I1759" s="22">
        <v>0.0</v>
      </c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  <c r="AQ1759" s="23"/>
      <c r="AR1759" s="23"/>
      <c r="AS1759" s="23"/>
      <c r="AT1759" s="23"/>
      <c r="AU1759" s="23"/>
      <c r="AV1759" s="23"/>
      <c r="AW1759" s="23"/>
      <c r="AX1759" s="23"/>
      <c r="AY1759" s="23"/>
      <c r="AZ1759" s="23"/>
      <c r="BA1759" s="23"/>
      <c r="BB1759" s="23"/>
      <c r="BC1759" s="23"/>
      <c r="BD1759" s="23"/>
      <c r="BE1759" s="23"/>
      <c r="BF1759" s="23"/>
      <c r="BG1759" s="23"/>
      <c r="BH1759" s="23"/>
      <c r="BI1759" s="23"/>
      <c r="BJ1759" s="23"/>
      <c r="BK1759" s="23"/>
      <c r="BL1759" s="23"/>
      <c r="BM1759" s="25"/>
      <c r="BN1759" s="25"/>
      <c r="BO1759" s="25"/>
      <c r="BP1759" s="25"/>
      <c r="BQ1759" s="14"/>
      <c r="BR1759" s="14"/>
      <c r="BS1759" s="14"/>
      <c r="BT1759" s="14"/>
    </row>
    <row r="1760">
      <c r="A1760" s="26" t="s">
        <v>2320</v>
      </c>
      <c r="B1760" s="27"/>
      <c r="C1760" s="28" t="s">
        <v>2321</v>
      </c>
      <c r="D1760" s="29" t="s">
        <v>2315</v>
      </c>
      <c r="E1760" s="30" t="s">
        <v>71</v>
      </c>
      <c r="F1760" s="31">
        <f t="shared" si="15"/>
        <v>0</v>
      </c>
      <c r="G1760" s="32">
        <f t="shared" si="16"/>
        <v>3</v>
      </c>
      <c r="H1760" s="33">
        <v>3.0</v>
      </c>
      <c r="I1760" s="34">
        <v>0.0</v>
      </c>
      <c r="J1760" s="36"/>
      <c r="K1760" s="36"/>
      <c r="L1760" s="36"/>
      <c r="M1760" s="36"/>
      <c r="N1760" s="36"/>
      <c r="O1760" s="36"/>
      <c r="P1760" s="36"/>
      <c r="Q1760" s="36"/>
      <c r="R1760" s="36"/>
      <c r="S1760" s="36"/>
      <c r="T1760" s="36"/>
      <c r="U1760" s="36"/>
      <c r="V1760" s="36"/>
      <c r="W1760" s="36"/>
      <c r="X1760" s="36"/>
      <c r="Y1760" s="36"/>
      <c r="Z1760" s="36"/>
      <c r="AA1760" s="36"/>
      <c r="AB1760" s="36"/>
      <c r="AC1760" s="36"/>
      <c r="AD1760" s="36"/>
      <c r="AE1760" s="36"/>
      <c r="AF1760" s="36"/>
      <c r="AG1760" s="36"/>
      <c r="AH1760" s="36"/>
      <c r="AI1760" s="36"/>
      <c r="AJ1760" s="36"/>
      <c r="AK1760" s="36"/>
      <c r="AL1760" s="36"/>
      <c r="AM1760" s="36"/>
      <c r="AN1760" s="36"/>
      <c r="AO1760" s="36"/>
      <c r="AP1760" s="36"/>
      <c r="AQ1760" s="36"/>
      <c r="AR1760" s="36"/>
      <c r="AS1760" s="36"/>
      <c r="AT1760" s="36"/>
      <c r="AU1760" s="36"/>
      <c r="AV1760" s="36"/>
      <c r="AW1760" s="36"/>
      <c r="AX1760" s="36"/>
      <c r="AY1760" s="36"/>
      <c r="AZ1760" s="36"/>
      <c r="BA1760" s="36"/>
      <c r="BB1760" s="36"/>
      <c r="BC1760" s="36"/>
      <c r="BD1760" s="36"/>
      <c r="BE1760" s="36"/>
      <c r="BF1760" s="36"/>
      <c r="BG1760" s="36"/>
      <c r="BH1760" s="36"/>
      <c r="BI1760" s="36"/>
      <c r="BJ1760" s="36"/>
      <c r="BK1760" s="36"/>
      <c r="BL1760" s="36"/>
      <c r="BM1760" s="25"/>
      <c r="BN1760" s="25"/>
      <c r="BO1760" s="25"/>
      <c r="BP1760" s="25"/>
      <c r="BQ1760" s="14"/>
      <c r="BR1760" s="14"/>
      <c r="BS1760" s="14"/>
      <c r="BT1760" s="14"/>
    </row>
    <row r="1761">
      <c r="A1761" s="15"/>
      <c r="B1761" s="2"/>
      <c r="C1761" s="16" t="s">
        <v>2322</v>
      </c>
      <c r="D1761" s="17" t="s">
        <v>2315</v>
      </c>
      <c r="E1761" s="18" t="s">
        <v>65</v>
      </c>
      <c r="F1761" s="19">
        <f t="shared" si="15"/>
        <v>0</v>
      </c>
      <c r="G1761" s="20">
        <f t="shared" si="16"/>
        <v>1</v>
      </c>
      <c r="H1761" s="21">
        <v>1.0</v>
      </c>
      <c r="I1761" s="22">
        <v>0.0</v>
      </c>
      <c r="J1761" s="23"/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  <c r="AQ1761" s="23"/>
      <c r="AR1761" s="23"/>
      <c r="AS1761" s="23"/>
      <c r="AT1761" s="23"/>
      <c r="AU1761" s="23"/>
      <c r="AV1761" s="23"/>
      <c r="AW1761" s="23"/>
      <c r="AX1761" s="23"/>
      <c r="AY1761" s="23"/>
      <c r="AZ1761" s="23"/>
      <c r="BA1761" s="23"/>
      <c r="BB1761" s="23"/>
      <c r="BC1761" s="23"/>
      <c r="BD1761" s="23"/>
      <c r="BE1761" s="23"/>
      <c r="BF1761" s="23"/>
      <c r="BG1761" s="23"/>
      <c r="BH1761" s="23"/>
      <c r="BI1761" s="23"/>
      <c r="BJ1761" s="23"/>
      <c r="BK1761" s="23"/>
      <c r="BL1761" s="23"/>
      <c r="BM1761" s="25"/>
      <c r="BN1761" s="25"/>
      <c r="BO1761" s="25"/>
      <c r="BP1761" s="25"/>
      <c r="BQ1761" s="14"/>
      <c r="BR1761" s="14"/>
      <c r="BS1761" s="14"/>
      <c r="BT1761" s="14"/>
    </row>
    <row r="1762">
      <c r="A1762" s="26"/>
      <c r="B1762" s="27"/>
      <c r="C1762" s="28" t="s">
        <v>2323</v>
      </c>
      <c r="D1762" s="29" t="s">
        <v>2315</v>
      </c>
      <c r="E1762" s="30" t="s">
        <v>71</v>
      </c>
      <c r="F1762" s="31">
        <f t="shared" si="15"/>
        <v>0</v>
      </c>
      <c r="G1762" s="32">
        <f t="shared" si="16"/>
        <v>1</v>
      </c>
      <c r="H1762" s="33">
        <v>1.0</v>
      </c>
      <c r="I1762" s="34">
        <v>0.0</v>
      </c>
      <c r="J1762" s="36"/>
      <c r="K1762" s="36"/>
      <c r="L1762" s="36"/>
      <c r="M1762" s="36"/>
      <c r="N1762" s="36"/>
      <c r="O1762" s="36"/>
      <c r="P1762" s="36"/>
      <c r="Q1762" s="36"/>
      <c r="R1762" s="36"/>
      <c r="S1762" s="36"/>
      <c r="T1762" s="36"/>
      <c r="U1762" s="36"/>
      <c r="V1762" s="36"/>
      <c r="W1762" s="36"/>
      <c r="X1762" s="36"/>
      <c r="Y1762" s="36"/>
      <c r="Z1762" s="36"/>
      <c r="AA1762" s="36"/>
      <c r="AB1762" s="36"/>
      <c r="AC1762" s="36"/>
      <c r="AD1762" s="36"/>
      <c r="AE1762" s="36"/>
      <c r="AF1762" s="36"/>
      <c r="AG1762" s="36"/>
      <c r="AH1762" s="36"/>
      <c r="AI1762" s="36"/>
      <c r="AJ1762" s="36"/>
      <c r="AK1762" s="36"/>
      <c r="AL1762" s="36"/>
      <c r="AM1762" s="36"/>
      <c r="AN1762" s="36"/>
      <c r="AO1762" s="36"/>
      <c r="AP1762" s="36"/>
      <c r="AQ1762" s="36"/>
      <c r="AR1762" s="36"/>
      <c r="AS1762" s="36"/>
      <c r="AT1762" s="36"/>
      <c r="AU1762" s="36"/>
      <c r="AV1762" s="36"/>
      <c r="AW1762" s="36"/>
      <c r="AX1762" s="36"/>
      <c r="AY1762" s="36"/>
      <c r="AZ1762" s="36"/>
      <c r="BA1762" s="36"/>
      <c r="BB1762" s="36"/>
      <c r="BC1762" s="36"/>
      <c r="BD1762" s="36"/>
      <c r="BE1762" s="36"/>
      <c r="BF1762" s="36"/>
      <c r="BG1762" s="36"/>
      <c r="BH1762" s="36"/>
      <c r="BI1762" s="36"/>
      <c r="BJ1762" s="36"/>
      <c r="BK1762" s="36"/>
      <c r="BL1762" s="36"/>
      <c r="BM1762" s="25"/>
      <c r="BN1762" s="25"/>
      <c r="BO1762" s="25"/>
      <c r="BP1762" s="25"/>
      <c r="BQ1762" s="14"/>
      <c r="BR1762" s="14"/>
      <c r="BS1762" s="14"/>
      <c r="BT1762" s="14"/>
    </row>
    <row r="1763">
      <c r="A1763" s="28"/>
      <c r="B1763" s="27"/>
      <c r="C1763" s="28" t="s">
        <v>2324</v>
      </c>
      <c r="D1763" s="29" t="s">
        <v>2315</v>
      </c>
      <c r="E1763" s="30" t="s">
        <v>71</v>
      </c>
      <c r="F1763" s="31">
        <f t="shared" si="15"/>
        <v>0</v>
      </c>
      <c r="G1763" s="32">
        <f t="shared" si="16"/>
        <v>1</v>
      </c>
      <c r="H1763" s="33">
        <v>1.0</v>
      </c>
      <c r="I1763" s="41">
        <v>0.0</v>
      </c>
      <c r="J1763" s="36"/>
      <c r="K1763" s="36"/>
      <c r="L1763" s="36"/>
      <c r="M1763" s="36"/>
      <c r="N1763" s="36"/>
      <c r="O1763" s="36"/>
      <c r="P1763" s="36"/>
      <c r="Q1763" s="36"/>
      <c r="R1763" s="36"/>
      <c r="S1763" s="36"/>
      <c r="T1763" s="36"/>
      <c r="U1763" s="36"/>
      <c r="V1763" s="36"/>
      <c r="W1763" s="36"/>
      <c r="X1763" s="36"/>
      <c r="Y1763" s="36"/>
      <c r="Z1763" s="36"/>
      <c r="AA1763" s="36"/>
      <c r="AB1763" s="36"/>
      <c r="AC1763" s="36"/>
      <c r="AD1763" s="36"/>
      <c r="AE1763" s="36"/>
      <c r="AF1763" s="36"/>
      <c r="AG1763" s="36"/>
      <c r="AH1763" s="36"/>
      <c r="AI1763" s="36"/>
      <c r="AJ1763" s="36"/>
      <c r="AK1763" s="36"/>
      <c r="AL1763" s="36"/>
      <c r="AM1763" s="36"/>
      <c r="AN1763" s="36"/>
      <c r="AO1763" s="36"/>
      <c r="AP1763" s="36"/>
      <c r="AQ1763" s="36"/>
      <c r="AR1763" s="36"/>
      <c r="AS1763" s="36"/>
      <c r="AT1763" s="36"/>
      <c r="AU1763" s="36"/>
      <c r="AV1763" s="36"/>
      <c r="AW1763" s="36"/>
      <c r="AX1763" s="36"/>
      <c r="AY1763" s="36"/>
      <c r="AZ1763" s="36"/>
      <c r="BA1763" s="36"/>
      <c r="BB1763" s="36"/>
      <c r="BC1763" s="36"/>
      <c r="BD1763" s="36"/>
      <c r="BE1763" s="36"/>
      <c r="BF1763" s="36"/>
      <c r="BG1763" s="36"/>
      <c r="BH1763" s="36"/>
      <c r="BI1763" s="36"/>
      <c r="BJ1763" s="36"/>
      <c r="BK1763" s="36"/>
      <c r="BL1763" s="36"/>
      <c r="BM1763" s="37"/>
      <c r="BN1763" s="37"/>
      <c r="BO1763" s="37"/>
      <c r="BP1763" s="37"/>
      <c r="BQ1763" s="14"/>
      <c r="BR1763" s="14"/>
      <c r="BS1763" s="14"/>
      <c r="BT1763" s="14"/>
    </row>
    <row r="1764">
      <c r="A1764" s="26"/>
      <c r="B1764" s="27" t="s">
        <v>69</v>
      </c>
      <c r="C1764" s="28" t="s">
        <v>2325</v>
      </c>
      <c r="D1764" s="29" t="s">
        <v>2315</v>
      </c>
      <c r="E1764" s="30" t="s">
        <v>71</v>
      </c>
      <c r="F1764" s="31">
        <f t="shared" si="15"/>
        <v>0</v>
      </c>
      <c r="G1764" s="32">
        <f t="shared" si="16"/>
        <v>1</v>
      </c>
      <c r="H1764" s="33">
        <v>1.0</v>
      </c>
      <c r="I1764" s="34">
        <v>0.0</v>
      </c>
      <c r="J1764" s="36"/>
      <c r="K1764" s="36"/>
      <c r="L1764" s="36"/>
      <c r="M1764" s="36"/>
      <c r="N1764" s="36"/>
      <c r="O1764" s="36"/>
      <c r="P1764" s="36"/>
      <c r="Q1764" s="36"/>
      <c r="R1764" s="36"/>
      <c r="S1764" s="36"/>
      <c r="T1764" s="36"/>
      <c r="U1764" s="36"/>
      <c r="V1764" s="36"/>
      <c r="W1764" s="36"/>
      <c r="X1764" s="36"/>
      <c r="Y1764" s="36"/>
      <c r="Z1764" s="36"/>
      <c r="AA1764" s="36"/>
      <c r="AB1764" s="36"/>
      <c r="AC1764" s="36"/>
      <c r="AD1764" s="36"/>
      <c r="AE1764" s="36"/>
      <c r="AF1764" s="36"/>
      <c r="AG1764" s="36"/>
      <c r="AH1764" s="36"/>
      <c r="AI1764" s="36"/>
      <c r="AJ1764" s="36"/>
      <c r="AK1764" s="36"/>
      <c r="AL1764" s="36"/>
      <c r="AM1764" s="36"/>
      <c r="AN1764" s="36"/>
      <c r="AO1764" s="36"/>
      <c r="AP1764" s="36"/>
      <c r="AQ1764" s="36"/>
      <c r="AR1764" s="36"/>
      <c r="AS1764" s="36"/>
      <c r="AT1764" s="36"/>
      <c r="AU1764" s="36"/>
      <c r="AV1764" s="36"/>
      <c r="AW1764" s="36"/>
      <c r="AX1764" s="36"/>
      <c r="AY1764" s="36"/>
      <c r="AZ1764" s="36"/>
      <c r="BA1764" s="36"/>
      <c r="BB1764" s="36"/>
      <c r="BC1764" s="36"/>
      <c r="BD1764" s="36"/>
      <c r="BE1764" s="36"/>
      <c r="BF1764" s="36"/>
      <c r="BG1764" s="36"/>
      <c r="BH1764" s="36"/>
      <c r="BI1764" s="36"/>
      <c r="BJ1764" s="36"/>
      <c r="BK1764" s="36"/>
      <c r="BL1764" s="36"/>
      <c r="BM1764" s="25"/>
      <c r="BN1764" s="25"/>
      <c r="BO1764" s="25"/>
      <c r="BP1764" s="25"/>
      <c r="BQ1764" s="14"/>
      <c r="BR1764" s="14"/>
      <c r="BS1764" s="14"/>
      <c r="BT1764" s="14"/>
    </row>
    <row r="1765">
      <c r="A1765" s="26"/>
      <c r="B1765" s="27"/>
      <c r="C1765" s="42" t="s">
        <v>2326</v>
      </c>
      <c r="D1765" s="29" t="s">
        <v>2315</v>
      </c>
      <c r="E1765" s="30" t="s">
        <v>71</v>
      </c>
      <c r="F1765" s="31">
        <f t="shared" si="15"/>
        <v>1</v>
      </c>
      <c r="G1765" s="32">
        <f t="shared" si="16"/>
        <v>1</v>
      </c>
      <c r="H1765" s="33"/>
      <c r="I1765" s="34"/>
      <c r="J1765" s="36"/>
      <c r="K1765" s="36"/>
      <c r="L1765" s="36"/>
      <c r="M1765" s="36"/>
      <c r="N1765" s="36"/>
      <c r="O1765" s="36"/>
      <c r="P1765" s="36"/>
      <c r="Q1765" s="36"/>
      <c r="R1765" s="36"/>
      <c r="S1765" s="36"/>
      <c r="T1765" s="36"/>
      <c r="U1765" s="36"/>
      <c r="V1765" s="36"/>
      <c r="W1765" s="36"/>
      <c r="X1765" s="36"/>
      <c r="Y1765" s="36"/>
      <c r="Z1765" s="36"/>
      <c r="AA1765" s="36"/>
      <c r="AB1765" s="36"/>
      <c r="AC1765" s="36"/>
      <c r="AD1765" s="36"/>
      <c r="AE1765" s="36"/>
      <c r="AF1765" s="36"/>
      <c r="AG1765" s="36"/>
      <c r="AH1765" s="36"/>
      <c r="AI1765" s="36"/>
      <c r="AJ1765" s="36"/>
      <c r="AK1765" s="36"/>
      <c r="AL1765" s="36"/>
      <c r="AM1765" s="36"/>
      <c r="AN1765" s="36"/>
      <c r="AO1765" s="36"/>
      <c r="AP1765" s="36"/>
      <c r="AQ1765" s="36"/>
      <c r="AR1765" s="36"/>
      <c r="AS1765" s="36"/>
      <c r="AT1765" s="36"/>
      <c r="AU1765" s="36"/>
      <c r="AV1765" s="36"/>
      <c r="AW1765" s="36"/>
      <c r="AX1765" s="36"/>
      <c r="AY1765" s="36"/>
      <c r="AZ1765" s="36"/>
      <c r="BA1765" s="36"/>
      <c r="BB1765" s="36"/>
      <c r="BC1765" s="36"/>
      <c r="BD1765" s="36"/>
      <c r="BE1765" s="36"/>
      <c r="BF1765" s="36"/>
      <c r="BG1765" s="36"/>
      <c r="BH1765" s="35">
        <v>1.0</v>
      </c>
      <c r="BI1765" s="36"/>
      <c r="BJ1765" s="36"/>
      <c r="BK1765" s="36"/>
      <c r="BL1765" s="36"/>
      <c r="BM1765" s="25"/>
      <c r="BN1765" s="25"/>
      <c r="BO1765" s="25"/>
      <c r="BP1765" s="25"/>
      <c r="BQ1765" s="14"/>
      <c r="BR1765" s="14"/>
      <c r="BS1765" s="14"/>
      <c r="BT1765" s="14"/>
    </row>
    <row r="1766">
      <c r="A1766" s="28"/>
      <c r="B1766" s="27"/>
      <c r="C1766" s="28" t="s">
        <v>2327</v>
      </c>
      <c r="D1766" s="29" t="s">
        <v>2328</v>
      </c>
      <c r="E1766" s="30" t="s">
        <v>71</v>
      </c>
      <c r="F1766" s="31">
        <f t="shared" si="15"/>
        <v>0</v>
      </c>
      <c r="G1766" s="32">
        <f t="shared" si="16"/>
        <v>2</v>
      </c>
      <c r="H1766" s="33">
        <v>2.0</v>
      </c>
      <c r="I1766" s="41">
        <v>0.0</v>
      </c>
      <c r="J1766" s="36"/>
      <c r="K1766" s="36"/>
      <c r="L1766" s="36"/>
      <c r="M1766" s="36"/>
      <c r="N1766" s="36"/>
      <c r="O1766" s="36"/>
      <c r="P1766" s="36"/>
      <c r="Q1766" s="36"/>
      <c r="R1766" s="36"/>
      <c r="S1766" s="36"/>
      <c r="T1766" s="36"/>
      <c r="U1766" s="36"/>
      <c r="V1766" s="36"/>
      <c r="W1766" s="36"/>
      <c r="X1766" s="36"/>
      <c r="Y1766" s="36"/>
      <c r="Z1766" s="36"/>
      <c r="AA1766" s="36"/>
      <c r="AB1766" s="36"/>
      <c r="AC1766" s="36"/>
      <c r="AD1766" s="36"/>
      <c r="AE1766" s="36"/>
      <c r="AF1766" s="36"/>
      <c r="AG1766" s="36"/>
      <c r="AH1766" s="36"/>
      <c r="AI1766" s="36"/>
      <c r="AJ1766" s="36"/>
      <c r="AK1766" s="36"/>
      <c r="AL1766" s="36"/>
      <c r="AM1766" s="36"/>
      <c r="AN1766" s="36"/>
      <c r="AO1766" s="36"/>
      <c r="AP1766" s="36"/>
      <c r="AQ1766" s="36"/>
      <c r="AR1766" s="36"/>
      <c r="AS1766" s="36"/>
      <c r="AT1766" s="36"/>
      <c r="AU1766" s="36"/>
      <c r="AV1766" s="36"/>
      <c r="AW1766" s="36"/>
      <c r="AX1766" s="36"/>
      <c r="AY1766" s="36"/>
      <c r="AZ1766" s="36"/>
      <c r="BA1766" s="36"/>
      <c r="BB1766" s="36"/>
      <c r="BC1766" s="36"/>
      <c r="BD1766" s="36"/>
      <c r="BE1766" s="36"/>
      <c r="BF1766" s="36"/>
      <c r="BG1766" s="36"/>
      <c r="BH1766" s="36"/>
      <c r="BI1766" s="36"/>
      <c r="BJ1766" s="36"/>
      <c r="BK1766" s="36"/>
      <c r="BL1766" s="36"/>
      <c r="BM1766" s="37"/>
      <c r="BN1766" s="37"/>
      <c r="BO1766" s="37"/>
      <c r="BP1766" s="37"/>
      <c r="BQ1766" s="14"/>
      <c r="BR1766" s="14"/>
      <c r="BS1766" s="14"/>
      <c r="BT1766" s="14"/>
    </row>
    <row r="1767">
      <c r="A1767" s="26"/>
      <c r="B1767" s="27"/>
      <c r="C1767" s="28" t="s">
        <v>2329</v>
      </c>
      <c r="D1767" s="29" t="s">
        <v>2328</v>
      </c>
      <c r="E1767" s="30" t="s">
        <v>71</v>
      </c>
      <c r="F1767" s="31">
        <f t="shared" si="15"/>
        <v>0</v>
      </c>
      <c r="G1767" s="32">
        <f t="shared" si="16"/>
        <v>1</v>
      </c>
      <c r="H1767" s="33">
        <v>1.0</v>
      </c>
      <c r="I1767" s="34">
        <v>0.0</v>
      </c>
      <c r="J1767" s="36"/>
      <c r="K1767" s="36"/>
      <c r="L1767" s="36"/>
      <c r="M1767" s="36"/>
      <c r="N1767" s="36"/>
      <c r="O1767" s="36"/>
      <c r="P1767" s="36"/>
      <c r="Q1767" s="36"/>
      <c r="R1767" s="36"/>
      <c r="S1767" s="36"/>
      <c r="T1767" s="36"/>
      <c r="U1767" s="36"/>
      <c r="V1767" s="36"/>
      <c r="W1767" s="36"/>
      <c r="X1767" s="36"/>
      <c r="Y1767" s="36"/>
      <c r="Z1767" s="36"/>
      <c r="AA1767" s="36"/>
      <c r="AB1767" s="36"/>
      <c r="AC1767" s="36"/>
      <c r="AD1767" s="36"/>
      <c r="AE1767" s="36"/>
      <c r="AF1767" s="36"/>
      <c r="AG1767" s="36"/>
      <c r="AH1767" s="36"/>
      <c r="AI1767" s="36"/>
      <c r="AJ1767" s="36"/>
      <c r="AK1767" s="36"/>
      <c r="AL1767" s="36"/>
      <c r="AM1767" s="36"/>
      <c r="AN1767" s="36"/>
      <c r="AO1767" s="36"/>
      <c r="AP1767" s="36"/>
      <c r="AQ1767" s="36"/>
      <c r="AR1767" s="36"/>
      <c r="AS1767" s="36"/>
      <c r="AT1767" s="36"/>
      <c r="AU1767" s="36"/>
      <c r="AV1767" s="36"/>
      <c r="AW1767" s="36"/>
      <c r="AX1767" s="36"/>
      <c r="AY1767" s="36"/>
      <c r="AZ1767" s="36"/>
      <c r="BA1767" s="36"/>
      <c r="BB1767" s="36"/>
      <c r="BC1767" s="36"/>
      <c r="BD1767" s="36"/>
      <c r="BE1767" s="36"/>
      <c r="BF1767" s="36"/>
      <c r="BG1767" s="36"/>
      <c r="BH1767" s="36"/>
      <c r="BI1767" s="36"/>
      <c r="BJ1767" s="36"/>
      <c r="BK1767" s="36"/>
      <c r="BL1767" s="36"/>
      <c r="BM1767" s="25"/>
      <c r="BN1767" s="25"/>
      <c r="BO1767" s="25"/>
      <c r="BP1767" s="25"/>
      <c r="BQ1767" s="14"/>
      <c r="BR1767" s="14"/>
      <c r="BS1767" s="14"/>
      <c r="BT1767" s="14"/>
    </row>
    <row r="1768">
      <c r="A1768" s="15"/>
      <c r="B1768" s="2"/>
      <c r="C1768" s="16" t="s">
        <v>2330</v>
      </c>
      <c r="D1768" s="17" t="s">
        <v>2328</v>
      </c>
      <c r="E1768" s="18" t="s">
        <v>65</v>
      </c>
      <c r="F1768" s="19">
        <f t="shared" si="15"/>
        <v>0</v>
      </c>
      <c r="G1768" s="20">
        <f t="shared" si="16"/>
        <v>1</v>
      </c>
      <c r="H1768" s="21">
        <v>1.0</v>
      </c>
      <c r="I1768" s="22">
        <v>0.0</v>
      </c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  <c r="AQ1768" s="23"/>
      <c r="AR1768" s="23"/>
      <c r="AS1768" s="23"/>
      <c r="AT1768" s="23"/>
      <c r="AU1768" s="23"/>
      <c r="AV1768" s="23"/>
      <c r="AW1768" s="23"/>
      <c r="AX1768" s="23"/>
      <c r="AY1768" s="23"/>
      <c r="AZ1768" s="23"/>
      <c r="BA1768" s="23"/>
      <c r="BB1768" s="23"/>
      <c r="BC1768" s="23"/>
      <c r="BD1768" s="23"/>
      <c r="BE1768" s="23"/>
      <c r="BF1768" s="23"/>
      <c r="BG1768" s="23"/>
      <c r="BH1768" s="23"/>
      <c r="BI1768" s="23"/>
      <c r="BJ1768" s="23"/>
      <c r="BK1768" s="23"/>
      <c r="BL1768" s="23"/>
      <c r="BM1768" s="25"/>
      <c r="BN1768" s="25"/>
      <c r="BO1768" s="25"/>
      <c r="BP1768" s="25"/>
      <c r="BQ1768" s="14"/>
      <c r="BR1768" s="14"/>
      <c r="BS1768" s="14"/>
      <c r="BT1768" s="14"/>
    </row>
    <row r="1769">
      <c r="A1769" s="26"/>
      <c r="B1769" s="27"/>
      <c r="C1769" s="28" t="s">
        <v>2331</v>
      </c>
      <c r="D1769" s="29" t="s">
        <v>2328</v>
      </c>
      <c r="E1769" s="30" t="s">
        <v>71</v>
      </c>
      <c r="F1769" s="31">
        <f t="shared" si="15"/>
        <v>0</v>
      </c>
      <c r="G1769" s="32">
        <f t="shared" si="16"/>
        <v>1</v>
      </c>
      <c r="H1769" s="33">
        <v>1.0</v>
      </c>
      <c r="I1769" s="34">
        <v>0.0</v>
      </c>
      <c r="J1769" s="36"/>
      <c r="K1769" s="36"/>
      <c r="L1769" s="36"/>
      <c r="M1769" s="36"/>
      <c r="N1769" s="36"/>
      <c r="O1769" s="36"/>
      <c r="P1769" s="36"/>
      <c r="Q1769" s="36"/>
      <c r="R1769" s="36"/>
      <c r="S1769" s="36"/>
      <c r="T1769" s="36"/>
      <c r="U1769" s="36"/>
      <c r="V1769" s="36"/>
      <c r="W1769" s="36"/>
      <c r="X1769" s="36"/>
      <c r="Y1769" s="36"/>
      <c r="Z1769" s="36"/>
      <c r="AA1769" s="36"/>
      <c r="AB1769" s="36"/>
      <c r="AC1769" s="36"/>
      <c r="AD1769" s="36"/>
      <c r="AE1769" s="36"/>
      <c r="AF1769" s="36"/>
      <c r="AG1769" s="36"/>
      <c r="AH1769" s="36"/>
      <c r="AI1769" s="36"/>
      <c r="AJ1769" s="36"/>
      <c r="AK1769" s="36"/>
      <c r="AL1769" s="36"/>
      <c r="AM1769" s="36"/>
      <c r="AN1769" s="36"/>
      <c r="AO1769" s="36"/>
      <c r="AP1769" s="36"/>
      <c r="AQ1769" s="36"/>
      <c r="AR1769" s="36"/>
      <c r="AS1769" s="36"/>
      <c r="AT1769" s="36"/>
      <c r="AU1769" s="36"/>
      <c r="AV1769" s="36"/>
      <c r="AW1769" s="36"/>
      <c r="AX1769" s="36"/>
      <c r="AY1769" s="36"/>
      <c r="AZ1769" s="36"/>
      <c r="BA1769" s="36"/>
      <c r="BB1769" s="36"/>
      <c r="BC1769" s="36"/>
      <c r="BD1769" s="36"/>
      <c r="BE1769" s="36"/>
      <c r="BF1769" s="36"/>
      <c r="BG1769" s="36"/>
      <c r="BH1769" s="36"/>
      <c r="BI1769" s="36"/>
      <c r="BJ1769" s="36"/>
      <c r="BK1769" s="36"/>
      <c r="BL1769" s="36"/>
      <c r="BM1769" s="25"/>
      <c r="BN1769" s="25"/>
      <c r="BO1769" s="25"/>
      <c r="BP1769" s="25"/>
      <c r="BQ1769" s="14"/>
      <c r="BR1769" s="14"/>
      <c r="BS1769" s="14"/>
      <c r="BT1769" s="14"/>
    </row>
    <row r="1770">
      <c r="A1770" s="28"/>
      <c r="B1770" s="27"/>
      <c r="C1770" s="28" t="s">
        <v>2332</v>
      </c>
      <c r="D1770" s="29" t="s">
        <v>2328</v>
      </c>
      <c r="E1770" s="30" t="s">
        <v>71</v>
      </c>
      <c r="F1770" s="31">
        <f t="shared" si="15"/>
        <v>0</v>
      </c>
      <c r="G1770" s="32">
        <f t="shared" si="16"/>
        <v>4</v>
      </c>
      <c r="H1770" s="33">
        <v>4.0</v>
      </c>
      <c r="I1770" s="41">
        <v>0.0</v>
      </c>
      <c r="J1770" s="36"/>
      <c r="K1770" s="36"/>
      <c r="L1770" s="36"/>
      <c r="M1770" s="36"/>
      <c r="N1770" s="36"/>
      <c r="O1770" s="36"/>
      <c r="P1770" s="36"/>
      <c r="Q1770" s="36"/>
      <c r="R1770" s="36"/>
      <c r="S1770" s="36"/>
      <c r="T1770" s="36"/>
      <c r="U1770" s="36"/>
      <c r="V1770" s="36"/>
      <c r="W1770" s="36"/>
      <c r="X1770" s="36"/>
      <c r="Y1770" s="36"/>
      <c r="Z1770" s="36"/>
      <c r="AA1770" s="36"/>
      <c r="AB1770" s="36"/>
      <c r="AC1770" s="36"/>
      <c r="AD1770" s="36"/>
      <c r="AE1770" s="36"/>
      <c r="AF1770" s="36"/>
      <c r="AG1770" s="36"/>
      <c r="AH1770" s="36"/>
      <c r="AI1770" s="36"/>
      <c r="AJ1770" s="36"/>
      <c r="AK1770" s="36"/>
      <c r="AL1770" s="36"/>
      <c r="AM1770" s="36"/>
      <c r="AN1770" s="36"/>
      <c r="AO1770" s="36"/>
      <c r="AP1770" s="36"/>
      <c r="AQ1770" s="36"/>
      <c r="AR1770" s="36"/>
      <c r="AS1770" s="36"/>
      <c r="AT1770" s="36"/>
      <c r="AU1770" s="36"/>
      <c r="AV1770" s="36"/>
      <c r="AW1770" s="36"/>
      <c r="AX1770" s="36"/>
      <c r="AY1770" s="36"/>
      <c r="AZ1770" s="36"/>
      <c r="BA1770" s="36"/>
      <c r="BB1770" s="36"/>
      <c r="BC1770" s="36"/>
      <c r="BD1770" s="36"/>
      <c r="BE1770" s="36"/>
      <c r="BF1770" s="36"/>
      <c r="BG1770" s="36"/>
      <c r="BH1770" s="36"/>
      <c r="BI1770" s="36"/>
      <c r="BJ1770" s="36"/>
      <c r="BK1770" s="36"/>
      <c r="BL1770" s="36"/>
      <c r="BM1770" s="37"/>
      <c r="BN1770" s="37"/>
      <c r="BO1770" s="37"/>
      <c r="BP1770" s="37"/>
      <c r="BQ1770" s="14"/>
      <c r="BR1770" s="14"/>
      <c r="BS1770" s="14"/>
      <c r="BT1770" s="14"/>
    </row>
    <row r="1771">
      <c r="A1771" s="28"/>
      <c r="B1771" s="27"/>
      <c r="C1771" s="28" t="s">
        <v>2333</v>
      </c>
      <c r="D1771" s="29" t="s">
        <v>2328</v>
      </c>
      <c r="E1771" s="30" t="s">
        <v>71</v>
      </c>
      <c r="F1771" s="31">
        <f t="shared" si="15"/>
        <v>0</v>
      </c>
      <c r="G1771" s="32">
        <f t="shared" si="16"/>
        <v>2</v>
      </c>
      <c r="H1771" s="33">
        <v>2.0</v>
      </c>
      <c r="I1771" s="34">
        <v>0.0</v>
      </c>
      <c r="J1771" s="36"/>
      <c r="K1771" s="36"/>
      <c r="L1771" s="36"/>
      <c r="M1771" s="36"/>
      <c r="N1771" s="36"/>
      <c r="O1771" s="36"/>
      <c r="P1771" s="36"/>
      <c r="Q1771" s="36"/>
      <c r="R1771" s="36"/>
      <c r="S1771" s="36"/>
      <c r="T1771" s="36"/>
      <c r="U1771" s="36"/>
      <c r="V1771" s="36"/>
      <c r="W1771" s="36"/>
      <c r="X1771" s="36"/>
      <c r="Y1771" s="36"/>
      <c r="Z1771" s="36"/>
      <c r="AA1771" s="36"/>
      <c r="AB1771" s="36"/>
      <c r="AC1771" s="36"/>
      <c r="AD1771" s="36"/>
      <c r="AE1771" s="36"/>
      <c r="AF1771" s="36"/>
      <c r="AG1771" s="36"/>
      <c r="AH1771" s="36"/>
      <c r="AI1771" s="36"/>
      <c r="AJ1771" s="36"/>
      <c r="AK1771" s="36"/>
      <c r="AL1771" s="36"/>
      <c r="AM1771" s="36"/>
      <c r="AN1771" s="36"/>
      <c r="AO1771" s="36"/>
      <c r="AP1771" s="36"/>
      <c r="AQ1771" s="36"/>
      <c r="AR1771" s="36"/>
      <c r="AS1771" s="36"/>
      <c r="AT1771" s="36"/>
      <c r="AU1771" s="36"/>
      <c r="AV1771" s="36"/>
      <c r="AW1771" s="36"/>
      <c r="AX1771" s="36"/>
      <c r="AY1771" s="36"/>
      <c r="AZ1771" s="36"/>
      <c r="BA1771" s="36"/>
      <c r="BB1771" s="36"/>
      <c r="BC1771" s="36"/>
      <c r="BD1771" s="36"/>
      <c r="BE1771" s="36"/>
      <c r="BF1771" s="36"/>
      <c r="BG1771" s="36"/>
      <c r="BH1771" s="36"/>
      <c r="BI1771" s="36"/>
      <c r="BJ1771" s="36"/>
      <c r="BK1771" s="36"/>
      <c r="BL1771" s="36"/>
      <c r="BM1771" s="25"/>
      <c r="BN1771" s="25"/>
      <c r="BO1771" s="25"/>
      <c r="BP1771" s="25"/>
      <c r="BQ1771" s="14"/>
      <c r="BR1771" s="14"/>
      <c r="BS1771" s="14"/>
      <c r="BT1771" s="14"/>
    </row>
    <row r="1772">
      <c r="A1772" s="15"/>
      <c r="B1772" s="2"/>
      <c r="C1772" s="16" t="s">
        <v>2334</v>
      </c>
      <c r="D1772" s="17" t="s">
        <v>2328</v>
      </c>
      <c r="E1772" s="18" t="s">
        <v>65</v>
      </c>
      <c r="F1772" s="19">
        <f t="shared" si="15"/>
        <v>0</v>
      </c>
      <c r="G1772" s="20">
        <f t="shared" si="16"/>
        <v>10</v>
      </c>
      <c r="H1772" s="21">
        <v>10.0</v>
      </c>
      <c r="I1772" s="22">
        <v>0.0</v>
      </c>
      <c r="J1772" s="23"/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  <c r="AQ1772" s="23"/>
      <c r="AR1772" s="23"/>
      <c r="AS1772" s="23"/>
      <c r="AT1772" s="23"/>
      <c r="AU1772" s="23"/>
      <c r="AV1772" s="23"/>
      <c r="AW1772" s="23"/>
      <c r="AX1772" s="23"/>
      <c r="AY1772" s="23"/>
      <c r="AZ1772" s="23"/>
      <c r="BA1772" s="23"/>
      <c r="BB1772" s="23"/>
      <c r="BC1772" s="23"/>
      <c r="BD1772" s="23"/>
      <c r="BE1772" s="23"/>
      <c r="BF1772" s="23"/>
      <c r="BG1772" s="23"/>
      <c r="BH1772" s="23"/>
      <c r="BI1772" s="23"/>
      <c r="BJ1772" s="23"/>
      <c r="BK1772" s="23"/>
      <c r="BL1772" s="23"/>
      <c r="BM1772" s="25"/>
      <c r="BN1772" s="25"/>
      <c r="BO1772" s="25"/>
      <c r="BP1772" s="25"/>
      <c r="BQ1772" s="14"/>
      <c r="BR1772" s="14"/>
      <c r="BS1772" s="14"/>
      <c r="BT1772" s="14"/>
    </row>
    <row r="1773">
      <c r="A1773" s="28" t="s">
        <v>108</v>
      </c>
      <c r="B1773" s="27"/>
      <c r="C1773" s="28" t="s">
        <v>2335</v>
      </c>
      <c r="D1773" s="29" t="s">
        <v>2328</v>
      </c>
      <c r="E1773" s="30" t="s">
        <v>71</v>
      </c>
      <c r="F1773" s="31">
        <f t="shared" si="15"/>
        <v>0</v>
      </c>
      <c r="G1773" s="32">
        <f t="shared" si="16"/>
        <v>1</v>
      </c>
      <c r="H1773" s="33">
        <v>1.0</v>
      </c>
      <c r="I1773" s="34">
        <v>0.0</v>
      </c>
      <c r="J1773" s="36"/>
      <c r="K1773" s="36"/>
      <c r="L1773" s="36"/>
      <c r="M1773" s="36"/>
      <c r="N1773" s="36"/>
      <c r="O1773" s="36"/>
      <c r="P1773" s="36"/>
      <c r="Q1773" s="36"/>
      <c r="R1773" s="36"/>
      <c r="S1773" s="36"/>
      <c r="T1773" s="36"/>
      <c r="U1773" s="36"/>
      <c r="V1773" s="36"/>
      <c r="W1773" s="36"/>
      <c r="X1773" s="36"/>
      <c r="Y1773" s="36"/>
      <c r="Z1773" s="36"/>
      <c r="AA1773" s="36"/>
      <c r="AB1773" s="36"/>
      <c r="AC1773" s="36"/>
      <c r="AD1773" s="36"/>
      <c r="AE1773" s="36"/>
      <c r="AF1773" s="36"/>
      <c r="AG1773" s="36"/>
      <c r="AH1773" s="36"/>
      <c r="AI1773" s="36"/>
      <c r="AJ1773" s="36"/>
      <c r="AK1773" s="36"/>
      <c r="AL1773" s="36"/>
      <c r="AM1773" s="36"/>
      <c r="AN1773" s="36"/>
      <c r="AO1773" s="36"/>
      <c r="AP1773" s="36"/>
      <c r="AQ1773" s="36"/>
      <c r="AR1773" s="36"/>
      <c r="AS1773" s="36"/>
      <c r="AT1773" s="36"/>
      <c r="AU1773" s="36"/>
      <c r="AV1773" s="36"/>
      <c r="AW1773" s="36"/>
      <c r="AX1773" s="36"/>
      <c r="AY1773" s="36"/>
      <c r="AZ1773" s="36"/>
      <c r="BA1773" s="36"/>
      <c r="BB1773" s="36"/>
      <c r="BC1773" s="36"/>
      <c r="BD1773" s="36"/>
      <c r="BE1773" s="36"/>
      <c r="BF1773" s="36"/>
      <c r="BG1773" s="36"/>
      <c r="BH1773" s="36"/>
      <c r="BI1773" s="36"/>
      <c r="BJ1773" s="36"/>
      <c r="BK1773" s="36"/>
      <c r="BL1773" s="36"/>
      <c r="BM1773" s="25"/>
      <c r="BN1773" s="25"/>
      <c r="BO1773" s="25"/>
      <c r="BP1773" s="25"/>
      <c r="BQ1773" s="14"/>
      <c r="BR1773" s="14"/>
      <c r="BS1773" s="14"/>
      <c r="BT1773" s="14"/>
    </row>
    <row r="1774">
      <c r="A1774" s="15"/>
      <c r="B1774" s="2" t="s">
        <v>62</v>
      </c>
      <c r="C1774" s="16" t="s">
        <v>2336</v>
      </c>
      <c r="D1774" s="17" t="s">
        <v>2337</v>
      </c>
      <c r="E1774" s="18" t="s">
        <v>65</v>
      </c>
      <c r="F1774" s="19">
        <f t="shared" si="15"/>
        <v>0</v>
      </c>
      <c r="G1774" s="20">
        <f t="shared" si="16"/>
        <v>62</v>
      </c>
      <c r="H1774" s="21">
        <v>62.0</v>
      </c>
      <c r="I1774" s="22">
        <v>0.0</v>
      </c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  <c r="AQ1774" s="23"/>
      <c r="AR1774" s="23"/>
      <c r="AS1774" s="23"/>
      <c r="AT1774" s="23"/>
      <c r="AU1774" s="23"/>
      <c r="AV1774" s="23"/>
      <c r="AW1774" s="23"/>
      <c r="AX1774" s="23"/>
      <c r="AY1774" s="23"/>
      <c r="AZ1774" s="23"/>
      <c r="BA1774" s="23"/>
      <c r="BB1774" s="23"/>
      <c r="BC1774" s="23"/>
      <c r="BD1774" s="23"/>
      <c r="BE1774" s="23"/>
      <c r="BF1774" s="23"/>
      <c r="BG1774" s="23"/>
      <c r="BH1774" s="23"/>
      <c r="BI1774" s="23"/>
      <c r="BJ1774" s="23"/>
      <c r="BK1774" s="23"/>
      <c r="BL1774" s="23"/>
      <c r="BM1774" s="25"/>
      <c r="BN1774" s="25"/>
      <c r="BO1774" s="25"/>
      <c r="BP1774" s="25"/>
      <c r="BQ1774" s="14"/>
      <c r="BR1774" s="14"/>
      <c r="BS1774" s="14"/>
      <c r="BT1774" s="14"/>
    </row>
    <row r="1775">
      <c r="A1775" s="15"/>
      <c r="B1775" s="2"/>
      <c r="C1775" s="16" t="s">
        <v>2338</v>
      </c>
      <c r="D1775" s="17" t="s">
        <v>2337</v>
      </c>
      <c r="E1775" s="18" t="s">
        <v>65</v>
      </c>
      <c r="F1775" s="19">
        <f t="shared" si="15"/>
        <v>0</v>
      </c>
      <c r="G1775" s="20">
        <f t="shared" si="16"/>
        <v>5</v>
      </c>
      <c r="H1775" s="21">
        <v>5.0</v>
      </c>
      <c r="I1775" s="22">
        <v>0.0</v>
      </c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  <c r="AQ1775" s="23"/>
      <c r="AR1775" s="23"/>
      <c r="AS1775" s="23"/>
      <c r="AT1775" s="23"/>
      <c r="AU1775" s="23"/>
      <c r="AV1775" s="23"/>
      <c r="AW1775" s="23"/>
      <c r="AX1775" s="23"/>
      <c r="AY1775" s="23"/>
      <c r="AZ1775" s="23"/>
      <c r="BA1775" s="23"/>
      <c r="BB1775" s="23"/>
      <c r="BC1775" s="23"/>
      <c r="BD1775" s="23"/>
      <c r="BE1775" s="23"/>
      <c r="BF1775" s="23"/>
      <c r="BG1775" s="23"/>
      <c r="BH1775" s="23"/>
      <c r="BI1775" s="23"/>
      <c r="BJ1775" s="23"/>
      <c r="BK1775" s="23"/>
      <c r="BL1775" s="23"/>
      <c r="BM1775" s="37"/>
      <c r="BN1775" s="37"/>
      <c r="BO1775" s="37"/>
      <c r="BP1775" s="37"/>
      <c r="BQ1775" s="14"/>
      <c r="BR1775" s="14"/>
      <c r="BS1775" s="14"/>
      <c r="BT1775" s="14"/>
    </row>
    <row r="1776">
      <c r="A1776" s="15"/>
      <c r="B1776" s="2"/>
      <c r="C1776" s="16" t="s">
        <v>2339</v>
      </c>
      <c r="D1776" s="17" t="s">
        <v>2337</v>
      </c>
      <c r="E1776" s="18" t="s">
        <v>65</v>
      </c>
      <c r="F1776" s="19">
        <f t="shared" si="15"/>
        <v>0</v>
      </c>
      <c r="G1776" s="20">
        <f t="shared" si="16"/>
        <v>1</v>
      </c>
      <c r="H1776" s="21">
        <v>1.0</v>
      </c>
      <c r="I1776" s="22">
        <v>0.0</v>
      </c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3"/>
      <c r="AO1776" s="23"/>
      <c r="AP1776" s="23"/>
      <c r="AQ1776" s="23"/>
      <c r="AR1776" s="23"/>
      <c r="AS1776" s="23"/>
      <c r="AT1776" s="23"/>
      <c r="AU1776" s="23"/>
      <c r="AV1776" s="23"/>
      <c r="AW1776" s="23"/>
      <c r="AX1776" s="23"/>
      <c r="AY1776" s="23"/>
      <c r="AZ1776" s="23"/>
      <c r="BA1776" s="23"/>
      <c r="BB1776" s="23"/>
      <c r="BC1776" s="23"/>
      <c r="BD1776" s="23"/>
      <c r="BE1776" s="23"/>
      <c r="BF1776" s="23"/>
      <c r="BG1776" s="23"/>
      <c r="BH1776" s="23"/>
      <c r="BI1776" s="23"/>
      <c r="BJ1776" s="23"/>
      <c r="BK1776" s="23"/>
      <c r="BL1776" s="23"/>
      <c r="BM1776" s="25"/>
      <c r="BN1776" s="25"/>
      <c r="BO1776" s="25"/>
      <c r="BP1776" s="25"/>
      <c r="BQ1776" s="14"/>
      <c r="BR1776" s="14"/>
      <c r="BS1776" s="14"/>
      <c r="BT1776" s="14"/>
    </row>
    <row r="1777">
      <c r="A1777" s="26"/>
      <c r="B1777" s="27"/>
      <c r="C1777" s="28" t="s">
        <v>2340</v>
      </c>
      <c r="D1777" s="29" t="s">
        <v>2337</v>
      </c>
      <c r="E1777" s="30" t="s">
        <v>71</v>
      </c>
      <c r="F1777" s="31">
        <f t="shared" si="15"/>
        <v>0</v>
      </c>
      <c r="G1777" s="32">
        <f t="shared" si="16"/>
        <v>6</v>
      </c>
      <c r="H1777" s="33">
        <v>6.0</v>
      </c>
      <c r="I1777" s="34">
        <v>0.0</v>
      </c>
      <c r="J1777" s="36"/>
      <c r="K1777" s="36"/>
      <c r="L1777" s="36"/>
      <c r="M1777" s="36"/>
      <c r="N1777" s="36"/>
      <c r="O1777" s="36"/>
      <c r="P1777" s="36"/>
      <c r="Q1777" s="36"/>
      <c r="R1777" s="36"/>
      <c r="S1777" s="36"/>
      <c r="T1777" s="36"/>
      <c r="U1777" s="36"/>
      <c r="V1777" s="36"/>
      <c r="W1777" s="36"/>
      <c r="X1777" s="36"/>
      <c r="Y1777" s="36"/>
      <c r="Z1777" s="36"/>
      <c r="AA1777" s="36"/>
      <c r="AB1777" s="36"/>
      <c r="AC1777" s="36"/>
      <c r="AD1777" s="36"/>
      <c r="AE1777" s="36"/>
      <c r="AF1777" s="36"/>
      <c r="AG1777" s="36"/>
      <c r="AH1777" s="36"/>
      <c r="AI1777" s="36"/>
      <c r="AJ1777" s="36"/>
      <c r="AK1777" s="36"/>
      <c r="AL1777" s="36"/>
      <c r="AM1777" s="36"/>
      <c r="AN1777" s="36"/>
      <c r="AO1777" s="36"/>
      <c r="AP1777" s="36"/>
      <c r="AQ1777" s="36"/>
      <c r="AR1777" s="36"/>
      <c r="AS1777" s="36"/>
      <c r="AT1777" s="36"/>
      <c r="AU1777" s="36"/>
      <c r="AV1777" s="36"/>
      <c r="AW1777" s="36"/>
      <c r="AX1777" s="36"/>
      <c r="AY1777" s="36"/>
      <c r="AZ1777" s="36"/>
      <c r="BA1777" s="36"/>
      <c r="BB1777" s="36"/>
      <c r="BC1777" s="36"/>
      <c r="BD1777" s="36"/>
      <c r="BE1777" s="36"/>
      <c r="BF1777" s="36"/>
      <c r="BG1777" s="36"/>
      <c r="BH1777" s="36"/>
      <c r="BI1777" s="36"/>
      <c r="BJ1777" s="36"/>
      <c r="BK1777" s="36"/>
      <c r="BL1777" s="36"/>
      <c r="BM1777" s="25"/>
      <c r="BN1777" s="25"/>
      <c r="BO1777" s="25"/>
      <c r="BP1777" s="25"/>
      <c r="BQ1777" s="14"/>
      <c r="BR1777" s="14"/>
      <c r="BS1777" s="14"/>
      <c r="BT1777" s="14"/>
    </row>
    <row r="1778">
      <c r="A1778" s="28"/>
      <c r="B1778" s="27"/>
      <c r="C1778" s="28" t="s">
        <v>2341</v>
      </c>
      <c r="D1778" s="29" t="s">
        <v>2337</v>
      </c>
      <c r="E1778" s="30" t="s">
        <v>71</v>
      </c>
      <c r="F1778" s="31">
        <f t="shared" si="15"/>
        <v>0</v>
      </c>
      <c r="G1778" s="32">
        <f t="shared" si="16"/>
        <v>2</v>
      </c>
      <c r="H1778" s="33">
        <v>2.0</v>
      </c>
      <c r="I1778" s="41">
        <v>1.0</v>
      </c>
      <c r="J1778" s="36"/>
      <c r="K1778" s="36"/>
      <c r="L1778" s="36"/>
      <c r="M1778" s="36"/>
      <c r="N1778" s="36"/>
      <c r="O1778" s="36"/>
      <c r="P1778" s="36"/>
      <c r="Q1778" s="36"/>
      <c r="R1778" s="36"/>
      <c r="S1778" s="36"/>
      <c r="T1778" s="36"/>
      <c r="U1778" s="36"/>
      <c r="V1778" s="36"/>
      <c r="W1778" s="36"/>
      <c r="X1778" s="36"/>
      <c r="Y1778" s="36"/>
      <c r="Z1778" s="36"/>
      <c r="AA1778" s="36"/>
      <c r="AB1778" s="36"/>
      <c r="AC1778" s="36"/>
      <c r="AD1778" s="36"/>
      <c r="AE1778" s="36"/>
      <c r="AF1778" s="36"/>
      <c r="AG1778" s="36"/>
      <c r="AH1778" s="36"/>
      <c r="AI1778" s="36"/>
      <c r="AJ1778" s="36"/>
      <c r="AK1778" s="36"/>
      <c r="AL1778" s="36"/>
      <c r="AM1778" s="36"/>
      <c r="AN1778" s="36"/>
      <c r="AO1778" s="36"/>
      <c r="AP1778" s="36"/>
      <c r="AQ1778" s="36"/>
      <c r="AR1778" s="36"/>
      <c r="AS1778" s="36"/>
      <c r="AT1778" s="36"/>
      <c r="AU1778" s="36"/>
      <c r="AV1778" s="36"/>
      <c r="AW1778" s="36"/>
      <c r="AX1778" s="36"/>
      <c r="AY1778" s="36"/>
      <c r="AZ1778" s="36"/>
      <c r="BA1778" s="36"/>
      <c r="BB1778" s="36"/>
      <c r="BC1778" s="36"/>
      <c r="BD1778" s="36"/>
      <c r="BE1778" s="36"/>
      <c r="BF1778" s="36"/>
      <c r="BG1778" s="36"/>
      <c r="BH1778" s="36"/>
      <c r="BI1778" s="36"/>
      <c r="BJ1778" s="36"/>
      <c r="BK1778" s="36"/>
      <c r="BL1778" s="36"/>
      <c r="BM1778" s="14"/>
      <c r="BN1778" s="14"/>
      <c r="BO1778" s="14"/>
      <c r="BP1778" s="14"/>
      <c r="BQ1778" s="14"/>
      <c r="BR1778" s="14"/>
      <c r="BS1778" s="14"/>
      <c r="BT1778" s="14"/>
    </row>
    <row r="1779">
      <c r="A1779" s="26"/>
      <c r="B1779" s="27"/>
      <c r="C1779" s="28" t="s">
        <v>2342</v>
      </c>
      <c r="D1779" s="29" t="s">
        <v>2337</v>
      </c>
      <c r="E1779" s="30" t="s">
        <v>71</v>
      </c>
      <c r="F1779" s="31">
        <f t="shared" si="15"/>
        <v>0</v>
      </c>
      <c r="G1779" s="32">
        <f t="shared" si="16"/>
        <v>1</v>
      </c>
      <c r="H1779" s="33">
        <v>1.0</v>
      </c>
      <c r="I1779" s="34">
        <v>0.0</v>
      </c>
      <c r="J1779" s="36"/>
      <c r="K1779" s="36"/>
      <c r="L1779" s="36"/>
      <c r="M1779" s="36"/>
      <c r="N1779" s="36"/>
      <c r="O1779" s="36"/>
      <c r="P1779" s="36"/>
      <c r="Q1779" s="36"/>
      <c r="R1779" s="36"/>
      <c r="S1779" s="36"/>
      <c r="T1779" s="36"/>
      <c r="U1779" s="36"/>
      <c r="V1779" s="36"/>
      <c r="W1779" s="36"/>
      <c r="X1779" s="36"/>
      <c r="Y1779" s="36"/>
      <c r="Z1779" s="36"/>
      <c r="AA1779" s="36"/>
      <c r="AB1779" s="36"/>
      <c r="AC1779" s="36"/>
      <c r="AD1779" s="36"/>
      <c r="AE1779" s="36"/>
      <c r="AF1779" s="36"/>
      <c r="AG1779" s="36"/>
      <c r="AH1779" s="36"/>
      <c r="AI1779" s="36"/>
      <c r="AJ1779" s="36"/>
      <c r="AK1779" s="36"/>
      <c r="AL1779" s="36"/>
      <c r="AM1779" s="36"/>
      <c r="AN1779" s="36"/>
      <c r="AO1779" s="36"/>
      <c r="AP1779" s="36"/>
      <c r="AQ1779" s="36"/>
      <c r="AR1779" s="36"/>
      <c r="AS1779" s="36"/>
      <c r="AT1779" s="36"/>
      <c r="AU1779" s="36"/>
      <c r="AV1779" s="36"/>
      <c r="AW1779" s="36"/>
      <c r="AX1779" s="36"/>
      <c r="AY1779" s="36"/>
      <c r="AZ1779" s="36"/>
      <c r="BA1779" s="36"/>
      <c r="BB1779" s="36"/>
      <c r="BC1779" s="36"/>
      <c r="BD1779" s="36"/>
      <c r="BE1779" s="36"/>
      <c r="BF1779" s="36"/>
      <c r="BG1779" s="36"/>
      <c r="BH1779" s="36"/>
      <c r="BI1779" s="36"/>
      <c r="BJ1779" s="36"/>
      <c r="BK1779" s="36"/>
      <c r="BL1779" s="36"/>
      <c r="BM1779" s="25"/>
      <c r="BN1779" s="25"/>
      <c r="BO1779" s="25"/>
      <c r="BP1779" s="25"/>
      <c r="BQ1779" s="14"/>
      <c r="BR1779" s="14"/>
      <c r="BS1779" s="14"/>
      <c r="BT1779" s="14"/>
    </row>
    <row r="1780">
      <c r="A1780" s="28"/>
      <c r="B1780" s="27"/>
      <c r="C1780" s="28" t="s">
        <v>2343</v>
      </c>
      <c r="D1780" s="29" t="s">
        <v>2337</v>
      </c>
      <c r="E1780" s="30" t="s">
        <v>71</v>
      </c>
      <c r="F1780" s="31">
        <f t="shared" si="15"/>
        <v>0</v>
      </c>
      <c r="G1780" s="32">
        <f t="shared" si="16"/>
        <v>1</v>
      </c>
      <c r="H1780" s="33">
        <v>1.0</v>
      </c>
      <c r="I1780" s="41">
        <v>0.0</v>
      </c>
      <c r="J1780" s="36"/>
      <c r="K1780" s="36"/>
      <c r="L1780" s="36"/>
      <c r="M1780" s="36"/>
      <c r="N1780" s="36"/>
      <c r="O1780" s="36"/>
      <c r="P1780" s="36"/>
      <c r="Q1780" s="36"/>
      <c r="R1780" s="36"/>
      <c r="S1780" s="36"/>
      <c r="T1780" s="36"/>
      <c r="U1780" s="36"/>
      <c r="V1780" s="36"/>
      <c r="W1780" s="36"/>
      <c r="X1780" s="36"/>
      <c r="Y1780" s="36"/>
      <c r="Z1780" s="36"/>
      <c r="AA1780" s="36"/>
      <c r="AB1780" s="36"/>
      <c r="AC1780" s="36"/>
      <c r="AD1780" s="36"/>
      <c r="AE1780" s="36"/>
      <c r="AF1780" s="36"/>
      <c r="AG1780" s="36"/>
      <c r="AH1780" s="36"/>
      <c r="AI1780" s="36"/>
      <c r="AJ1780" s="36"/>
      <c r="AK1780" s="36"/>
      <c r="AL1780" s="36"/>
      <c r="AM1780" s="36"/>
      <c r="AN1780" s="36"/>
      <c r="AO1780" s="36"/>
      <c r="AP1780" s="36"/>
      <c r="AQ1780" s="36"/>
      <c r="AR1780" s="36"/>
      <c r="AS1780" s="36"/>
      <c r="AT1780" s="36"/>
      <c r="AU1780" s="36"/>
      <c r="AV1780" s="36"/>
      <c r="AW1780" s="36"/>
      <c r="AX1780" s="36"/>
      <c r="AY1780" s="36"/>
      <c r="AZ1780" s="36"/>
      <c r="BA1780" s="36"/>
      <c r="BB1780" s="36"/>
      <c r="BC1780" s="36"/>
      <c r="BD1780" s="36"/>
      <c r="BE1780" s="36"/>
      <c r="BF1780" s="36"/>
      <c r="BG1780" s="36"/>
      <c r="BH1780" s="36"/>
      <c r="BI1780" s="36"/>
      <c r="BJ1780" s="36"/>
      <c r="BK1780" s="36"/>
      <c r="BL1780" s="36"/>
      <c r="BM1780" s="37"/>
      <c r="BN1780" s="37"/>
      <c r="BO1780" s="37"/>
      <c r="BP1780" s="37"/>
      <c r="BQ1780" s="14"/>
      <c r="BR1780" s="14"/>
      <c r="BS1780" s="14"/>
      <c r="BT1780" s="14"/>
    </row>
    <row r="1781">
      <c r="A1781" s="28"/>
      <c r="B1781" s="27"/>
      <c r="C1781" s="28" t="s">
        <v>2344</v>
      </c>
      <c r="D1781" s="29" t="s">
        <v>2337</v>
      </c>
      <c r="E1781" s="30" t="s">
        <v>71</v>
      </c>
      <c r="F1781" s="31">
        <f t="shared" si="15"/>
        <v>0</v>
      </c>
      <c r="G1781" s="32">
        <f t="shared" si="16"/>
        <v>1</v>
      </c>
      <c r="H1781" s="33">
        <v>1.0</v>
      </c>
      <c r="I1781" s="34">
        <v>0.0</v>
      </c>
      <c r="J1781" s="36"/>
      <c r="K1781" s="36"/>
      <c r="L1781" s="36"/>
      <c r="M1781" s="36"/>
      <c r="N1781" s="36"/>
      <c r="O1781" s="36"/>
      <c r="P1781" s="36"/>
      <c r="Q1781" s="36"/>
      <c r="R1781" s="36"/>
      <c r="S1781" s="36"/>
      <c r="T1781" s="36"/>
      <c r="U1781" s="36"/>
      <c r="V1781" s="36"/>
      <c r="W1781" s="36"/>
      <c r="X1781" s="36"/>
      <c r="Y1781" s="36"/>
      <c r="Z1781" s="36"/>
      <c r="AA1781" s="36"/>
      <c r="AB1781" s="36"/>
      <c r="AC1781" s="36"/>
      <c r="AD1781" s="36"/>
      <c r="AE1781" s="36"/>
      <c r="AF1781" s="36"/>
      <c r="AG1781" s="36"/>
      <c r="AH1781" s="36"/>
      <c r="AI1781" s="36"/>
      <c r="AJ1781" s="36"/>
      <c r="AK1781" s="36"/>
      <c r="AL1781" s="36"/>
      <c r="AM1781" s="36"/>
      <c r="AN1781" s="36"/>
      <c r="AO1781" s="36"/>
      <c r="AP1781" s="36"/>
      <c r="AQ1781" s="36"/>
      <c r="AR1781" s="36"/>
      <c r="AS1781" s="36"/>
      <c r="AT1781" s="36"/>
      <c r="AU1781" s="36"/>
      <c r="AV1781" s="36"/>
      <c r="AW1781" s="36"/>
      <c r="AX1781" s="36"/>
      <c r="AY1781" s="36"/>
      <c r="AZ1781" s="36"/>
      <c r="BA1781" s="36"/>
      <c r="BB1781" s="36"/>
      <c r="BC1781" s="36"/>
      <c r="BD1781" s="36"/>
      <c r="BE1781" s="36"/>
      <c r="BF1781" s="36"/>
      <c r="BG1781" s="36"/>
      <c r="BH1781" s="36"/>
      <c r="BI1781" s="36"/>
      <c r="BJ1781" s="36"/>
      <c r="BK1781" s="36"/>
      <c r="BL1781" s="36"/>
      <c r="BM1781" s="25"/>
      <c r="BN1781" s="25"/>
      <c r="BO1781" s="25"/>
      <c r="BP1781" s="25"/>
      <c r="BQ1781" s="14"/>
      <c r="BR1781" s="14"/>
      <c r="BS1781" s="14"/>
      <c r="BT1781" s="14"/>
    </row>
    <row r="1782">
      <c r="A1782" s="28"/>
      <c r="B1782" s="27"/>
      <c r="C1782" s="28" t="s">
        <v>2345</v>
      </c>
      <c r="D1782" s="29" t="s">
        <v>2337</v>
      </c>
      <c r="E1782" s="30" t="s">
        <v>71</v>
      </c>
      <c r="F1782" s="31">
        <f t="shared" si="15"/>
        <v>0</v>
      </c>
      <c r="G1782" s="32">
        <f t="shared" si="16"/>
        <v>1</v>
      </c>
      <c r="H1782" s="33">
        <v>1.0</v>
      </c>
      <c r="I1782" s="41">
        <v>0.0</v>
      </c>
      <c r="J1782" s="36"/>
      <c r="K1782" s="36"/>
      <c r="L1782" s="36"/>
      <c r="M1782" s="36"/>
      <c r="N1782" s="36"/>
      <c r="O1782" s="36"/>
      <c r="P1782" s="36"/>
      <c r="Q1782" s="36"/>
      <c r="R1782" s="36"/>
      <c r="S1782" s="36"/>
      <c r="T1782" s="36"/>
      <c r="U1782" s="36"/>
      <c r="V1782" s="36"/>
      <c r="W1782" s="36"/>
      <c r="X1782" s="36"/>
      <c r="Y1782" s="36"/>
      <c r="Z1782" s="36"/>
      <c r="AA1782" s="36"/>
      <c r="AB1782" s="36"/>
      <c r="AC1782" s="36"/>
      <c r="AD1782" s="36"/>
      <c r="AE1782" s="36"/>
      <c r="AF1782" s="36"/>
      <c r="AG1782" s="36"/>
      <c r="AH1782" s="36"/>
      <c r="AI1782" s="36"/>
      <c r="AJ1782" s="36"/>
      <c r="AK1782" s="36"/>
      <c r="AL1782" s="36"/>
      <c r="AM1782" s="36"/>
      <c r="AN1782" s="36"/>
      <c r="AO1782" s="36"/>
      <c r="AP1782" s="36"/>
      <c r="AQ1782" s="36"/>
      <c r="AR1782" s="36"/>
      <c r="AS1782" s="36"/>
      <c r="AT1782" s="36"/>
      <c r="AU1782" s="36"/>
      <c r="AV1782" s="36"/>
      <c r="AW1782" s="36"/>
      <c r="AX1782" s="36"/>
      <c r="AY1782" s="36"/>
      <c r="AZ1782" s="36"/>
      <c r="BA1782" s="36"/>
      <c r="BB1782" s="36"/>
      <c r="BC1782" s="36"/>
      <c r="BD1782" s="36"/>
      <c r="BE1782" s="36"/>
      <c r="BF1782" s="36"/>
      <c r="BG1782" s="36"/>
      <c r="BH1782" s="36"/>
      <c r="BI1782" s="36"/>
      <c r="BJ1782" s="36"/>
      <c r="BK1782" s="36"/>
      <c r="BL1782" s="36"/>
      <c r="BM1782" s="37"/>
      <c r="BN1782" s="37"/>
      <c r="BO1782" s="37"/>
      <c r="BP1782" s="37"/>
      <c r="BQ1782" s="14"/>
      <c r="BR1782" s="14"/>
      <c r="BS1782" s="14"/>
      <c r="BT1782" s="14"/>
    </row>
    <row r="1783">
      <c r="A1783" s="26" t="s">
        <v>2346</v>
      </c>
      <c r="B1783" s="27" t="s">
        <v>69</v>
      </c>
      <c r="C1783" s="28" t="s">
        <v>2347</v>
      </c>
      <c r="D1783" s="29" t="s">
        <v>2348</v>
      </c>
      <c r="E1783" s="30" t="s">
        <v>71</v>
      </c>
      <c r="F1783" s="31">
        <f t="shared" si="15"/>
        <v>31</v>
      </c>
      <c r="G1783" s="32">
        <f t="shared" si="16"/>
        <v>999</v>
      </c>
      <c r="H1783" s="33">
        <v>968.0</v>
      </c>
      <c r="I1783" s="34">
        <v>44.0</v>
      </c>
      <c r="J1783" s="35">
        <v>1.0</v>
      </c>
      <c r="K1783" s="35">
        <v>1.0</v>
      </c>
      <c r="L1783" s="35">
        <v>1.0</v>
      </c>
      <c r="M1783" s="35">
        <v>1.0</v>
      </c>
      <c r="N1783" s="35">
        <v>1.0</v>
      </c>
      <c r="O1783" s="35">
        <v>1.0</v>
      </c>
      <c r="P1783" s="35">
        <v>1.0</v>
      </c>
      <c r="Q1783" s="36"/>
      <c r="R1783" s="36"/>
      <c r="S1783" s="36"/>
      <c r="T1783" s="36"/>
      <c r="U1783" s="36"/>
      <c r="V1783" s="36"/>
      <c r="W1783" s="35">
        <v>1.0</v>
      </c>
      <c r="X1783" s="35">
        <v>1.0</v>
      </c>
      <c r="Y1783" s="36"/>
      <c r="Z1783" s="36"/>
      <c r="AA1783" s="36"/>
      <c r="AB1783" s="35">
        <v>1.0</v>
      </c>
      <c r="AC1783" s="35">
        <v>1.0</v>
      </c>
      <c r="AD1783" s="35">
        <v>1.0</v>
      </c>
      <c r="AE1783" s="36"/>
      <c r="AF1783" s="35">
        <v>1.0</v>
      </c>
      <c r="AG1783" s="35">
        <v>1.0</v>
      </c>
      <c r="AH1783" s="35">
        <v>1.0</v>
      </c>
      <c r="AI1783" s="35">
        <v>1.0</v>
      </c>
      <c r="AJ1783" s="36"/>
      <c r="AK1783" s="35">
        <v>1.0</v>
      </c>
      <c r="AL1783" s="36"/>
      <c r="AM1783" s="36"/>
      <c r="AN1783" s="35">
        <v>1.0</v>
      </c>
      <c r="AO1783" s="36"/>
      <c r="AP1783" s="36"/>
      <c r="AQ1783" s="36"/>
      <c r="AR1783" s="35">
        <v>1.0</v>
      </c>
      <c r="AS1783" s="35">
        <v>1.0</v>
      </c>
      <c r="AT1783" s="35">
        <v>1.0</v>
      </c>
      <c r="AU1783" s="35">
        <v>1.0</v>
      </c>
      <c r="AV1783" s="36"/>
      <c r="AW1783" s="35">
        <v>1.0</v>
      </c>
      <c r="AX1783" s="36"/>
      <c r="AY1783" s="36"/>
      <c r="AZ1783" s="35">
        <v>1.0</v>
      </c>
      <c r="BA1783" s="35">
        <v>1.0</v>
      </c>
      <c r="BB1783" s="36"/>
      <c r="BC1783" s="36"/>
      <c r="BD1783" s="35">
        <v>1.0</v>
      </c>
      <c r="BE1783" s="35">
        <v>1.0</v>
      </c>
      <c r="BF1783" s="35">
        <v>1.0</v>
      </c>
      <c r="BG1783" s="35">
        <v>1.0</v>
      </c>
      <c r="BH1783" s="36"/>
      <c r="BI1783" s="35">
        <v>1.0</v>
      </c>
      <c r="BJ1783" s="35">
        <v>1.0</v>
      </c>
      <c r="BK1783" s="36"/>
      <c r="BL1783" s="36"/>
      <c r="BM1783" s="14"/>
      <c r="BN1783" s="14"/>
      <c r="BO1783" s="14"/>
      <c r="BP1783" s="14"/>
      <c r="BQ1783" s="14"/>
      <c r="BR1783" s="14"/>
      <c r="BS1783" s="14"/>
      <c r="BT1783" s="14"/>
    </row>
    <row r="1784">
      <c r="A1784" s="28"/>
      <c r="B1784" s="27"/>
      <c r="C1784" s="28" t="s">
        <v>2349</v>
      </c>
      <c r="D1784" s="29" t="s">
        <v>2348</v>
      </c>
      <c r="E1784" s="30" t="s">
        <v>71</v>
      </c>
      <c r="F1784" s="31">
        <f t="shared" si="15"/>
        <v>1</v>
      </c>
      <c r="G1784" s="32">
        <f t="shared" si="16"/>
        <v>21</v>
      </c>
      <c r="H1784" s="33">
        <v>20.0</v>
      </c>
      <c r="I1784" s="41">
        <v>4.0</v>
      </c>
      <c r="J1784" s="35"/>
      <c r="K1784" s="36"/>
      <c r="L1784" s="36"/>
      <c r="M1784" s="36"/>
      <c r="N1784" s="36"/>
      <c r="O1784" s="36"/>
      <c r="P1784" s="36"/>
      <c r="Q1784" s="36"/>
      <c r="R1784" s="35">
        <v>1.0</v>
      </c>
      <c r="S1784" s="36"/>
      <c r="T1784" s="36"/>
      <c r="U1784" s="36"/>
      <c r="V1784" s="36"/>
      <c r="W1784" s="36"/>
      <c r="X1784" s="36"/>
      <c r="Y1784" s="36"/>
      <c r="Z1784" s="36"/>
      <c r="AA1784" s="36"/>
      <c r="AB1784" s="36"/>
      <c r="AC1784" s="36"/>
      <c r="AD1784" s="36"/>
      <c r="AE1784" s="36"/>
      <c r="AF1784" s="36"/>
      <c r="AG1784" s="36"/>
      <c r="AH1784" s="36"/>
      <c r="AI1784" s="36"/>
      <c r="AJ1784" s="36"/>
      <c r="AK1784" s="36"/>
      <c r="AL1784" s="36"/>
      <c r="AM1784" s="36"/>
      <c r="AN1784" s="36"/>
      <c r="AO1784" s="36"/>
      <c r="AP1784" s="36"/>
      <c r="AQ1784" s="36"/>
      <c r="AR1784" s="36"/>
      <c r="AS1784" s="36"/>
      <c r="AT1784" s="36"/>
      <c r="AU1784" s="36"/>
      <c r="AV1784" s="36"/>
      <c r="AW1784" s="36"/>
      <c r="AX1784" s="36"/>
      <c r="AY1784" s="36"/>
      <c r="AZ1784" s="36"/>
      <c r="BA1784" s="36"/>
      <c r="BB1784" s="36"/>
      <c r="BC1784" s="36"/>
      <c r="BD1784" s="36"/>
      <c r="BE1784" s="36"/>
      <c r="BF1784" s="36"/>
      <c r="BG1784" s="36"/>
      <c r="BH1784" s="36"/>
      <c r="BI1784" s="36"/>
      <c r="BJ1784" s="36"/>
      <c r="BK1784" s="36"/>
      <c r="BL1784" s="36"/>
      <c r="BM1784" s="14"/>
      <c r="BN1784" s="14"/>
      <c r="BO1784" s="14"/>
      <c r="BP1784" s="14"/>
      <c r="BQ1784" s="14"/>
      <c r="BR1784" s="14"/>
      <c r="BS1784" s="14"/>
      <c r="BT1784" s="14"/>
    </row>
    <row r="1785">
      <c r="A1785" s="15"/>
      <c r="B1785" s="2"/>
      <c r="C1785" s="16" t="s">
        <v>2350</v>
      </c>
      <c r="D1785" s="17" t="s">
        <v>2348</v>
      </c>
      <c r="E1785" s="18" t="s">
        <v>65</v>
      </c>
      <c r="F1785" s="19">
        <f t="shared" si="15"/>
        <v>0</v>
      </c>
      <c r="G1785" s="20">
        <f t="shared" si="16"/>
        <v>1</v>
      </c>
      <c r="H1785" s="21">
        <v>1.0</v>
      </c>
      <c r="I1785" s="22">
        <v>0.0</v>
      </c>
      <c r="J1785" s="23"/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23"/>
      <c r="AH1785" s="23"/>
      <c r="AI1785" s="23"/>
      <c r="AJ1785" s="23"/>
      <c r="AK1785" s="23"/>
      <c r="AL1785" s="23"/>
      <c r="AM1785" s="23"/>
      <c r="AN1785" s="23"/>
      <c r="AO1785" s="23"/>
      <c r="AP1785" s="23"/>
      <c r="AQ1785" s="23"/>
      <c r="AR1785" s="23"/>
      <c r="AS1785" s="23"/>
      <c r="AT1785" s="23"/>
      <c r="AU1785" s="23"/>
      <c r="AV1785" s="23"/>
      <c r="AW1785" s="23"/>
      <c r="AX1785" s="23"/>
      <c r="AY1785" s="23"/>
      <c r="AZ1785" s="23"/>
      <c r="BA1785" s="23"/>
      <c r="BB1785" s="23"/>
      <c r="BC1785" s="23"/>
      <c r="BD1785" s="23"/>
      <c r="BE1785" s="23"/>
      <c r="BF1785" s="23"/>
      <c r="BG1785" s="23"/>
      <c r="BH1785" s="23"/>
      <c r="BI1785" s="23"/>
      <c r="BJ1785" s="23"/>
      <c r="BK1785" s="23"/>
      <c r="BL1785" s="23"/>
      <c r="BM1785" s="37"/>
      <c r="BN1785" s="37"/>
      <c r="BO1785" s="37"/>
      <c r="BP1785" s="37"/>
      <c r="BQ1785" s="14"/>
      <c r="BR1785" s="14"/>
      <c r="BS1785" s="14"/>
      <c r="BT1785" s="14"/>
    </row>
    <row r="1786">
      <c r="A1786" s="28"/>
      <c r="B1786" s="27"/>
      <c r="C1786" s="28" t="s">
        <v>2351</v>
      </c>
      <c r="D1786" s="29" t="s">
        <v>2348</v>
      </c>
      <c r="E1786" s="30" t="s">
        <v>71</v>
      </c>
      <c r="F1786" s="31">
        <f t="shared" si="15"/>
        <v>0</v>
      </c>
      <c r="G1786" s="32">
        <f t="shared" si="16"/>
        <v>5</v>
      </c>
      <c r="H1786" s="33">
        <v>5.0</v>
      </c>
      <c r="I1786" s="41">
        <v>0.0</v>
      </c>
      <c r="J1786" s="36"/>
      <c r="K1786" s="36"/>
      <c r="L1786" s="36"/>
      <c r="M1786" s="36"/>
      <c r="N1786" s="36"/>
      <c r="O1786" s="36"/>
      <c r="P1786" s="36"/>
      <c r="Q1786" s="36"/>
      <c r="R1786" s="36"/>
      <c r="S1786" s="36"/>
      <c r="T1786" s="36"/>
      <c r="U1786" s="36"/>
      <c r="V1786" s="36"/>
      <c r="W1786" s="36"/>
      <c r="X1786" s="36"/>
      <c r="Y1786" s="36"/>
      <c r="Z1786" s="36"/>
      <c r="AA1786" s="36"/>
      <c r="AB1786" s="36"/>
      <c r="AC1786" s="36"/>
      <c r="AD1786" s="36"/>
      <c r="AE1786" s="36"/>
      <c r="AF1786" s="36"/>
      <c r="AG1786" s="36"/>
      <c r="AH1786" s="36"/>
      <c r="AI1786" s="36"/>
      <c r="AJ1786" s="36"/>
      <c r="AK1786" s="36"/>
      <c r="AL1786" s="36"/>
      <c r="AM1786" s="36"/>
      <c r="AN1786" s="36"/>
      <c r="AO1786" s="36"/>
      <c r="AP1786" s="36"/>
      <c r="AQ1786" s="36"/>
      <c r="AR1786" s="36"/>
      <c r="AS1786" s="36"/>
      <c r="AT1786" s="36"/>
      <c r="AU1786" s="36"/>
      <c r="AV1786" s="36"/>
      <c r="AW1786" s="36"/>
      <c r="AX1786" s="36"/>
      <c r="AY1786" s="36"/>
      <c r="AZ1786" s="36"/>
      <c r="BA1786" s="36"/>
      <c r="BB1786" s="36"/>
      <c r="BC1786" s="36"/>
      <c r="BD1786" s="36"/>
      <c r="BE1786" s="36"/>
      <c r="BF1786" s="36"/>
      <c r="BG1786" s="36"/>
      <c r="BH1786" s="36"/>
      <c r="BI1786" s="36"/>
      <c r="BJ1786" s="36"/>
      <c r="BK1786" s="36"/>
      <c r="BL1786" s="36"/>
      <c r="BM1786" s="37"/>
      <c r="BN1786" s="37"/>
      <c r="BO1786" s="37"/>
      <c r="BP1786" s="37"/>
      <c r="BQ1786" s="14"/>
      <c r="BR1786" s="14"/>
      <c r="BS1786" s="14"/>
      <c r="BT1786" s="14"/>
    </row>
    <row r="1787">
      <c r="A1787" s="15"/>
      <c r="B1787" s="2"/>
      <c r="C1787" s="16" t="s">
        <v>2352</v>
      </c>
      <c r="D1787" s="17" t="s">
        <v>2348</v>
      </c>
      <c r="E1787" s="18" t="s">
        <v>65</v>
      </c>
      <c r="F1787" s="19">
        <f t="shared" si="15"/>
        <v>0</v>
      </c>
      <c r="G1787" s="20">
        <f t="shared" si="16"/>
        <v>1</v>
      </c>
      <c r="H1787" s="21">
        <v>1.0</v>
      </c>
      <c r="I1787" s="22">
        <v>0.0</v>
      </c>
      <c r="J1787" s="23"/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23"/>
      <c r="AH1787" s="23"/>
      <c r="AI1787" s="23"/>
      <c r="AJ1787" s="23"/>
      <c r="AK1787" s="23"/>
      <c r="AL1787" s="23"/>
      <c r="AM1787" s="23"/>
      <c r="AN1787" s="23"/>
      <c r="AO1787" s="23"/>
      <c r="AP1787" s="23"/>
      <c r="AQ1787" s="23"/>
      <c r="AR1787" s="23"/>
      <c r="AS1787" s="23"/>
      <c r="AT1787" s="23"/>
      <c r="AU1787" s="23"/>
      <c r="AV1787" s="23"/>
      <c r="AW1787" s="23"/>
      <c r="AX1787" s="23"/>
      <c r="AY1787" s="23"/>
      <c r="AZ1787" s="23"/>
      <c r="BA1787" s="23"/>
      <c r="BB1787" s="23"/>
      <c r="BC1787" s="23"/>
      <c r="BD1787" s="23"/>
      <c r="BE1787" s="23"/>
      <c r="BF1787" s="23"/>
      <c r="BG1787" s="23"/>
      <c r="BH1787" s="23"/>
      <c r="BI1787" s="23"/>
      <c r="BJ1787" s="23"/>
      <c r="BK1787" s="23"/>
      <c r="BL1787" s="23"/>
      <c r="BM1787" s="37"/>
      <c r="BN1787" s="37"/>
      <c r="BO1787" s="37"/>
      <c r="BP1787" s="37"/>
      <c r="BQ1787" s="14"/>
      <c r="BR1787" s="14"/>
      <c r="BS1787" s="14"/>
      <c r="BT1787" s="14"/>
    </row>
    <row r="1788">
      <c r="A1788" s="15"/>
      <c r="B1788" s="2" t="s">
        <v>72</v>
      </c>
      <c r="C1788" s="16" t="s">
        <v>2353</v>
      </c>
      <c r="D1788" s="17" t="s">
        <v>2348</v>
      </c>
      <c r="E1788" s="18" t="s">
        <v>65</v>
      </c>
      <c r="F1788" s="19">
        <f t="shared" si="15"/>
        <v>0</v>
      </c>
      <c r="G1788" s="20">
        <f t="shared" si="16"/>
        <v>1</v>
      </c>
      <c r="H1788" s="21">
        <v>1.0</v>
      </c>
      <c r="I1788" s="22">
        <v>0.0</v>
      </c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23"/>
      <c r="AH1788" s="23"/>
      <c r="AI1788" s="23"/>
      <c r="AJ1788" s="23"/>
      <c r="AK1788" s="23"/>
      <c r="AL1788" s="23"/>
      <c r="AM1788" s="23"/>
      <c r="AN1788" s="23"/>
      <c r="AO1788" s="23"/>
      <c r="AP1788" s="23"/>
      <c r="AQ1788" s="23"/>
      <c r="AR1788" s="23"/>
      <c r="AS1788" s="23"/>
      <c r="AT1788" s="23"/>
      <c r="AU1788" s="23"/>
      <c r="AV1788" s="23"/>
      <c r="AW1788" s="23"/>
      <c r="AX1788" s="23"/>
      <c r="AY1788" s="23"/>
      <c r="AZ1788" s="23"/>
      <c r="BA1788" s="23"/>
      <c r="BB1788" s="23"/>
      <c r="BC1788" s="23"/>
      <c r="BD1788" s="23"/>
      <c r="BE1788" s="23"/>
      <c r="BF1788" s="23"/>
      <c r="BG1788" s="23"/>
      <c r="BH1788" s="23"/>
      <c r="BI1788" s="23"/>
      <c r="BJ1788" s="23"/>
      <c r="BK1788" s="23"/>
      <c r="BL1788" s="23"/>
      <c r="BM1788" s="25"/>
      <c r="BN1788" s="25"/>
      <c r="BO1788" s="25"/>
      <c r="BP1788" s="25"/>
      <c r="BQ1788" s="14"/>
      <c r="BR1788" s="14"/>
      <c r="BS1788" s="14"/>
      <c r="BT1788" s="14"/>
    </row>
    <row r="1789">
      <c r="A1789" s="28"/>
      <c r="B1789" s="27" t="s">
        <v>72</v>
      </c>
      <c r="C1789" s="28" t="s">
        <v>2354</v>
      </c>
      <c r="D1789" s="29" t="s">
        <v>2348</v>
      </c>
      <c r="E1789" s="30" t="s">
        <v>71</v>
      </c>
      <c r="F1789" s="31">
        <f t="shared" si="15"/>
        <v>0</v>
      </c>
      <c r="G1789" s="32">
        <f t="shared" si="16"/>
        <v>6</v>
      </c>
      <c r="H1789" s="33">
        <v>6.0</v>
      </c>
      <c r="I1789" s="34">
        <v>0.0</v>
      </c>
      <c r="J1789" s="36"/>
      <c r="K1789" s="36"/>
      <c r="L1789" s="36"/>
      <c r="M1789" s="36"/>
      <c r="N1789" s="36"/>
      <c r="O1789" s="36"/>
      <c r="P1789" s="36"/>
      <c r="Q1789" s="36"/>
      <c r="R1789" s="36"/>
      <c r="S1789" s="36"/>
      <c r="T1789" s="36"/>
      <c r="U1789" s="36"/>
      <c r="V1789" s="36"/>
      <c r="W1789" s="36"/>
      <c r="X1789" s="36"/>
      <c r="Y1789" s="36"/>
      <c r="Z1789" s="36"/>
      <c r="AA1789" s="36"/>
      <c r="AB1789" s="36"/>
      <c r="AC1789" s="36"/>
      <c r="AD1789" s="36"/>
      <c r="AE1789" s="36"/>
      <c r="AF1789" s="36"/>
      <c r="AG1789" s="36"/>
      <c r="AH1789" s="36"/>
      <c r="AI1789" s="36"/>
      <c r="AJ1789" s="36"/>
      <c r="AK1789" s="36"/>
      <c r="AL1789" s="36"/>
      <c r="AM1789" s="36"/>
      <c r="AN1789" s="36"/>
      <c r="AO1789" s="36"/>
      <c r="AP1789" s="36"/>
      <c r="AQ1789" s="36"/>
      <c r="AR1789" s="36"/>
      <c r="AS1789" s="36"/>
      <c r="AT1789" s="36"/>
      <c r="AU1789" s="36"/>
      <c r="AV1789" s="36"/>
      <c r="AW1789" s="36"/>
      <c r="AX1789" s="36"/>
      <c r="AY1789" s="36"/>
      <c r="AZ1789" s="36"/>
      <c r="BA1789" s="36"/>
      <c r="BB1789" s="36"/>
      <c r="BC1789" s="36"/>
      <c r="BD1789" s="36"/>
      <c r="BE1789" s="36"/>
      <c r="BF1789" s="36"/>
      <c r="BG1789" s="36"/>
      <c r="BH1789" s="36"/>
      <c r="BI1789" s="36"/>
      <c r="BJ1789" s="36"/>
      <c r="BK1789" s="36"/>
      <c r="BL1789" s="36"/>
      <c r="BM1789" s="25"/>
      <c r="BN1789" s="25"/>
      <c r="BO1789" s="25"/>
      <c r="BP1789" s="25"/>
      <c r="BQ1789" s="14"/>
      <c r="BR1789" s="14"/>
      <c r="BS1789" s="14"/>
      <c r="BT1789" s="14"/>
    </row>
    <row r="1790">
      <c r="A1790" s="28"/>
      <c r="B1790" s="27"/>
      <c r="C1790" s="28" t="s">
        <v>2355</v>
      </c>
      <c r="D1790" s="29" t="s">
        <v>2348</v>
      </c>
      <c r="E1790" s="30" t="s">
        <v>71</v>
      </c>
      <c r="F1790" s="31">
        <f t="shared" si="15"/>
        <v>0</v>
      </c>
      <c r="G1790" s="32">
        <f t="shared" si="16"/>
        <v>1</v>
      </c>
      <c r="H1790" s="33">
        <v>1.0</v>
      </c>
      <c r="I1790" s="41">
        <v>0.0</v>
      </c>
      <c r="J1790" s="36"/>
      <c r="K1790" s="36"/>
      <c r="L1790" s="36"/>
      <c r="M1790" s="36"/>
      <c r="N1790" s="36"/>
      <c r="O1790" s="36"/>
      <c r="P1790" s="36"/>
      <c r="Q1790" s="36"/>
      <c r="R1790" s="36"/>
      <c r="S1790" s="36"/>
      <c r="T1790" s="36"/>
      <c r="U1790" s="36"/>
      <c r="V1790" s="36"/>
      <c r="W1790" s="36"/>
      <c r="X1790" s="36"/>
      <c r="Y1790" s="36"/>
      <c r="Z1790" s="36"/>
      <c r="AA1790" s="36"/>
      <c r="AB1790" s="36"/>
      <c r="AC1790" s="36"/>
      <c r="AD1790" s="36"/>
      <c r="AE1790" s="36"/>
      <c r="AF1790" s="36"/>
      <c r="AG1790" s="36"/>
      <c r="AH1790" s="36"/>
      <c r="AI1790" s="36"/>
      <c r="AJ1790" s="36"/>
      <c r="AK1790" s="36"/>
      <c r="AL1790" s="36"/>
      <c r="AM1790" s="36"/>
      <c r="AN1790" s="36"/>
      <c r="AO1790" s="36"/>
      <c r="AP1790" s="36"/>
      <c r="AQ1790" s="36"/>
      <c r="AR1790" s="36"/>
      <c r="AS1790" s="36"/>
      <c r="AT1790" s="36"/>
      <c r="AU1790" s="36"/>
      <c r="AV1790" s="36"/>
      <c r="AW1790" s="36"/>
      <c r="AX1790" s="36"/>
      <c r="AY1790" s="36"/>
      <c r="AZ1790" s="36"/>
      <c r="BA1790" s="36"/>
      <c r="BB1790" s="36"/>
      <c r="BC1790" s="36"/>
      <c r="BD1790" s="36"/>
      <c r="BE1790" s="36"/>
      <c r="BF1790" s="36"/>
      <c r="BG1790" s="36"/>
      <c r="BH1790" s="36"/>
      <c r="BI1790" s="36"/>
      <c r="BJ1790" s="36"/>
      <c r="BK1790" s="36"/>
      <c r="BL1790" s="36"/>
      <c r="BM1790" s="37"/>
      <c r="BN1790" s="37"/>
      <c r="BO1790" s="37"/>
      <c r="BP1790" s="37"/>
      <c r="BQ1790" s="14"/>
      <c r="BR1790" s="14"/>
      <c r="BS1790" s="14"/>
      <c r="BT1790" s="14"/>
    </row>
    <row r="1791">
      <c r="A1791" s="26"/>
      <c r="B1791" s="27" t="s">
        <v>72</v>
      </c>
      <c r="C1791" s="28" t="s">
        <v>2356</v>
      </c>
      <c r="D1791" s="29" t="s">
        <v>2348</v>
      </c>
      <c r="E1791" s="30" t="s">
        <v>71</v>
      </c>
      <c r="F1791" s="31">
        <f t="shared" si="15"/>
        <v>0</v>
      </c>
      <c r="G1791" s="32">
        <f t="shared" si="16"/>
        <v>1</v>
      </c>
      <c r="H1791" s="33">
        <v>1.0</v>
      </c>
      <c r="I1791" s="34">
        <v>0.0</v>
      </c>
      <c r="J1791" s="36"/>
      <c r="K1791" s="36"/>
      <c r="L1791" s="36"/>
      <c r="M1791" s="36"/>
      <c r="N1791" s="36"/>
      <c r="O1791" s="36"/>
      <c r="P1791" s="36"/>
      <c r="Q1791" s="36"/>
      <c r="R1791" s="36"/>
      <c r="S1791" s="36"/>
      <c r="T1791" s="36"/>
      <c r="U1791" s="36"/>
      <c r="V1791" s="36"/>
      <c r="W1791" s="36"/>
      <c r="X1791" s="36"/>
      <c r="Y1791" s="36"/>
      <c r="Z1791" s="36"/>
      <c r="AA1791" s="36"/>
      <c r="AB1791" s="36"/>
      <c r="AC1791" s="36"/>
      <c r="AD1791" s="36"/>
      <c r="AE1791" s="36"/>
      <c r="AF1791" s="36"/>
      <c r="AG1791" s="36"/>
      <c r="AH1791" s="36"/>
      <c r="AI1791" s="36"/>
      <c r="AJ1791" s="36"/>
      <c r="AK1791" s="36"/>
      <c r="AL1791" s="36"/>
      <c r="AM1791" s="36"/>
      <c r="AN1791" s="36"/>
      <c r="AO1791" s="36"/>
      <c r="AP1791" s="36"/>
      <c r="AQ1791" s="36"/>
      <c r="AR1791" s="36"/>
      <c r="AS1791" s="36"/>
      <c r="AT1791" s="36"/>
      <c r="AU1791" s="36"/>
      <c r="AV1791" s="36"/>
      <c r="AW1791" s="36"/>
      <c r="AX1791" s="36"/>
      <c r="AY1791" s="36"/>
      <c r="AZ1791" s="36"/>
      <c r="BA1791" s="36"/>
      <c r="BB1791" s="36"/>
      <c r="BC1791" s="36"/>
      <c r="BD1791" s="36"/>
      <c r="BE1791" s="36"/>
      <c r="BF1791" s="36"/>
      <c r="BG1791" s="36"/>
      <c r="BH1791" s="36"/>
      <c r="BI1791" s="36"/>
      <c r="BJ1791" s="36"/>
      <c r="BK1791" s="36"/>
      <c r="BL1791" s="36"/>
      <c r="BM1791" s="25"/>
      <c r="BN1791" s="25"/>
      <c r="BO1791" s="25"/>
      <c r="BP1791" s="25"/>
      <c r="BQ1791" s="14"/>
      <c r="BR1791" s="14"/>
      <c r="BS1791" s="14"/>
      <c r="BT1791" s="14"/>
    </row>
    <row r="1792">
      <c r="A1792" s="15"/>
      <c r="B1792" s="2"/>
      <c r="C1792" s="16" t="s">
        <v>2357</v>
      </c>
      <c r="D1792" s="17" t="s">
        <v>2348</v>
      </c>
      <c r="E1792" s="18" t="s">
        <v>65</v>
      </c>
      <c r="F1792" s="19">
        <f t="shared" si="15"/>
        <v>3</v>
      </c>
      <c r="G1792" s="20">
        <f t="shared" si="16"/>
        <v>4</v>
      </c>
      <c r="H1792" s="21">
        <v>1.0</v>
      </c>
      <c r="I1792" s="22">
        <v>0.0</v>
      </c>
      <c r="J1792" s="23"/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40">
        <v>1.0</v>
      </c>
      <c r="AE1792" s="23"/>
      <c r="AF1792" s="23"/>
      <c r="AG1792" s="23"/>
      <c r="AH1792" s="23"/>
      <c r="AI1792" s="23"/>
      <c r="AJ1792" s="23"/>
      <c r="AK1792" s="23"/>
      <c r="AL1792" s="23"/>
      <c r="AM1792" s="23"/>
      <c r="AN1792" s="23"/>
      <c r="AO1792" s="40">
        <v>1.0</v>
      </c>
      <c r="AP1792" s="23"/>
      <c r="AQ1792" s="23"/>
      <c r="AR1792" s="23"/>
      <c r="AS1792" s="23"/>
      <c r="AT1792" s="23"/>
      <c r="AU1792" s="40">
        <v>1.0</v>
      </c>
      <c r="AV1792" s="23"/>
      <c r="AW1792" s="23"/>
      <c r="AX1792" s="23"/>
      <c r="AY1792" s="23"/>
      <c r="AZ1792" s="23"/>
      <c r="BA1792" s="23"/>
      <c r="BB1792" s="23"/>
      <c r="BC1792" s="23"/>
      <c r="BD1792" s="23"/>
      <c r="BE1792" s="23"/>
      <c r="BF1792" s="23"/>
      <c r="BG1792" s="23"/>
      <c r="BH1792" s="23"/>
      <c r="BI1792" s="23"/>
      <c r="BJ1792" s="23"/>
      <c r="BK1792" s="23"/>
      <c r="BL1792" s="23"/>
      <c r="BM1792" s="25"/>
      <c r="BN1792" s="25"/>
      <c r="BO1792" s="25"/>
      <c r="BP1792" s="25"/>
      <c r="BQ1792" s="14"/>
      <c r="BR1792" s="14"/>
      <c r="BS1792" s="14"/>
      <c r="BT1792" s="14"/>
    </row>
    <row r="1793">
      <c r="A1793" s="26" t="s">
        <v>2358</v>
      </c>
      <c r="B1793" s="27" t="s">
        <v>72</v>
      </c>
      <c r="C1793" s="28" t="s">
        <v>2359</v>
      </c>
      <c r="D1793" s="29" t="s">
        <v>2360</v>
      </c>
      <c r="E1793" s="30" t="s">
        <v>71</v>
      </c>
      <c r="F1793" s="31">
        <f t="shared" si="15"/>
        <v>44</v>
      </c>
      <c r="G1793" s="32">
        <f t="shared" si="16"/>
        <v>767</v>
      </c>
      <c r="H1793" s="33">
        <v>723.0</v>
      </c>
      <c r="I1793" s="34">
        <v>41.0</v>
      </c>
      <c r="J1793" s="35">
        <v>1.0</v>
      </c>
      <c r="K1793" s="35">
        <v>1.0</v>
      </c>
      <c r="L1793" s="35">
        <v>1.0</v>
      </c>
      <c r="M1793" s="35">
        <v>1.0</v>
      </c>
      <c r="N1793" s="35">
        <v>1.0</v>
      </c>
      <c r="O1793" s="35">
        <v>1.0</v>
      </c>
      <c r="P1793" s="35">
        <v>1.0</v>
      </c>
      <c r="Q1793" s="36"/>
      <c r="R1793" s="36"/>
      <c r="S1793" s="35">
        <v>1.0</v>
      </c>
      <c r="T1793" s="35">
        <v>1.0</v>
      </c>
      <c r="U1793" s="35">
        <v>1.0</v>
      </c>
      <c r="V1793" s="35">
        <v>1.0</v>
      </c>
      <c r="W1793" s="35">
        <v>1.0</v>
      </c>
      <c r="X1793" s="35">
        <v>1.0</v>
      </c>
      <c r="Y1793" s="35">
        <v>1.0</v>
      </c>
      <c r="Z1793" s="35">
        <v>1.0</v>
      </c>
      <c r="AA1793" s="35">
        <v>1.0</v>
      </c>
      <c r="AB1793" s="35">
        <v>1.0</v>
      </c>
      <c r="AC1793" s="35">
        <v>1.0</v>
      </c>
      <c r="AD1793" s="36"/>
      <c r="AE1793" s="35">
        <v>1.0</v>
      </c>
      <c r="AF1793" s="35">
        <v>1.0</v>
      </c>
      <c r="AG1793" s="35">
        <v>1.0</v>
      </c>
      <c r="AH1793" s="35">
        <v>1.0</v>
      </c>
      <c r="AI1793" s="36"/>
      <c r="AJ1793" s="35">
        <v>1.0</v>
      </c>
      <c r="AK1793" s="35">
        <v>1.0</v>
      </c>
      <c r="AL1793" s="35">
        <v>1.0</v>
      </c>
      <c r="AM1793" s="35">
        <v>1.0</v>
      </c>
      <c r="AN1793" s="35">
        <v>1.0</v>
      </c>
      <c r="AO1793" s="35">
        <v>1.0</v>
      </c>
      <c r="AP1793" s="35">
        <v>1.0</v>
      </c>
      <c r="AQ1793" s="36"/>
      <c r="AR1793" s="35">
        <v>1.0</v>
      </c>
      <c r="AS1793" s="35">
        <v>1.0</v>
      </c>
      <c r="AT1793" s="35">
        <v>1.0</v>
      </c>
      <c r="AU1793" s="35">
        <v>1.0</v>
      </c>
      <c r="AV1793" s="36"/>
      <c r="AW1793" s="35">
        <v>1.0</v>
      </c>
      <c r="AX1793" s="35">
        <v>1.0</v>
      </c>
      <c r="AY1793" s="35">
        <v>1.0</v>
      </c>
      <c r="AZ1793" s="35">
        <v>1.0</v>
      </c>
      <c r="BA1793" s="36"/>
      <c r="BB1793" s="35">
        <v>1.0</v>
      </c>
      <c r="BC1793" s="35">
        <v>1.0</v>
      </c>
      <c r="BD1793" s="35">
        <v>1.0</v>
      </c>
      <c r="BE1793" s="35">
        <v>1.0</v>
      </c>
      <c r="BF1793" s="35">
        <v>1.0</v>
      </c>
      <c r="BG1793" s="36"/>
      <c r="BH1793" s="36"/>
      <c r="BI1793" s="35">
        <v>1.0</v>
      </c>
      <c r="BJ1793" s="35">
        <v>1.0</v>
      </c>
      <c r="BK1793" s="36"/>
      <c r="BL1793" s="36"/>
      <c r="BM1793" s="14"/>
      <c r="BN1793" s="14"/>
      <c r="BO1793" s="14"/>
      <c r="BP1793" s="14"/>
      <c r="BQ1793" s="14"/>
      <c r="BR1793" s="14"/>
      <c r="BS1793" s="14"/>
      <c r="BT1793" s="14"/>
    </row>
    <row r="1794">
      <c r="A1794" s="28" t="s">
        <v>2361</v>
      </c>
      <c r="B1794" s="27" t="s">
        <v>75</v>
      </c>
      <c r="C1794" s="28" t="s">
        <v>2362</v>
      </c>
      <c r="D1794" s="29" t="s">
        <v>2360</v>
      </c>
      <c r="E1794" s="30" t="s">
        <v>71</v>
      </c>
      <c r="F1794" s="31">
        <f t="shared" si="15"/>
        <v>2</v>
      </c>
      <c r="G1794" s="32">
        <f t="shared" si="16"/>
        <v>233</v>
      </c>
      <c r="H1794" s="33">
        <v>231.0</v>
      </c>
      <c r="I1794" s="41">
        <v>9.0</v>
      </c>
      <c r="J1794" s="36"/>
      <c r="K1794" s="36"/>
      <c r="L1794" s="36"/>
      <c r="M1794" s="36"/>
      <c r="N1794" s="36"/>
      <c r="O1794" s="36"/>
      <c r="P1794" s="36"/>
      <c r="Q1794" s="36"/>
      <c r="R1794" s="36"/>
      <c r="S1794" s="36"/>
      <c r="T1794" s="36"/>
      <c r="U1794" s="36"/>
      <c r="V1794" s="36"/>
      <c r="W1794" s="36"/>
      <c r="X1794" s="36"/>
      <c r="Y1794" s="36"/>
      <c r="Z1794" s="35">
        <v>1.0</v>
      </c>
      <c r="AA1794" s="36"/>
      <c r="AB1794" s="36"/>
      <c r="AC1794" s="36"/>
      <c r="AD1794" s="36"/>
      <c r="AE1794" s="36"/>
      <c r="AF1794" s="36"/>
      <c r="AG1794" s="36"/>
      <c r="AH1794" s="36"/>
      <c r="AI1794" s="36"/>
      <c r="AJ1794" s="36"/>
      <c r="AK1794" s="36"/>
      <c r="AL1794" s="36"/>
      <c r="AM1794" s="36"/>
      <c r="AN1794" s="36"/>
      <c r="AO1794" s="36"/>
      <c r="AP1794" s="36"/>
      <c r="AQ1794" s="36"/>
      <c r="AR1794" s="36"/>
      <c r="AS1794" s="36"/>
      <c r="AT1794" s="36"/>
      <c r="AU1794" s="35">
        <v>1.0</v>
      </c>
      <c r="AV1794" s="36"/>
      <c r="AW1794" s="36"/>
      <c r="AX1794" s="36"/>
      <c r="AY1794" s="36"/>
      <c r="AZ1794" s="36"/>
      <c r="BA1794" s="36"/>
      <c r="BB1794" s="36"/>
      <c r="BC1794" s="36"/>
      <c r="BD1794" s="36"/>
      <c r="BE1794" s="36"/>
      <c r="BF1794" s="36"/>
      <c r="BG1794" s="36"/>
      <c r="BH1794" s="36"/>
      <c r="BI1794" s="36"/>
      <c r="BJ1794" s="36"/>
      <c r="BK1794" s="36"/>
      <c r="BL1794" s="36"/>
      <c r="BM1794" s="14"/>
      <c r="BN1794" s="14"/>
      <c r="BO1794" s="14"/>
      <c r="BP1794" s="14"/>
      <c r="BQ1794" s="14"/>
      <c r="BR1794" s="14"/>
      <c r="BS1794" s="14"/>
      <c r="BT1794" s="14"/>
    </row>
    <row r="1795">
      <c r="A1795" s="15" t="s">
        <v>2363</v>
      </c>
      <c r="B1795" s="2" t="s">
        <v>62</v>
      </c>
      <c r="C1795" s="16" t="s">
        <v>2364</v>
      </c>
      <c r="D1795" s="17" t="s">
        <v>2360</v>
      </c>
      <c r="E1795" s="18" t="s">
        <v>65</v>
      </c>
      <c r="F1795" s="19">
        <f t="shared" si="15"/>
        <v>2</v>
      </c>
      <c r="G1795" s="20">
        <f t="shared" si="16"/>
        <v>40</v>
      </c>
      <c r="H1795" s="21">
        <v>38.0</v>
      </c>
      <c r="I1795" s="22">
        <v>0.0</v>
      </c>
      <c r="J1795" s="23"/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23"/>
      <c r="AH1795" s="23"/>
      <c r="AI1795" s="23"/>
      <c r="AJ1795" s="23"/>
      <c r="AK1795" s="40">
        <v>1.0</v>
      </c>
      <c r="AL1795" s="23"/>
      <c r="AM1795" s="23"/>
      <c r="AN1795" s="23"/>
      <c r="AO1795" s="23"/>
      <c r="AP1795" s="23"/>
      <c r="AQ1795" s="23"/>
      <c r="AR1795" s="23"/>
      <c r="AS1795" s="23"/>
      <c r="AT1795" s="40">
        <v>1.0</v>
      </c>
      <c r="AU1795" s="23"/>
      <c r="AV1795" s="23"/>
      <c r="AW1795" s="23"/>
      <c r="AX1795" s="23"/>
      <c r="AY1795" s="23"/>
      <c r="AZ1795" s="23"/>
      <c r="BA1795" s="23"/>
      <c r="BB1795" s="23"/>
      <c r="BC1795" s="23"/>
      <c r="BD1795" s="23"/>
      <c r="BE1795" s="23"/>
      <c r="BF1795" s="23"/>
      <c r="BG1795" s="23"/>
      <c r="BH1795" s="23"/>
      <c r="BI1795" s="23"/>
      <c r="BJ1795" s="23"/>
      <c r="BK1795" s="23"/>
      <c r="BL1795" s="23"/>
      <c r="BM1795" s="37"/>
      <c r="BN1795" s="37"/>
      <c r="BO1795" s="37"/>
      <c r="BP1795" s="37"/>
      <c r="BQ1795" s="14"/>
      <c r="BR1795" s="14"/>
      <c r="BS1795" s="14"/>
      <c r="BT1795" s="14"/>
    </row>
    <row r="1796">
      <c r="A1796" s="28"/>
      <c r="B1796" s="27"/>
      <c r="C1796" s="28" t="s">
        <v>2365</v>
      </c>
      <c r="D1796" s="29" t="s">
        <v>2360</v>
      </c>
      <c r="E1796" s="30" t="s">
        <v>71</v>
      </c>
      <c r="F1796" s="31">
        <f t="shared" si="15"/>
        <v>0</v>
      </c>
      <c r="G1796" s="32">
        <f t="shared" si="16"/>
        <v>1</v>
      </c>
      <c r="H1796" s="33">
        <v>1.0</v>
      </c>
      <c r="I1796" s="41">
        <v>0.0</v>
      </c>
      <c r="J1796" s="36"/>
      <c r="K1796" s="36"/>
      <c r="L1796" s="36"/>
      <c r="M1796" s="36"/>
      <c r="N1796" s="36"/>
      <c r="O1796" s="36"/>
      <c r="P1796" s="36"/>
      <c r="Q1796" s="36"/>
      <c r="R1796" s="36"/>
      <c r="S1796" s="36"/>
      <c r="T1796" s="36"/>
      <c r="U1796" s="36"/>
      <c r="V1796" s="36"/>
      <c r="W1796" s="36"/>
      <c r="X1796" s="36"/>
      <c r="Y1796" s="36"/>
      <c r="Z1796" s="36"/>
      <c r="AA1796" s="36"/>
      <c r="AB1796" s="36"/>
      <c r="AC1796" s="36"/>
      <c r="AD1796" s="36"/>
      <c r="AE1796" s="36"/>
      <c r="AF1796" s="36"/>
      <c r="AG1796" s="36"/>
      <c r="AH1796" s="36"/>
      <c r="AI1796" s="36"/>
      <c r="AJ1796" s="36"/>
      <c r="AK1796" s="36"/>
      <c r="AL1796" s="36"/>
      <c r="AM1796" s="36"/>
      <c r="AN1796" s="36"/>
      <c r="AO1796" s="36"/>
      <c r="AP1796" s="36"/>
      <c r="AQ1796" s="36"/>
      <c r="AR1796" s="36"/>
      <c r="AS1796" s="36"/>
      <c r="AT1796" s="36"/>
      <c r="AU1796" s="36"/>
      <c r="AV1796" s="36"/>
      <c r="AW1796" s="36"/>
      <c r="AX1796" s="36"/>
      <c r="AY1796" s="36"/>
      <c r="AZ1796" s="36"/>
      <c r="BA1796" s="36"/>
      <c r="BB1796" s="36"/>
      <c r="BC1796" s="36"/>
      <c r="BD1796" s="36"/>
      <c r="BE1796" s="36"/>
      <c r="BF1796" s="36"/>
      <c r="BG1796" s="36"/>
      <c r="BH1796" s="36"/>
      <c r="BI1796" s="36"/>
      <c r="BJ1796" s="36"/>
      <c r="BK1796" s="36"/>
      <c r="BL1796" s="36"/>
      <c r="BM1796" s="37"/>
      <c r="BN1796" s="37"/>
      <c r="BO1796" s="37"/>
      <c r="BP1796" s="37"/>
      <c r="BQ1796" s="14"/>
      <c r="BR1796" s="14"/>
      <c r="BS1796" s="14"/>
      <c r="BT1796" s="14"/>
    </row>
    <row r="1797">
      <c r="A1797" s="26"/>
      <c r="B1797" s="27"/>
      <c r="C1797" s="28" t="s">
        <v>2366</v>
      </c>
      <c r="D1797" s="29" t="s">
        <v>2360</v>
      </c>
      <c r="E1797" s="30" t="s">
        <v>71</v>
      </c>
      <c r="F1797" s="31">
        <f t="shared" si="15"/>
        <v>0</v>
      </c>
      <c r="G1797" s="32">
        <f t="shared" si="16"/>
        <v>1</v>
      </c>
      <c r="H1797" s="33">
        <v>1.0</v>
      </c>
      <c r="I1797" s="34">
        <v>0.0</v>
      </c>
      <c r="J1797" s="36"/>
      <c r="K1797" s="36"/>
      <c r="L1797" s="36"/>
      <c r="M1797" s="36"/>
      <c r="N1797" s="36"/>
      <c r="O1797" s="36"/>
      <c r="P1797" s="36"/>
      <c r="Q1797" s="36"/>
      <c r="R1797" s="36"/>
      <c r="S1797" s="36"/>
      <c r="T1797" s="36"/>
      <c r="U1797" s="36"/>
      <c r="V1797" s="36"/>
      <c r="W1797" s="36"/>
      <c r="X1797" s="36"/>
      <c r="Y1797" s="36"/>
      <c r="Z1797" s="36"/>
      <c r="AA1797" s="36"/>
      <c r="AB1797" s="36"/>
      <c r="AC1797" s="36"/>
      <c r="AD1797" s="36"/>
      <c r="AE1797" s="36"/>
      <c r="AF1797" s="36"/>
      <c r="AG1797" s="36"/>
      <c r="AH1797" s="36"/>
      <c r="AI1797" s="36"/>
      <c r="AJ1797" s="36"/>
      <c r="AK1797" s="36"/>
      <c r="AL1797" s="36"/>
      <c r="AM1797" s="36"/>
      <c r="AN1797" s="36"/>
      <c r="AO1797" s="36"/>
      <c r="AP1797" s="36"/>
      <c r="AQ1797" s="36"/>
      <c r="AR1797" s="36"/>
      <c r="AS1797" s="36"/>
      <c r="AT1797" s="36"/>
      <c r="AU1797" s="36"/>
      <c r="AV1797" s="36"/>
      <c r="AW1797" s="36"/>
      <c r="AX1797" s="36"/>
      <c r="AY1797" s="36"/>
      <c r="AZ1797" s="36"/>
      <c r="BA1797" s="36"/>
      <c r="BB1797" s="36"/>
      <c r="BC1797" s="36"/>
      <c r="BD1797" s="36"/>
      <c r="BE1797" s="36"/>
      <c r="BF1797" s="36"/>
      <c r="BG1797" s="36"/>
      <c r="BH1797" s="36"/>
      <c r="BI1797" s="36"/>
      <c r="BJ1797" s="36"/>
      <c r="BK1797" s="36"/>
      <c r="BL1797" s="36"/>
      <c r="BM1797" s="25"/>
      <c r="BN1797" s="25"/>
      <c r="BO1797" s="25"/>
      <c r="BP1797" s="25"/>
      <c r="BQ1797" s="14"/>
      <c r="BR1797" s="14"/>
      <c r="BS1797" s="14"/>
      <c r="BT1797" s="14"/>
    </row>
    <row r="1798">
      <c r="A1798" s="28"/>
      <c r="B1798" s="27"/>
      <c r="C1798" s="28" t="s">
        <v>2367</v>
      </c>
      <c r="D1798" s="29" t="s">
        <v>2360</v>
      </c>
      <c r="E1798" s="30" t="s">
        <v>71</v>
      </c>
      <c r="F1798" s="31">
        <f t="shared" si="15"/>
        <v>0</v>
      </c>
      <c r="G1798" s="32">
        <f t="shared" si="16"/>
        <v>1</v>
      </c>
      <c r="H1798" s="33">
        <v>1.0</v>
      </c>
      <c r="I1798" s="41">
        <v>0.0</v>
      </c>
      <c r="J1798" s="36"/>
      <c r="K1798" s="36"/>
      <c r="L1798" s="36"/>
      <c r="M1798" s="36"/>
      <c r="N1798" s="36"/>
      <c r="O1798" s="36"/>
      <c r="P1798" s="36"/>
      <c r="Q1798" s="36"/>
      <c r="R1798" s="36"/>
      <c r="S1798" s="36"/>
      <c r="T1798" s="36"/>
      <c r="U1798" s="36"/>
      <c r="V1798" s="36"/>
      <c r="W1798" s="36"/>
      <c r="X1798" s="36"/>
      <c r="Y1798" s="36"/>
      <c r="Z1798" s="36"/>
      <c r="AA1798" s="36"/>
      <c r="AB1798" s="36"/>
      <c r="AC1798" s="36"/>
      <c r="AD1798" s="36"/>
      <c r="AE1798" s="36"/>
      <c r="AF1798" s="36"/>
      <c r="AG1798" s="36"/>
      <c r="AH1798" s="36"/>
      <c r="AI1798" s="36"/>
      <c r="AJ1798" s="36"/>
      <c r="AK1798" s="36"/>
      <c r="AL1798" s="36"/>
      <c r="AM1798" s="36"/>
      <c r="AN1798" s="36"/>
      <c r="AO1798" s="36"/>
      <c r="AP1798" s="36"/>
      <c r="AQ1798" s="36"/>
      <c r="AR1798" s="36"/>
      <c r="AS1798" s="36"/>
      <c r="AT1798" s="36"/>
      <c r="AU1798" s="36"/>
      <c r="AV1798" s="36"/>
      <c r="AW1798" s="36"/>
      <c r="AX1798" s="36"/>
      <c r="AY1798" s="36"/>
      <c r="AZ1798" s="36"/>
      <c r="BA1798" s="36"/>
      <c r="BB1798" s="36"/>
      <c r="BC1798" s="36"/>
      <c r="BD1798" s="36"/>
      <c r="BE1798" s="36"/>
      <c r="BF1798" s="36"/>
      <c r="BG1798" s="36"/>
      <c r="BH1798" s="36"/>
      <c r="BI1798" s="36"/>
      <c r="BJ1798" s="36"/>
      <c r="BK1798" s="36"/>
      <c r="BL1798" s="36"/>
      <c r="BM1798" s="37"/>
      <c r="BN1798" s="37"/>
      <c r="BO1798" s="37"/>
      <c r="BP1798" s="37"/>
      <c r="BQ1798" s="14"/>
      <c r="BR1798" s="14"/>
      <c r="BS1798" s="14"/>
      <c r="BT1798" s="14"/>
    </row>
    <row r="1799">
      <c r="A1799" s="26" t="s">
        <v>2368</v>
      </c>
      <c r="B1799" s="27" t="s">
        <v>72</v>
      </c>
      <c r="C1799" s="28" t="s">
        <v>2369</v>
      </c>
      <c r="D1799" s="29" t="s">
        <v>2370</v>
      </c>
      <c r="E1799" s="30" t="s">
        <v>71</v>
      </c>
      <c r="F1799" s="31">
        <f t="shared" si="15"/>
        <v>0</v>
      </c>
      <c r="G1799" s="32">
        <f t="shared" si="16"/>
        <v>124</v>
      </c>
      <c r="H1799" s="33">
        <v>124.0</v>
      </c>
      <c r="I1799" s="34">
        <v>0.0</v>
      </c>
      <c r="J1799" s="36"/>
      <c r="K1799" s="36"/>
      <c r="L1799" s="36"/>
      <c r="M1799" s="36"/>
      <c r="N1799" s="36"/>
      <c r="O1799" s="36"/>
      <c r="P1799" s="36"/>
      <c r="Q1799" s="36"/>
      <c r="R1799" s="36"/>
      <c r="S1799" s="36"/>
      <c r="T1799" s="36"/>
      <c r="U1799" s="36"/>
      <c r="V1799" s="36"/>
      <c r="W1799" s="36"/>
      <c r="X1799" s="36"/>
      <c r="Y1799" s="36"/>
      <c r="Z1799" s="36"/>
      <c r="AA1799" s="36"/>
      <c r="AB1799" s="36"/>
      <c r="AC1799" s="36"/>
      <c r="AD1799" s="36"/>
      <c r="AE1799" s="36"/>
      <c r="AF1799" s="36"/>
      <c r="AG1799" s="36"/>
      <c r="AH1799" s="36"/>
      <c r="AI1799" s="36"/>
      <c r="AJ1799" s="36"/>
      <c r="AK1799" s="36"/>
      <c r="AL1799" s="36"/>
      <c r="AM1799" s="36"/>
      <c r="AN1799" s="36"/>
      <c r="AO1799" s="36"/>
      <c r="AP1799" s="36"/>
      <c r="AQ1799" s="36"/>
      <c r="AR1799" s="36"/>
      <c r="AS1799" s="36"/>
      <c r="AT1799" s="36"/>
      <c r="AU1799" s="36"/>
      <c r="AV1799" s="36"/>
      <c r="AW1799" s="36"/>
      <c r="AX1799" s="36"/>
      <c r="AY1799" s="36"/>
      <c r="AZ1799" s="36"/>
      <c r="BA1799" s="36"/>
      <c r="BB1799" s="36"/>
      <c r="BC1799" s="36"/>
      <c r="BD1799" s="36"/>
      <c r="BE1799" s="36"/>
      <c r="BF1799" s="36"/>
      <c r="BG1799" s="36"/>
      <c r="BH1799" s="36"/>
      <c r="BI1799" s="36"/>
      <c r="BJ1799" s="36"/>
      <c r="BK1799" s="36"/>
      <c r="BL1799" s="36"/>
      <c r="BM1799" s="25"/>
      <c r="BN1799" s="25"/>
      <c r="BO1799" s="25"/>
      <c r="BP1799" s="25"/>
      <c r="BQ1799" s="14"/>
      <c r="BR1799" s="14"/>
      <c r="BS1799" s="14"/>
      <c r="BT1799" s="14"/>
    </row>
    <row r="1800">
      <c r="A1800" s="28"/>
      <c r="B1800" s="27"/>
      <c r="C1800" s="28" t="s">
        <v>2371</v>
      </c>
      <c r="D1800" s="29" t="s">
        <v>2370</v>
      </c>
      <c r="E1800" s="30" t="s">
        <v>71</v>
      </c>
      <c r="F1800" s="31">
        <f t="shared" si="15"/>
        <v>0</v>
      </c>
      <c r="G1800" s="32">
        <f t="shared" si="16"/>
        <v>6</v>
      </c>
      <c r="H1800" s="33">
        <v>6.0</v>
      </c>
      <c r="I1800" s="41">
        <v>0.0</v>
      </c>
      <c r="J1800" s="36"/>
      <c r="K1800" s="36"/>
      <c r="L1800" s="36"/>
      <c r="M1800" s="36"/>
      <c r="N1800" s="36"/>
      <c r="O1800" s="36"/>
      <c r="P1800" s="36"/>
      <c r="Q1800" s="36"/>
      <c r="R1800" s="36"/>
      <c r="S1800" s="36"/>
      <c r="T1800" s="36"/>
      <c r="U1800" s="36"/>
      <c r="V1800" s="36"/>
      <c r="W1800" s="36"/>
      <c r="X1800" s="36"/>
      <c r="Y1800" s="36"/>
      <c r="Z1800" s="36"/>
      <c r="AA1800" s="36"/>
      <c r="AB1800" s="36"/>
      <c r="AC1800" s="36"/>
      <c r="AD1800" s="36"/>
      <c r="AE1800" s="36"/>
      <c r="AF1800" s="36"/>
      <c r="AG1800" s="36"/>
      <c r="AH1800" s="36"/>
      <c r="AI1800" s="36"/>
      <c r="AJ1800" s="36"/>
      <c r="AK1800" s="36"/>
      <c r="AL1800" s="36"/>
      <c r="AM1800" s="36"/>
      <c r="AN1800" s="36"/>
      <c r="AO1800" s="36"/>
      <c r="AP1800" s="36"/>
      <c r="AQ1800" s="36"/>
      <c r="AR1800" s="36"/>
      <c r="AS1800" s="36"/>
      <c r="AT1800" s="36"/>
      <c r="AU1800" s="36"/>
      <c r="AV1800" s="36"/>
      <c r="AW1800" s="36"/>
      <c r="AX1800" s="36"/>
      <c r="AY1800" s="36"/>
      <c r="AZ1800" s="36"/>
      <c r="BA1800" s="36"/>
      <c r="BB1800" s="36"/>
      <c r="BC1800" s="36"/>
      <c r="BD1800" s="36"/>
      <c r="BE1800" s="36"/>
      <c r="BF1800" s="36"/>
      <c r="BG1800" s="36"/>
      <c r="BH1800" s="36"/>
      <c r="BI1800" s="36"/>
      <c r="BJ1800" s="36"/>
      <c r="BK1800" s="36"/>
      <c r="BL1800" s="36"/>
      <c r="BM1800" s="37"/>
      <c r="BN1800" s="37"/>
      <c r="BO1800" s="37"/>
      <c r="BP1800" s="37"/>
      <c r="BQ1800" s="14"/>
      <c r="BR1800" s="14"/>
      <c r="BS1800" s="14"/>
      <c r="BT1800" s="14"/>
    </row>
    <row r="1801">
      <c r="A1801" s="15"/>
      <c r="B1801" s="2" t="s">
        <v>102</v>
      </c>
      <c r="C1801" s="16" t="s">
        <v>2372</v>
      </c>
      <c r="D1801" s="17" t="s">
        <v>2370</v>
      </c>
      <c r="E1801" s="18" t="s">
        <v>65</v>
      </c>
      <c r="F1801" s="19">
        <f t="shared" si="15"/>
        <v>0</v>
      </c>
      <c r="G1801" s="20">
        <f t="shared" si="16"/>
        <v>1</v>
      </c>
      <c r="H1801" s="21">
        <v>1.0</v>
      </c>
      <c r="I1801" s="22">
        <v>0.0</v>
      </c>
      <c r="J1801" s="23"/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23"/>
      <c r="AH1801" s="23"/>
      <c r="AI1801" s="23"/>
      <c r="AJ1801" s="23"/>
      <c r="AK1801" s="23"/>
      <c r="AL1801" s="23"/>
      <c r="AM1801" s="23"/>
      <c r="AN1801" s="23"/>
      <c r="AO1801" s="23"/>
      <c r="AP1801" s="23"/>
      <c r="AQ1801" s="23"/>
      <c r="AR1801" s="23"/>
      <c r="AS1801" s="23"/>
      <c r="AT1801" s="23"/>
      <c r="AU1801" s="23"/>
      <c r="AV1801" s="23"/>
      <c r="AW1801" s="23"/>
      <c r="AX1801" s="23"/>
      <c r="AY1801" s="23"/>
      <c r="AZ1801" s="23"/>
      <c r="BA1801" s="23"/>
      <c r="BB1801" s="23"/>
      <c r="BC1801" s="23"/>
      <c r="BD1801" s="23"/>
      <c r="BE1801" s="23"/>
      <c r="BF1801" s="23"/>
      <c r="BG1801" s="23"/>
      <c r="BH1801" s="23"/>
      <c r="BI1801" s="23"/>
      <c r="BJ1801" s="23"/>
      <c r="BK1801" s="23"/>
      <c r="BL1801" s="23"/>
      <c r="BM1801" s="37"/>
      <c r="BN1801" s="37"/>
      <c r="BO1801" s="37"/>
      <c r="BP1801" s="37"/>
      <c r="BQ1801" s="14"/>
      <c r="BR1801" s="14"/>
      <c r="BS1801" s="14"/>
      <c r="BT1801" s="14"/>
    </row>
    <row r="1802">
      <c r="A1802" s="28"/>
      <c r="B1802" s="27"/>
      <c r="C1802" s="28" t="s">
        <v>2373</v>
      </c>
      <c r="D1802" s="29" t="s">
        <v>2370</v>
      </c>
      <c r="E1802" s="30" t="s">
        <v>71</v>
      </c>
      <c r="F1802" s="31">
        <f t="shared" si="15"/>
        <v>0</v>
      </c>
      <c r="G1802" s="32">
        <f t="shared" si="16"/>
        <v>1</v>
      </c>
      <c r="H1802" s="33">
        <v>1.0</v>
      </c>
      <c r="I1802" s="41">
        <v>0.0</v>
      </c>
      <c r="J1802" s="36"/>
      <c r="K1802" s="36"/>
      <c r="L1802" s="36"/>
      <c r="M1802" s="36"/>
      <c r="N1802" s="36"/>
      <c r="O1802" s="36"/>
      <c r="P1802" s="36"/>
      <c r="Q1802" s="36"/>
      <c r="R1802" s="36"/>
      <c r="S1802" s="36"/>
      <c r="T1802" s="36"/>
      <c r="U1802" s="36"/>
      <c r="V1802" s="36"/>
      <c r="W1802" s="36"/>
      <c r="X1802" s="36"/>
      <c r="Y1802" s="36"/>
      <c r="Z1802" s="36"/>
      <c r="AA1802" s="36"/>
      <c r="AB1802" s="36"/>
      <c r="AC1802" s="36"/>
      <c r="AD1802" s="36"/>
      <c r="AE1802" s="36"/>
      <c r="AF1802" s="36"/>
      <c r="AG1802" s="36"/>
      <c r="AH1802" s="36"/>
      <c r="AI1802" s="36"/>
      <c r="AJ1802" s="36"/>
      <c r="AK1802" s="36"/>
      <c r="AL1802" s="36"/>
      <c r="AM1802" s="36"/>
      <c r="AN1802" s="36"/>
      <c r="AO1802" s="36"/>
      <c r="AP1802" s="36"/>
      <c r="AQ1802" s="36"/>
      <c r="AR1802" s="36"/>
      <c r="AS1802" s="36"/>
      <c r="AT1802" s="36"/>
      <c r="AU1802" s="36"/>
      <c r="AV1802" s="36"/>
      <c r="AW1802" s="36"/>
      <c r="AX1802" s="36"/>
      <c r="AY1802" s="36"/>
      <c r="AZ1802" s="36"/>
      <c r="BA1802" s="36"/>
      <c r="BB1802" s="36"/>
      <c r="BC1802" s="36"/>
      <c r="BD1802" s="36"/>
      <c r="BE1802" s="36"/>
      <c r="BF1802" s="36"/>
      <c r="BG1802" s="36"/>
      <c r="BH1802" s="36"/>
      <c r="BI1802" s="36"/>
      <c r="BJ1802" s="36"/>
      <c r="BK1802" s="36"/>
      <c r="BL1802" s="36"/>
      <c r="BM1802" s="37"/>
      <c r="BN1802" s="37"/>
      <c r="BO1802" s="37"/>
      <c r="BP1802" s="37"/>
      <c r="BQ1802" s="14"/>
      <c r="BR1802" s="14"/>
      <c r="BS1802" s="14"/>
      <c r="BT1802" s="14"/>
    </row>
    <row r="1803">
      <c r="A1803" s="26"/>
      <c r="B1803" s="27"/>
      <c r="C1803" s="28" t="s">
        <v>2374</v>
      </c>
      <c r="D1803" s="29" t="s">
        <v>2370</v>
      </c>
      <c r="E1803" s="30" t="s">
        <v>71</v>
      </c>
      <c r="F1803" s="31">
        <f t="shared" si="15"/>
        <v>0</v>
      </c>
      <c r="G1803" s="32">
        <f t="shared" si="16"/>
        <v>1</v>
      </c>
      <c r="H1803" s="33">
        <v>1.0</v>
      </c>
      <c r="I1803" s="34">
        <v>0.0</v>
      </c>
      <c r="J1803" s="36"/>
      <c r="K1803" s="36"/>
      <c r="L1803" s="36"/>
      <c r="M1803" s="36"/>
      <c r="N1803" s="36"/>
      <c r="O1803" s="36"/>
      <c r="P1803" s="36"/>
      <c r="Q1803" s="36"/>
      <c r="R1803" s="36"/>
      <c r="S1803" s="36"/>
      <c r="T1803" s="36"/>
      <c r="U1803" s="36"/>
      <c r="V1803" s="36"/>
      <c r="W1803" s="36"/>
      <c r="X1803" s="36"/>
      <c r="Y1803" s="36"/>
      <c r="Z1803" s="36"/>
      <c r="AA1803" s="36"/>
      <c r="AB1803" s="36"/>
      <c r="AC1803" s="36"/>
      <c r="AD1803" s="36"/>
      <c r="AE1803" s="36"/>
      <c r="AF1803" s="36"/>
      <c r="AG1803" s="36"/>
      <c r="AH1803" s="36"/>
      <c r="AI1803" s="36"/>
      <c r="AJ1803" s="36"/>
      <c r="AK1803" s="36"/>
      <c r="AL1803" s="36"/>
      <c r="AM1803" s="36"/>
      <c r="AN1803" s="36"/>
      <c r="AO1803" s="36"/>
      <c r="AP1803" s="36"/>
      <c r="AQ1803" s="36"/>
      <c r="AR1803" s="36"/>
      <c r="AS1803" s="36"/>
      <c r="AT1803" s="36"/>
      <c r="AU1803" s="36"/>
      <c r="AV1803" s="36"/>
      <c r="AW1803" s="36"/>
      <c r="AX1803" s="36"/>
      <c r="AY1803" s="36"/>
      <c r="AZ1803" s="36"/>
      <c r="BA1803" s="36"/>
      <c r="BB1803" s="36"/>
      <c r="BC1803" s="36"/>
      <c r="BD1803" s="36"/>
      <c r="BE1803" s="36"/>
      <c r="BF1803" s="36"/>
      <c r="BG1803" s="36"/>
      <c r="BH1803" s="36"/>
      <c r="BI1803" s="36"/>
      <c r="BJ1803" s="36"/>
      <c r="BK1803" s="36"/>
      <c r="BL1803" s="36"/>
      <c r="BM1803" s="25"/>
      <c r="BN1803" s="25"/>
      <c r="BO1803" s="25"/>
      <c r="BP1803" s="25"/>
      <c r="BQ1803" s="14"/>
      <c r="BR1803" s="14"/>
      <c r="BS1803" s="14"/>
      <c r="BT1803" s="14"/>
    </row>
    <row r="1804">
      <c r="A1804" s="28" t="s">
        <v>108</v>
      </c>
      <c r="B1804" s="27"/>
      <c r="C1804" s="28" t="s">
        <v>2375</v>
      </c>
      <c r="D1804" s="29" t="s">
        <v>2370</v>
      </c>
      <c r="E1804" s="30" t="s">
        <v>71</v>
      </c>
      <c r="F1804" s="31">
        <f t="shared" si="15"/>
        <v>0</v>
      </c>
      <c r="G1804" s="32">
        <f t="shared" si="16"/>
        <v>2</v>
      </c>
      <c r="H1804" s="33">
        <v>2.0</v>
      </c>
      <c r="I1804" s="41">
        <v>0.0</v>
      </c>
      <c r="J1804" s="36"/>
      <c r="K1804" s="36"/>
      <c r="L1804" s="36"/>
      <c r="M1804" s="36"/>
      <c r="N1804" s="36"/>
      <c r="O1804" s="36"/>
      <c r="P1804" s="36"/>
      <c r="Q1804" s="36"/>
      <c r="R1804" s="36"/>
      <c r="S1804" s="36"/>
      <c r="T1804" s="36"/>
      <c r="U1804" s="36"/>
      <c r="V1804" s="36"/>
      <c r="W1804" s="36"/>
      <c r="X1804" s="36"/>
      <c r="Y1804" s="36"/>
      <c r="Z1804" s="36"/>
      <c r="AA1804" s="36"/>
      <c r="AB1804" s="36"/>
      <c r="AC1804" s="36"/>
      <c r="AD1804" s="36"/>
      <c r="AE1804" s="36"/>
      <c r="AF1804" s="36"/>
      <c r="AG1804" s="36"/>
      <c r="AH1804" s="36"/>
      <c r="AI1804" s="36"/>
      <c r="AJ1804" s="36"/>
      <c r="AK1804" s="36"/>
      <c r="AL1804" s="36"/>
      <c r="AM1804" s="36"/>
      <c r="AN1804" s="36"/>
      <c r="AO1804" s="36"/>
      <c r="AP1804" s="36"/>
      <c r="AQ1804" s="36"/>
      <c r="AR1804" s="36"/>
      <c r="AS1804" s="36"/>
      <c r="AT1804" s="36"/>
      <c r="AU1804" s="36"/>
      <c r="AV1804" s="36"/>
      <c r="AW1804" s="36"/>
      <c r="AX1804" s="36"/>
      <c r="AY1804" s="36"/>
      <c r="AZ1804" s="36"/>
      <c r="BA1804" s="36"/>
      <c r="BB1804" s="36"/>
      <c r="BC1804" s="36"/>
      <c r="BD1804" s="36"/>
      <c r="BE1804" s="36"/>
      <c r="BF1804" s="36"/>
      <c r="BG1804" s="36"/>
      <c r="BH1804" s="36"/>
      <c r="BI1804" s="36"/>
      <c r="BJ1804" s="36"/>
      <c r="BK1804" s="36"/>
      <c r="BL1804" s="36"/>
      <c r="BM1804" s="37"/>
      <c r="BN1804" s="37"/>
      <c r="BO1804" s="37"/>
      <c r="BP1804" s="37"/>
      <c r="BQ1804" s="14"/>
      <c r="BR1804" s="14"/>
      <c r="BS1804" s="14"/>
      <c r="BT1804" s="14"/>
    </row>
    <row r="1805">
      <c r="A1805" s="28"/>
      <c r="B1805" s="27"/>
      <c r="C1805" s="42" t="s">
        <v>2376</v>
      </c>
      <c r="D1805" s="29" t="s">
        <v>2370</v>
      </c>
      <c r="E1805" s="30" t="s">
        <v>71</v>
      </c>
      <c r="F1805" s="31">
        <f t="shared" si="15"/>
        <v>3</v>
      </c>
      <c r="G1805" s="32">
        <f t="shared" si="16"/>
        <v>3</v>
      </c>
      <c r="H1805" s="33"/>
      <c r="I1805" s="41"/>
      <c r="J1805" s="36"/>
      <c r="K1805" s="36"/>
      <c r="L1805" s="36"/>
      <c r="M1805" s="36"/>
      <c r="N1805" s="36"/>
      <c r="O1805" s="36"/>
      <c r="P1805" s="36"/>
      <c r="Q1805" s="36"/>
      <c r="R1805" s="36"/>
      <c r="S1805" s="36"/>
      <c r="T1805" s="36"/>
      <c r="U1805" s="36"/>
      <c r="V1805" s="36"/>
      <c r="W1805" s="36"/>
      <c r="X1805" s="36"/>
      <c r="Y1805" s="36"/>
      <c r="Z1805" s="36"/>
      <c r="AA1805" s="36"/>
      <c r="AB1805" s="36"/>
      <c r="AC1805" s="36"/>
      <c r="AD1805" s="36"/>
      <c r="AE1805" s="36"/>
      <c r="AF1805" s="36"/>
      <c r="AG1805" s="36"/>
      <c r="AH1805" s="36"/>
      <c r="AI1805" s="36"/>
      <c r="AJ1805" s="36"/>
      <c r="AK1805" s="35">
        <v>1.0</v>
      </c>
      <c r="AL1805" s="36"/>
      <c r="AM1805" s="36"/>
      <c r="AN1805" s="36"/>
      <c r="AO1805" s="35">
        <v>1.0</v>
      </c>
      <c r="AP1805" s="36"/>
      <c r="AQ1805" s="36"/>
      <c r="AR1805" s="36"/>
      <c r="AS1805" s="36"/>
      <c r="AT1805" s="35">
        <v>1.0</v>
      </c>
      <c r="AU1805" s="36"/>
      <c r="AV1805" s="36"/>
      <c r="AW1805" s="36"/>
      <c r="AX1805" s="36"/>
      <c r="AY1805" s="36"/>
      <c r="AZ1805" s="36"/>
      <c r="BA1805" s="36"/>
      <c r="BB1805" s="36"/>
      <c r="BC1805" s="36"/>
      <c r="BD1805" s="36"/>
      <c r="BE1805" s="36"/>
      <c r="BF1805" s="36"/>
      <c r="BG1805" s="36"/>
      <c r="BH1805" s="36"/>
      <c r="BI1805" s="36"/>
      <c r="BJ1805" s="36"/>
      <c r="BK1805" s="36"/>
      <c r="BL1805" s="36"/>
      <c r="BM1805" s="37"/>
      <c r="BN1805" s="37"/>
      <c r="BO1805" s="37"/>
      <c r="BP1805" s="37"/>
      <c r="BQ1805" s="14"/>
      <c r="BR1805" s="14"/>
      <c r="BS1805" s="14"/>
      <c r="BT1805" s="14"/>
    </row>
    <row r="1806">
      <c r="A1806" s="15"/>
      <c r="B1806" s="2" t="s">
        <v>62</v>
      </c>
      <c r="C1806" s="16" t="s">
        <v>2377</v>
      </c>
      <c r="D1806" s="17" t="s">
        <v>2370</v>
      </c>
      <c r="E1806" s="18" t="s">
        <v>65</v>
      </c>
      <c r="F1806" s="19">
        <f t="shared" si="15"/>
        <v>0</v>
      </c>
      <c r="G1806" s="20">
        <f t="shared" si="16"/>
        <v>2</v>
      </c>
      <c r="H1806" s="21">
        <v>2.0</v>
      </c>
      <c r="I1806" s="22">
        <v>0.0</v>
      </c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23"/>
      <c r="AH1806" s="23"/>
      <c r="AI1806" s="23"/>
      <c r="AJ1806" s="23"/>
      <c r="AK1806" s="23"/>
      <c r="AL1806" s="23"/>
      <c r="AM1806" s="23"/>
      <c r="AN1806" s="23"/>
      <c r="AO1806" s="23"/>
      <c r="AP1806" s="23"/>
      <c r="AQ1806" s="23"/>
      <c r="AR1806" s="23"/>
      <c r="AS1806" s="23"/>
      <c r="AT1806" s="23"/>
      <c r="AU1806" s="23"/>
      <c r="AV1806" s="23"/>
      <c r="AW1806" s="23"/>
      <c r="AX1806" s="23"/>
      <c r="AY1806" s="23"/>
      <c r="AZ1806" s="23"/>
      <c r="BA1806" s="23"/>
      <c r="BB1806" s="23"/>
      <c r="BC1806" s="23"/>
      <c r="BD1806" s="23"/>
      <c r="BE1806" s="23"/>
      <c r="BF1806" s="23"/>
      <c r="BG1806" s="23"/>
      <c r="BH1806" s="23"/>
      <c r="BI1806" s="23"/>
      <c r="BJ1806" s="23"/>
      <c r="BK1806" s="23"/>
      <c r="BL1806" s="23"/>
      <c r="BM1806" s="37"/>
      <c r="BN1806" s="37"/>
      <c r="BO1806" s="37"/>
      <c r="BP1806" s="37"/>
      <c r="BQ1806" s="14"/>
      <c r="BR1806" s="14"/>
      <c r="BS1806" s="14"/>
      <c r="BT1806" s="14"/>
    </row>
    <row r="1807">
      <c r="A1807" s="28" t="s">
        <v>2378</v>
      </c>
      <c r="B1807" s="27" t="s">
        <v>993</v>
      </c>
      <c r="C1807" s="28" t="s">
        <v>2379</v>
      </c>
      <c r="D1807" s="29" t="s">
        <v>2380</v>
      </c>
      <c r="E1807" s="30" t="s">
        <v>71</v>
      </c>
      <c r="F1807" s="31">
        <f t="shared" si="15"/>
        <v>27</v>
      </c>
      <c r="G1807" s="32">
        <f t="shared" si="16"/>
        <v>127</v>
      </c>
      <c r="H1807" s="33">
        <v>100.0</v>
      </c>
      <c r="I1807" s="41">
        <v>18.0</v>
      </c>
      <c r="J1807" s="35">
        <v>1.0</v>
      </c>
      <c r="K1807" s="36"/>
      <c r="L1807" s="36"/>
      <c r="M1807" s="35">
        <v>1.0</v>
      </c>
      <c r="N1807" s="35">
        <v>1.0</v>
      </c>
      <c r="O1807" s="35">
        <v>1.0</v>
      </c>
      <c r="P1807" s="35">
        <v>1.0</v>
      </c>
      <c r="Q1807" s="36"/>
      <c r="R1807" s="36"/>
      <c r="S1807" s="35">
        <v>1.0</v>
      </c>
      <c r="T1807" s="36"/>
      <c r="U1807" s="35">
        <v>1.0</v>
      </c>
      <c r="V1807" s="36"/>
      <c r="W1807" s="36"/>
      <c r="X1807" s="35">
        <v>1.0</v>
      </c>
      <c r="Y1807" s="36"/>
      <c r="Z1807" s="36"/>
      <c r="AA1807" s="35">
        <v>1.0</v>
      </c>
      <c r="AB1807" s="36"/>
      <c r="AC1807" s="35">
        <v>1.0</v>
      </c>
      <c r="AD1807" s="35">
        <v>1.0</v>
      </c>
      <c r="AE1807" s="35">
        <v>1.0</v>
      </c>
      <c r="AF1807" s="35">
        <v>1.0</v>
      </c>
      <c r="AG1807" s="35">
        <v>1.0</v>
      </c>
      <c r="AH1807" s="35">
        <v>1.0</v>
      </c>
      <c r="AI1807" s="35">
        <v>1.0</v>
      </c>
      <c r="AJ1807" s="36"/>
      <c r="AK1807" s="36"/>
      <c r="AL1807" s="35">
        <v>1.0</v>
      </c>
      <c r="AM1807" s="35">
        <v>1.0</v>
      </c>
      <c r="AN1807" s="36"/>
      <c r="AO1807" s="36"/>
      <c r="AP1807" s="36"/>
      <c r="AQ1807" s="35">
        <v>1.0</v>
      </c>
      <c r="AR1807" s="36"/>
      <c r="AS1807" s="36"/>
      <c r="AT1807" s="35">
        <v>1.0</v>
      </c>
      <c r="AU1807" s="36"/>
      <c r="AV1807" s="36"/>
      <c r="AW1807" s="36"/>
      <c r="AX1807" s="36"/>
      <c r="AY1807" s="35">
        <v>1.0</v>
      </c>
      <c r="AZ1807" s="35">
        <v>1.0</v>
      </c>
      <c r="BA1807" s="36"/>
      <c r="BB1807" s="35">
        <v>1.0</v>
      </c>
      <c r="BC1807" s="35">
        <v>1.0</v>
      </c>
      <c r="BD1807" s="36"/>
      <c r="BE1807" s="36"/>
      <c r="BF1807" s="35">
        <v>1.0</v>
      </c>
      <c r="BG1807" s="35">
        <v>1.0</v>
      </c>
      <c r="BH1807" s="35">
        <v>1.0</v>
      </c>
      <c r="BI1807" s="36"/>
      <c r="BJ1807" s="36"/>
      <c r="BK1807" s="36"/>
      <c r="BL1807" s="36"/>
      <c r="BM1807" s="14"/>
      <c r="BN1807" s="14"/>
      <c r="BO1807" s="14"/>
      <c r="BP1807" s="14"/>
      <c r="BQ1807" s="14"/>
      <c r="BR1807" s="14"/>
      <c r="BS1807" s="14"/>
      <c r="BT1807" s="14"/>
    </row>
    <row r="1808">
      <c r="A1808" s="15" t="s">
        <v>2381</v>
      </c>
      <c r="B1808" s="2" t="s">
        <v>2382</v>
      </c>
      <c r="C1808" s="43" t="s">
        <v>2383</v>
      </c>
      <c r="D1808" s="17" t="s">
        <v>2380</v>
      </c>
      <c r="E1808" s="18" t="s">
        <v>65</v>
      </c>
      <c r="F1808" s="19">
        <f t="shared" si="15"/>
        <v>1</v>
      </c>
      <c r="G1808" s="20">
        <f t="shared" si="16"/>
        <v>19</v>
      </c>
      <c r="H1808" s="21">
        <v>18.0</v>
      </c>
      <c r="I1808" s="22">
        <v>0.0</v>
      </c>
      <c r="J1808" s="23"/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23"/>
      <c r="AH1808" s="23"/>
      <c r="AI1808" s="23"/>
      <c r="AJ1808" s="23"/>
      <c r="AK1808" s="23"/>
      <c r="AL1808" s="23"/>
      <c r="AM1808" s="23"/>
      <c r="AN1808" s="23"/>
      <c r="AO1808" s="23"/>
      <c r="AP1808" s="23"/>
      <c r="AQ1808" s="23"/>
      <c r="AR1808" s="23"/>
      <c r="AS1808" s="23"/>
      <c r="AT1808" s="40"/>
      <c r="AU1808" s="40">
        <v>1.0</v>
      </c>
      <c r="AV1808" s="23"/>
      <c r="AW1808" s="23"/>
      <c r="AX1808" s="23"/>
      <c r="AY1808" s="23"/>
      <c r="AZ1808" s="23"/>
      <c r="BA1808" s="23"/>
      <c r="BB1808" s="23"/>
      <c r="BC1808" s="23"/>
      <c r="BD1808" s="23"/>
      <c r="BE1808" s="23"/>
      <c r="BF1808" s="23"/>
      <c r="BG1808" s="23"/>
      <c r="BH1808" s="23"/>
      <c r="BI1808" s="23"/>
      <c r="BJ1808" s="23"/>
      <c r="BK1808" s="23"/>
      <c r="BL1808" s="23"/>
      <c r="BM1808" s="37"/>
      <c r="BN1808" s="37"/>
      <c r="BO1808" s="37"/>
      <c r="BP1808" s="37"/>
      <c r="BQ1808" s="14"/>
      <c r="BR1808" s="14"/>
      <c r="BS1808" s="14"/>
      <c r="BT1808" s="14"/>
    </row>
    <row r="1809">
      <c r="A1809" s="28"/>
      <c r="B1809" s="27"/>
      <c r="C1809" s="28" t="s">
        <v>2384</v>
      </c>
      <c r="D1809" s="29" t="s">
        <v>2380</v>
      </c>
      <c r="E1809" s="30" t="s">
        <v>71</v>
      </c>
      <c r="F1809" s="31">
        <f t="shared" si="15"/>
        <v>0</v>
      </c>
      <c r="G1809" s="32">
        <f t="shared" si="16"/>
        <v>4</v>
      </c>
      <c r="H1809" s="33">
        <v>4.0</v>
      </c>
      <c r="I1809" s="41">
        <v>0.0</v>
      </c>
      <c r="J1809" s="36"/>
      <c r="K1809" s="36"/>
      <c r="L1809" s="36"/>
      <c r="M1809" s="36"/>
      <c r="N1809" s="36"/>
      <c r="O1809" s="36"/>
      <c r="P1809" s="36"/>
      <c r="Q1809" s="36"/>
      <c r="R1809" s="36"/>
      <c r="S1809" s="36"/>
      <c r="T1809" s="36"/>
      <c r="U1809" s="36"/>
      <c r="V1809" s="36"/>
      <c r="W1809" s="36"/>
      <c r="X1809" s="36"/>
      <c r="Y1809" s="36"/>
      <c r="Z1809" s="36"/>
      <c r="AA1809" s="36"/>
      <c r="AB1809" s="36"/>
      <c r="AC1809" s="36"/>
      <c r="AD1809" s="36"/>
      <c r="AE1809" s="36"/>
      <c r="AF1809" s="36"/>
      <c r="AG1809" s="36"/>
      <c r="AH1809" s="36"/>
      <c r="AI1809" s="36"/>
      <c r="AJ1809" s="36"/>
      <c r="AK1809" s="36"/>
      <c r="AL1809" s="36"/>
      <c r="AM1809" s="36"/>
      <c r="AN1809" s="36"/>
      <c r="AO1809" s="36"/>
      <c r="AP1809" s="36"/>
      <c r="AQ1809" s="36"/>
      <c r="AR1809" s="36"/>
      <c r="AS1809" s="36"/>
      <c r="AT1809" s="36"/>
      <c r="AU1809" s="36"/>
      <c r="AV1809" s="36"/>
      <c r="AW1809" s="36"/>
      <c r="AX1809" s="36"/>
      <c r="AY1809" s="36"/>
      <c r="AZ1809" s="36"/>
      <c r="BA1809" s="36"/>
      <c r="BB1809" s="36"/>
      <c r="BC1809" s="36"/>
      <c r="BD1809" s="36"/>
      <c r="BE1809" s="36"/>
      <c r="BF1809" s="36"/>
      <c r="BG1809" s="36"/>
      <c r="BH1809" s="36"/>
      <c r="BI1809" s="36"/>
      <c r="BJ1809" s="36"/>
      <c r="BK1809" s="36"/>
      <c r="BL1809" s="36"/>
      <c r="BM1809" s="37"/>
      <c r="BN1809" s="37"/>
      <c r="BO1809" s="37"/>
      <c r="BP1809" s="37"/>
      <c r="BQ1809" s="14"/>
      <c r="BR1809" s="14"/>
      <c r="BS1809" s="14"/>
      <c r="BT1809" s="14"/>
    </row>
    <row r="1810">
      <c r="A1810" s="15"/>
      <c r="B1810" s="2"/>
      <c r="C1810" s="16" t="s">
        <v>2385</v>
      </c>
      <c r="D1810" s="17" t="s">
        <v>2380</v>
      </c>
      <c r="E1810" s="18" t="s">
        <v>65</v>
      </c>
      <c r="F1810" s="19">
        <f t="shared" si="15"/>
        <v>0</v>
      </c>
      <c r="G1810" s="20">
        <f t="shared" si="16"/>
        <v>2</v>
      </c>
      <c r="H1810" s="21">
        <v>2.0</v>
      </c>
      <c r="I1810" s="22">
        <v>0.0</v>
      </c>
      <c r="J1810" s="23"/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23"/>
      <c r="AH1810" s="23"/>
      <c r="AI1810" s="23"/>
      <c r="AJ1810" s="23"/>
      <c r="AK1810" s="23"/>
      <c r="AL1810" s="23"/>
      <c r="AM1810" s="23"/>
      <c r="AN1810" s="23"/>
      <c r="AO1810" s="23"/>
      <c r="AP1810" s="23"/>
      <c r="AQ1810" s="23"/>
      <c r="AR1810" s="23"/>
      <c r="AS1810" s="23"/>
      <c r="AT1810" s="23"/>
      <c r="AU1810" s="23"/>
      <c r="AV1810" s="23"/>
      <c r="AW1810" s="23"/>
      <c r="AX1810" s="23"/>
      <c r="AY1810" s="23"/>
      <c r="AZ1810" s="23"/>
      <c r="BA1810" s="23"/>
      <c r="BB1810" s="23"/>
      <c r="BC1810" s="23"/>
      <c r="BD1810" s="23"/>
      <c r="BE1810" s="23"/>
      <c r="BF1810" s="23"/>
      <c r="BG1810" s="23"/>
      <c r="BH1810" s="23"/>
      <c r="BI1810" s="23"/>
      <c r="BJ1810" s="23"/>
      <c r="BK1810" s="23"/>
      <c r="BL1810" s="23"/>
      <c r="BM1810" s="37"/>
      <c r="BN1810" s="37"/>
      <c r="BO1810" s="37"/>
      <c r="BP1810" s="37"/>
      <c r="BQ1810" s="14"/>
      <c r="BR1810" s="14"/>
      <c r="BS1810" s="14"/>
      <c r="BT1810" s="14"/>
    </row>
    <row r="1811">
      <c r="A1811" s="16"/>
      <c r="B1811" s="2"/>
      <c r="C1811" s="16" t="s">
        <v>2386</v>
      </c>
      <c r="D1811" s="17" t="s">
        <v>2380</v>
      </c>
      <c r="E1811" s="18" t="s">
        <v>65</v>
      </c>
      <c r="F1811" s="19">
        <f t="shared" si="15"/>
        <v>0</v>
      </c>
      <c r="G1811" s="20">
        <f t="shared" si="16"/>
        <v>1</v>
      </c>
      <c r="H1811" s="21">
        <v>1.0</v>
      </c>
      <c r="I1811" s="22">
        <v>0.0</v>
      </c>
      <c r="J1811" s="23"/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23"/>
      <c r="AH1811" s="23"/>
      <c r="AI1811" s="23"/>
      <c r="AJ1811" s="23"/>
      <c r="AK1811" s="23"/>
      <c r="AL1811" s="23"/>
      <c r="AM1811" s="23"/>
      <c r="AN1811" s="23"/>
      <c r="AO1811" s="23"/>
      <c r="AP1811" s="23"/>
      <c r="AQ1811" s="23"/>
      <c r="AR1811" s="23"/>
      <c r="AS1811" s="23"/>
      <c r="AT1811" s="23"/>
      <c r="AU1811" s="23"/>
      <c r="AV1811" s="23"/>
      <c r="AW1811" s="23"/>
      <c r="AX1811" s="23"/>
      <c r="AY1811" s="23"/>
      <c r="AZ1811" s="23"/>
      <c r="BA1811" s="23"/>
      <c r="BB1811" s="23"/>
      <c r="BC1811" s="23"/>
      <c r="BD1811" s="23"/>
      <c r="BE1811" s="23"/>
      <c r="BF1811" s="23"/>
      <c r="BG1811" s="23"/>
      <c r="BH1811" s="23"/>
      <c r="BI1811" s="23"/>
      <c r="BJ1811" s="23"/>
      <c r="BK1811" s="23"/>
      <c r="BL1811" s="23"/>
      <c r="BM1811" s="25"/>
      <c r="BN1811" s="25"/>
      <c r="BO1811" s="25"/>
      <c r="BP1811" s="25"/>
      <c r="BQ1811" s="14"/>
      <c r="BR1811" s="14"/>
      <c r="BS1811" s="14"/>
      <c r="BT1811" s="14"/>
    </row>
    <row r="1812">
      <c r="A1812" s="15"/>
      <c r="B1812" s="2"/>
      <c r="C1812" s="16" t="s">
        <v>2387</v>
      </c>
      <c r="D1812" s="17" t="s">
        <v>2380</v>
      </c>
      <c r="E1812" s="18" t="s">
        <v>65</v>
      </c>
      <c r="F1812" s="19">
        <f t="shared" si="15"/>
        <v>0</v>
      </c>
      <c r="G1812" s="20">
        <f t="shared" si="16"/>
        <v>1</v>
      </c>
      <c r="H1812" s="21">
        <v>1.0</v>
      </c>
      <c r="I1812" s="22">
        <v>0.0</v>
      </c>
      <c r="J1812" s="23"/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23"/>
      <c r="AH1812" s="23"/>
      <c r="AI1812" s="23"/>
      <c r="AJ1812" s="23"/>
      <c r="AK1812" s="23"/>
      <c r="AL1812" s="23"/>
      <c r="AM1812" s="23"/>
      <c r="AN1812" s="23"/>
      <c r="AO1812" s="23"/>
      <c r="AP1812" s="23"/>
      <c r="AQ1812" s="23"/>
      <c r="AR1812" s="23"/>
      <c r="AS1812" s="23"/>
      <c r="AT1812" s="23"/>
      <c r="AU1812" s="23"/>
      <c r="AV1812" s="23"/>
      <c r="AW1812" s="23"/>
      <c r="AX1812" s="23"/>
      <c r="AY1812" s="23"/>
      <c r="AZ1812" s="23"/>
      <c r="BA1812" s="23"/>
      <c r="BB1812" s="23"/>
      <c r="BC1812" s="23"/>
      <c r="BD1812" s="23"/>
      <c r="BE1812" s="23"/>
      <c r="BF1812" s="23"/>
      <c r="BG1812" s="23"/>
      <c r="BH1812" s="23"/>
      <c r="BI1812" s="23"/>
      <c r="BJ1812" s="23"/>
      <c r="BK1812" s="23"/>
      <c r="BL1812" s="23"/>
      <c r="BM1812" s="37"/>
      <c r="BN1812" s="37"/>
      <c r="BO1812" s="37"/>
      <c r="BP1812" s="37"/>
      <c r="BQ1812" s="14"/>
      <c r="BR1812" s="14"/>
      <c r="BS1812" s="14"/>
      <c r="BT1812" s="14"/>
    </row>
    <row r="1813">
      <c r="A1813" s="15"/>
      <c r="B1813" s="2"/>
      <c r="C1813" s="16" t="s">
        <v>2388</v>
      </c>
      <c r="D1813" s="17" t="s">
        <v>2380</v>
      </c>
      <c r="E1813" s="18" t="s">
        <v>65</v>
      </c>
      <c r="F1813" s="19">
        <f t="shared" si="15"/>
        <v>0</v>
      </c>
      <c r="G1813" s="20">
        <f t="shared" si="16"/>
        <v>1</v>
      </c>
      <c r="H1813" s="21">
        <v>1.0</v>
      </c>
      <c r="I1813" s="22">
        <v>0.0</v>
      </c>
      <c r="J1813" s="23"/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23"/>
      <c r="AH1813" s="23"/>
      <c r="AI1813" s="23"/>
      <c r="AJ1813" s="23"/>
      <c r="AK1813" s="23"/>
      <c r="AL1813" s="23"/>
      <c r="AM1813" s="23"/>
      <c r="AN1813" s="23"/>
      <c r="AO1813" s="23"/>
      <c r="AP1813" s="23"/>
      <c r="AQ1813" s="23"/>
      <c r="AR1813" s="23"/>
      <c r="AS1813" s="23"/>
      <c r="AT1813" s="23"/>
      <c r="AU1813" s="23"/>
      <c r="AV1813" s="23"/>
      <c r="AW1813" s="23"/>
      <c r="AX1813" s="23"/>
      <c r="AY1813" s="23"/>
      <c r="AZ1813" s="23"/>
      <c r="BA1813" s="23"/>
      <c r="BB1813" s="23"/>
      <c r="BC1813" s="23"/>
      <c r="BD1813" s="23"/>
      <c r="BE1813" s="23"/>
      <c r="BF1813" s="23"/>
      <c r="BG1813" s="23"/>
      <c r="BH1813" s="23"/>
      <c r="BI1813" s="23"/>
      <c r="BJ1813" s="23"/>
      <c r="BK1813" s="23"/>
      <c r="BL1813" s="23"/>
      <c r="BM1813" s="25"/>
      <c r="BN1813" s="25"/>
      <c r="BO1813" s="25"/>
      <c r="BP1813" s="25"/>
      <c r="BQ1813" s="14"/>
      <c r="BR1813" s="14"/>
      <c r="BS1813" s="14"/>
      <c r="BT1813" s="14"/>
    </row>
    <row r="1814">
      <c r="A1814" s="15"/>
      <c r="B1814" s="2"/>
      <c r="C1814" s="16" t="s">
        <v>2389</v>
      </c>
      <c r="D1814" s="17" t="s">
        <v>2380</v>
      </c>
      <c r="E1814" s="18" t="s">
        <v>65</v>
      </c>
      <c r="F1814" s="19">
        <f t="shared" si="15"/>
        <v>0</v>
      </c>
      <c r="G1814" s="20">
        <f t="shared" si="16"/>
        <v>5</v>
      </c>
      <c r="H1814" s="21">
        <v>5.0</v>
      </c>
      <c r="I1814" s="22">
        <v>0.0</v>
      </c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23"/>
      <c r="AH1814" s="23"/>
      <c r="AI1814" s="23"/>
      <c r="AJ1814" s="23"/>
      <c r="AK1814" s="23"/>
      <c r="AL1814" s="23"/>
      <c r="AM1814" s="23"/>
      <c r="AN1814" s="23"/>
      <c r="AO1814" s="23"/>
      <c r="AP1814" s="23"/>
      <c r="AQ1814" s="23"/>
      <c r="AR1814" s="23"/>
      <c r="AS1814" s="23"/>
      <c r="AT1814" s="23"/>
      <c r="AU1814" s="23"/>
      <c r="AV1814" s="23"/>
      <c r="AW1814" s="23"/>
      <c r="AX1814" s="23"/>
      <c r="AY1814" s="23"/>
      <c r="AZ1814" s="23"/>
      <c r="BA1814" s="23"/>
      <c r="BB1814" s="23"/>
      <c r="BC1814" s="23"/>
      <c r="BD1814" s="23"/>
      <c r="BE1814" s="23"/>
      <c r="BF1814" s="23"/>
      <c r="BG1814" s="23"/>
      <c r="BH1814" s="23"/>
      <c r="BI1814" s="23"/>
      <c r="BJ1814" s="23"/>
      <c r="BK1814" s="23"/>
      <c r="BL1814" s="23"/>
      <c r="BM1814" s="37"/>
      <c r="BN1814" s="37"/>
      <c r="BO1814" s="37"/>
      <c r="BP1814" s="37"/>
      <c r="BQ1814" s="14"/>
      <c r="BR1814" s="14"/>
      <c r="BS1814" s="14"/>
      <c r="BT1814" s="14"/>
    </row>
    <row r="1815">
      <c r="A1815" s="15"/>
      <c r="B1815" s="2" t="s">
        <v>62</v>
      </c>
      <c r="C1815" s="16" t="s">
        <v>2390</v>
      </c>
      <c r="D1815" s="17" t="s">
        <v>2380</v>
      </c>
      <c r="E1815" s="18" t="s">
        <v>65</v>
      </c>
      <c r="F1815" s="19">
        <f t="shared" si="15"/>
        <v>0</v>
      </c>
      <c r="G1815" s="20">
        <f t="shared" si="16"/>
        <v>1</v>
      </c>
      <c r="H1815" s="21">
        <v>1.0</v>
      </c>
      <c r="I1815" s="22">
        <v>0.0</v>
      </c>
      <c r="J1815" s="23"/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23"/>
      <c r="AH1815" s="23"/>
      <c r="AI1815" s="23"/>
      <c r="AJ1815" s="23"/>
      <c r="AK1815" s="23"/>
      <c r="AL1815" s="23"/>
      <c r="AM1815" s="23"/>
      <c r="AN1815" s="23"/>
      <c r="AO1815" s="23"/>
      <c r="AP1815" s="23"/>
      <c r="AQ1815" s="23"/>
      <c r="AR1815" s="23"/>
      <c r="AS1815" s="23"/>
      <c r="AT1815" s="23"/>
      <c r="AU1815" s="23"/>
      <c r="AV1815" s="23"/>
      <c r="AW1815" s="23"/>
      <c r="AX1815" s="23"/>
      <c r="AY1815" s="23"/>
      <c r="AZ1815" s="23"/>
      <c r="BA1815" s="23"/>
      <c r="BB1815" s="23"/>
      <c r="BC1815" s="23"/>
      <c r="BD1815" s="23"/>
      <c r="BE1815" s="23"/>
      <c r="BF1815" s="23"/>
      <c r="BG1815" s="23"/>
      <c r="BH1815" s="23"/>
      <c r="BI1815" s="23"/>
      <c r="BJ1815" s="23"/>
      <c r="BK1815" s="23"/>
      <c r="BL1815" s="23"/>
      <c r="BM1815" s="25"/>
      <c r="BN1815" s="25"/>
      <c r="BO1815" s="25"/>
      <c r="BP1815" s="25"/>
      <c r="BQ1815" s="14"/>
      <c r="BR1815" s="14"/>
      <c r="BS1815" s="14"/>
      <c r="BT1815" s="14"/>
    </row>
    <row r="1816">
      <c r="A1816" s="15"/>
      <c r="B1816" s="2" t="s">
        <v>62</v>
      </c>
      <c r="C1816" s="16" t="s">
        <v>2391</v>
      </c>
      <c r="D1816" s="17" t="s">
        <v>2380</v>
      </c>
      <c r="E1816" s="18" t="s">
        <v>65</v>
      </c>
      <c r="F1816" s="19">
        <f t="shared" si="15"/>
        <v>0</v>
      </c>
      <c r="G1816" s="20">
        <f t="shared" si="16"/>
        <v>2</v>
      </c>
      <c r="H1816" s="21">
        <v>2.0</v>
      </c>
      <c r="I1816" s="22">
        <v>0.0</v>
      </c>
      <c r="J1816" s="23"/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23"/>
      <c r="AH1816" s="23"/>
      <c r="AI1816" s="23"/>
      <c r="AJ1816" s="23"/>
      <c r="AK1816" s="23"/>
      <c r="AL1816" s="23"/>
      <c r="AM1816" s="23"/>
      <c r="AN1816" s="23"/>
      <c r="AO1816" s="23"/>
      <c r="AP1816" s="23"/>
      <c r="AQ1816" s="23"/>
      <c r="AR1816" s="23"/>
      <c r="AS1816" s="23"/>
      <c r="AT1816" s="23"/>
      <c r="AU1816" s="23"/>
      <c r="AV1816" s="23"/>
      <c r="AW1816" s="23"/>
      <c r="AX1816" s="23"/>
      <c r="AY1816" s="23"/>
      <c r="AZ1816" s="23"/>
      <c r="BA1816" s="23"/>
      <c r="BB1816" s="23"/>
      <c r="BC1816" s="23"/>
      <c r="BD1816" s="23"/>
      <c r="BE1816" s="23"/>
      <c r="BF1816" s="23"/>
      <c r="BG1816" s="23"/>
      <c r="BH1816" s="23"/>
      <c r="BI1816" s="23"/>
      <c r="BJ1816" s="23"/>
      <c r="BK1816" s="23"/>
      <c r="BL1816" s="23"/>
      <c r="BM1816" s="37"/>
      <c r="BN1816" s="37"/>
      <c r="BO1816" s="37"/>
      <c r="BP1816" s="37"/>
      <c r="BQ1816" s="14"/>
      <c r="BR1816" s="14"/>
      <c r="BS1816" s="14"/>
      <c r="BT1816" s="14"/>
    </row>
    <row r="1817">
      <c r="A1817" s="28"/>
      <c r="B1817" s="27"/>
      <c r="C1817" s="28" t="s">
        <v>2392</v>
      </c>
      <c r="D1817" s="29" t="s">
        <v>2393</v>
      </c>
      <c r="E1817" s="30" t="s">
        <v>71</v>
      </c>
      <c r="F1817" s="31">
        <f t="shared" si="15"/>
        <v>0</v>
      </c>
      <c r="G1817" s="32">
        <f t="shared" si="16"/>
        <v>12</v>
      </c>
      <c r="H1817" s="33">
        <v>12.0</v>
      </c>
      <c r="I1817" s="41">
        <v>0.0</v>
      </c>
      <c r="J1817" s="36"/>
      <c r="K1817" s="36"/>
      <c r="L1817" s="36"/>
      <c r="M1817" s="36"/>
      <c r="N1817" s="36"/>
      <c r="O1817" s="36"/>
      <c r="P1817" s="36"/>
      <c r="Q1817" s="36"/>
      <c r="R1817" s="36"/>
      <c r="S1817" s="36"/>
      <c r="T1817" s="36"/>
      <c r="U1817" s="36"/>
      <c r="V1817" s="36"/>
      <c r="W1817" s="36"/>
      <c r="X1817" s="36"/>
      <c r="Y1817" s="36"/>
      <c r="Z1817" s="36"/>
      <c r="AA1817" s="36"/>
      <c r="AB1817" s="36"/>
      <c r="AC1817" s="36"/>
      <c r="AD1817" s="36"/>
      <c r="AE1817" s="36"/>
      <c r="AF1817" s="36"/>
      <c r="AG1817" s="36"/>
      <c r="AH1817" s="36"/>
      <c r="AI1817" s="36"/>
      <c r="AJ1817" s="36"/>
      <c r="AK1817" s="36"/>
      <c r="AL1817" s="36"/>
      <c r="AM1817" s="36"/>
      <c r="AN1817" s="36"/>
      <c r="AO1817" s="36"/>
      <c r="AP1817" s="36"/>
      <c r="AQ1817" s="36"/>
      <c r="AR1817" s="36"/>
      <c r="AS1817" s="36"/>
      <c r="AT1817" s="36"/>
      <c r="AU1817" s="36"/>
      <c r="AV1817" s="36"/>
      <c r="AW1817" s="36"/>
      <c r="AX1817" s="36"/>
      <c r="AY1817" s="36"/>
      <c r="AZ1817" s="36"/>
      <c r="BA1817" s="36"/>
      <c r="BB1817" s="36"/>
      <c r="BC1817" s="36"/>
      <c r="BD1817" s="36"/>
      <c r="BE1817" s="36"/>
      <c r="BF1817" s="36"/>
      <c r="BG1817" s="36"/>
      <c r="BH1817" s="36"/>
      <c r="BI1817" s="36"/>
      <c r="BJ1817" s="36"/>
      <c r="BK1817" s="36"/>
      <c r="BL1817" s="36"/>
      <c r="BM1817" s="37"/>
      <c r="BN1817" s="37"/>
      <c r="BO1817" s="37"/>
      <c r="BP1817" s="37"/>
      <c r="BQ1817" s="14"/>
      <c r="BR1817" s="14"/>
      <c r="BS1817" s="14"/>
      <c r="BT1817" s="14"/>
    </row>
    <row r="1818">
      <c r="A1818" s="15"/>
      <c r="B1818" s="2"/>
      <c r="C1818" s="16" t="s">
        <v>2394</v>
      </c>
      <c r="D1818" s="17" t="s">
        <v>2393</v>
      </c>
      <c r="E1818" s="18" t="s">
        <v>65</v>
      </c>
      <c r="F1818" s="19">
        <f t="shared" si="15"/>
        <v>0</v>
      </c>
      <c r="G1818" s="20">
        <f t="shared" si="16"/>
        <v>16</v>
      </c>
      <c r="H1818" s="21">
        <v>16.0</v>
      </c>
      <c r="I1818" s="22">
        <v>0.0</v>
      </c>
      <c r="J1818" s="23"/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23"/>
      <c r="AH1818" s="23"/>
      <c r="AI1818" s="23"/>
      <c r="AJ1818" s="23"/>
      <c r="AK1818" s="23"/>
      <c r="AL1818" s="23"/>
      <c r="AM1818" s="23"/>
      <c r="AN1818" s="23"/>
      <c r="AO1818" s="23"/>
      <c r="AP1818" s="23"/>
      <c r="AQ1818" s="23"/>
      <c r="AR1818" s="23"/>
      <c r="AS1818" s="23"/>
      <c r="AT1818" s="23"/>
      <c r="AU1818" s="23"/>
      <c r="AV1818" s="23"/>
      <c r="AW1818" s="23"/>
      <c r="AX1818" s="23"/>
      <c r="AY1818" s="23"/>
      <c r="AZ1818" s="23"/>
      <c r="BA1818" s="23"/>
      <c r="BB1818" s="23"/>
      <c r="BC1818" s="23"/>
      <c r="BD1818" s="23"/>
      <c r="BE1818" s="23"/>
      <c r="BF1818" s="23"/>
      <c r="BG1818" s="23"/>
      <c r="BH1818" s="23"/>
      <c r="BI1818" s="23"/>
      <c r="BJ1818" s="23"/>
      <c r="BK1818" s="23"/>
      <c r="BL1818" s="23"/>
      <c r="BM1818" s="37"/>
      <c r="BN1818" s="37"/>
      <c r="BO1818" s="37"/>
      <c r="BP1818" s="37"/>
      <c r="BQ1818" s="14"/>
      <c r="BR1818" s="14"/>
      <c r="BS1818" s="14"/>
      <c r="BT1818" s="14"/>
    </row>
    <row r="1819">
      <c r="A1819" s="28"/>
      <c r="B1819" s="27"/>
      <c r="C1819" s="28" t="s">
        <v>2395</v>
      </c>
      <c r="D1819" s="29" t="s">
        <v>2393</v>
      </c>
      <c r="E1819" s="30" t="s">
        <v>71</v>
      </c>
      <c r="F1819" s="31">
        <f t="shared" si="15"/>
        <v>0</v>
      </c>
      <c r="G1819" s="32">
        <f t="shared" si="16"/>
        <v>8</v>
      </c>
      <c r="H1819" s="33">
        <v>8.0</v>
      </c>
      <c r="I1819" s="41">
        <v>0.0</v>
      </c>
      <c r="J1819" s="36"/>
      <c r="K1819" s="36"/>
      <c r="L1819" s="36"/>
      <c r="M1819" s="36"/>
      <c r="N1819" s="36"/>
      <c r="O1819" s="36"/>
      <c r="P1819" s="36"/>
      <c r="Q1819" s="36"/>
      <c r="R1819" s="36"/>
      <c r="S1819" s="36"/>
      <c r="T1819" s="36"/>
      <c r="U1819" s="36"/>
      <c r="V1819" s="36"/>
      <c r="W1819" s="36"/>
      <c r="X1819" s="36"/>
      <c r="Y1819" s="36"/>
      <c r="Z1819" s="36"/>
      <c r="AA1819" s="36"/>
      <c r="AB1819" s="36"/>
      <c r="AC1819" s="36"/>
      <c r="AD1819" s="36"/>
      <c r="AE1819" s="36"/>
      <c r="AF1819" s="36"/>
      <c r="AG1819" s="36"/>
      <c r="AH1819" s="36"/>
      <c r="AI1819" s="36"/>
      <c r="AJ1819" s="36"/>
      <c r="AK1819" s="36"/>
      <c r="AL1819" s="36"/>
      <c r="AM1819" s="36"/>
      <c r="AN1819" s="36"/>
      <c r="AO1819" s="36"/>
      <c r="AP1819" s="36"/>
      <c r="AQ1819" s="36"/>
      <c r="AR1819" s="36"/>
      <c r="AS1819" s="36"/>
      <c r="AT1819" s="36"/>
      <c r="AU1819" s="36"/>
      <c r="AV1819" s="36"/>
      <c r="AW1819" s="36"/>
      <c r="AX1819" s="36"/>
      <c r="AY1819" s="36"/>
      <c r="AZ1819" s="36"/>
      <c r="BA1819" s="36"/>
      <c r="BB1819" s="36"/>
      <c r="BC1819" s="36"/>
      <c r="BD1819" s="36"/>
      <c r="BE1819" s="36"/>
      <c r="BF1819" s="36"/>
      <c r="BG1819" s="36"/>
      <c r="BH1819" s="36"/>
      <c r="BI1819" s="36"/>
      <c r="BJ1819" s="36"/>
      <c r="BK1819" s="36"/>
      <c r="BL1819" s="36"/>
      <c r="BM1819" s="37"/>
      <c r="BN1819" s="37"/>
      <c r="BO1819" s="37"/>
      <c r="BP1819" s="37"/>
      <c r="BQ1819" s="14"/>
      <c r="BR1819" s="14"/>
      <c r="BS1819" s="14"/>
      <c r="BT1819" s="14"/>
    </row>
    <row r="1820">
      <c r="A1820" s="26" t="s">
        <v>2396</v>
      </c>
      <c r="B1820" s="27" t="s">
        <v>102</v>
      </c>
      <c r="C1820" s="28" t="s">
        <v>2397</v>
      </c>
      <c r="D1820" s="29" t="s">
        <v>2393</v>
      </c>
      <c r="E1820" s="30" t="s">
        <v>71</v>
      </c>
      <c r="F1820" s="31">
        <f t="shared" si="15"/>
        <v>0</v>
      </c>
      <c r="G1820" s="32">
        <f t="shared" si="16"/>
        <v>1</v>
      </c>
      <c r="H1820" s="33">
        <v>1.0</v>
      </c>
      <c r="I1820" s="34">
        <v>0.0</v>
      </c>
      <c r="J1820" s="36"/>
      <c r="K1820" s="36"/>
      <c r="L1820" s="36"/>
      <c r="M1820" s="36"/>
      <c r="N1820" s="36"/>
      <c r="O1820" s="36"/>
      <c r="P1820" s="36"/>
      <c r="Q1820" s="36"/>
      <c r="R1820" s="36"/>
      <c r="S1820" s="36"/>
      <c r="T1820" s="36"/>
      <c r="U1820" s="36"/>
      <c r="V1820" s="36"/>
      <c r="W1820" s="36"/>
      <c r="X1820" s="36"/>
      <c r="Y1820" s="36"/>
      <c r="Z1820" s="36"/>
      <c r="AA1820" s="36"/>
      <c r="AB1820" s="36"/>
      <c r="AC1820" s="36"/>
      <c r="AD1820" s="36"/>
      <c r="AE1820" s="36"/>
      <c r="AF1820" s="36"/>
      <c r="AG1820" s="36"/>
      <c r="AH1820" s="36"/>
      <c r="AI1820" s="36"/>
      <c r="AJ1820" s="36"/>
      <c r="AK1820" s="36"/>
      <c r="AL1820" s="36"/>
      <c r="AM1820" s="36"/>
      <c r="AN1820" s="36"/>
      <c r="AO1820" s="36"/>
      <c r="AP1820" s="36"/>
      <c r="AQ1820" s="36"/>
      <c r="AR1820" s="36"/>
      <c r="AS1820" s="36"/>
      <c r="AT1820" s="36"/>
      <c r="AU1820" s="36"/>
      <c r="AV1820" s="36"/>
      <c r="AW1820" s="36"/>
      <c r="AX1820" s="36"/>
      <c r="AY1820" s="36"/>
      <c r="AZ1820" s="36"/>
      <c r="BA1820" s="36"/>
      <c r="BB1820" s="36"/>
      <c r="BC1820" s="36"/>
      <c r="BD1820" s="36"/>
      <c r="BE1820" s="36"/>
      <c r="BF1820" s="36"/>
      <c r="BG1820" s="36"/>
      <c r="BH1820" s="36"/>
      <c r="BI1820" s="36"/>
      <c r="BJ1820" s="36"/>
      <c r="BK1820" s="36"/>
      <c r="BL1820" s="36"/>
      <c r="BM1820" s="25"/>
      <c r="BN1820" s="25"/>
      <c r="BO1820" s="25"/>
      <c r="BP1820" s="25"/>
      <c r="BQ1820" s="14"/>
      <c r="BR1820" s="14"/>
      <c r="BS1820" s="14"/>
      <c r="BT1820" s="14"/>
    </row>
    <row r="1821">
      <c r="A1821" s="28"/>
      <c r="B1821" s="27"/>
      <c r="C1821" s="28" t="s">
        <v>2398</v>
      </c>
      <c r="D1821" s="29" t="s">
        <v>2393</v>
      </c>
      <c r="E1821" s="30" t="s">
        <v>71</v>
      </c>
      <c r="F1821" s="31">
        <f t="shared" si="15"/>
        <v>0</v>
      </c>
      <c r="G1821" s="32">
        <f t="shared" si="16"/>
        <v>1</v>
      </c>
      <c r="H1821" s="33">
        <v>1.0</v>
      </c>
      <c r="I1821" s="41">
        <v>0.0</v>
      </c>
      <c r="J1821" s="36"/>
      <c r="K1821" s="36"/>
      <c r="L1821" s="36"/>
      <c r="M1821" s="36"/>
      <c r="N1821" s="36"/>
      <c r="O1821" s="36"/>
      <c r="P1821" s="36"/>
      <c r="Q1821" s="36"/>
      <c r="R1821" s="36"/>
      <c r="S1821" s="36"/>
      <c r="T1821" s="36"/>
      <c r="U1821" s="36"/>
      <c r="V1821" s="36"/>
      <c r="W1821" s="36"/>
      <c r="X1821" s="36"/>
      <c r="Y1821" s="36"/>
      <c r="Z1821" s="36"/>
      <c r="AA1821" s="36"/>
      <c r="AB1821" s="36"/>
      <c r="AC1821" s="36"/>
      <c r="AD1821" s="36"/>
      <c r="AE1821" s="36"/>
      <c r="AF1821" s="36"/>
      <c r="AG1821" s="36"/>
      <c r="AH1821" s="36"/>
      <c r="AI1821" s="36"/>
      <c r="AJ1821" s="36"/>
      <c r="AK1821" s="36"/>
      <c r="AL1821" s="36"/>
      <c r="AM1821" s="36"/>
      <c r="AN1821" s="36"/>
      <c r="AO1821" s="36"/>
      <c r="AP1821" s="36"/>
      <c r="AQ1821" s="36"/>
      <c r="AR1821" s="36"/>
      <c r="AS1821" s="36"/>
      <c r="AT1821" s="36"/>
      <c r="AU1821" s="36"/>
      <c r="AV1821" s="36"/>
      <c r="AW1821" s="36"/>
      <c r="AX1821" s="36"/>
      <c r="AY1821" s="36"/>
      <c r="AZ1821" s="36"/>
      <c r="BA1821" s="36"/>
      <c r="BB1821" s="36"/>
      <c r="BC1821" s="36"/>
      <c r="BD1821" s="36"/>
      <c r="BE1821" s="36"/>
      <c r="BF1821" s="36"/>
      <c r="BG1821" s="36"/>
      <c r="BH1821" s="36"/>
      <c r="BI1821" s="36"/>
      <c r="BJ1821" s="36"/>
      <c r="BK1821" s="36"/>
      <c r="BL1821" s="36"/>
      <c r="BM1821" s="37"/>
      <c r="BN1821" s="37"/>
      <c r="BO1821" s="37"/>
      <c r="BP1821" s="37"/>
      <c r="BQ1821" s="14"/>
      <c r="BR1821" s="14"/>
      <c r="BS1821" s="14"/>
      <c r="BT1821" s="14"/>
    </row>
    <row r="1822">
      <c r="A1822" s="26"/>
      <c r="B1822" s="27"/>
      <c r="C1822" s="28" t="s">
        <v>2399</v>
      </c>
      <c r="D1822" s="29" t="s">
        <v>2393</v>
      </c>
      <c r="E1822" s="30" t="s">
        <v>71</v>
      </c>
      <c r="F1822" s="31">
        <f t="shared" si="15"/>
        <v>0</v>
      </c>
      <c r="G1822" s="32">
        <f t="shared" si="16"/>
        <v>2</v>
      </c>
      <c r="H1822" s="33">
        <v>2.0</v>
      </c>
      <c r="I1822" s="34">
        <v>0.0</v>
      </c>
      <c r="J1822" s="36"/>
      <c r="K1822" s="36"/>
      <c r="L1822" s="36"/>
      <c r="M1822" s="36"/>
      <c r="N1822" s="36"/>
      <c r="O1822" s="36"/>
      <c r="P1822" s="36"/>
      <c r="Q1822" s="36"/>
      <c r="R1822" s="36"/>
      <c r="S1822" s="36"/>
      <c r="T1822" s="36"/>
      <c r="U1822" s="36"/>
      <c r="V1822" s="36"/>
      <c r="W1822" s="36"/>
      <c r="X1822" s="36"/>
      <c r="Y1822" s="36"/>
      <c r="Z1822" s="36"/>
      <c r="AA1822" s="36"/>
      <c r="AB1822" s="36"/>
      <c r="AC1822" s="36"/>
      <c r="AD1822" s="36"/>
      <c r="AE1822" s="36"/>
      <c r="AF1822" s="36"/>
      <c r="AG1822" s="36"/>
      <c r="AH1822" s="36"/>
      <c r="AI1822" s="36"/>
      <c r="AJ1822" s="36"/>
      <c r="AK1822" s="36"/>
      <c r="AL1822" s="36"/>
      <c r="AM1822" s="36"/>
      <c r="AN1822" s="36"/>
      <c r="AO1822" s="36"/>
      <c r="AP1822" s="36"/>
      <c r="AQ1822" s="36"/>
      <c r="AR1822" s="36"/>
      <c r="AS1822" s="36"/>
      <c r="AT1822" s="36"/>
      <c r="AU1822" s="36"/>
      <c r="AV1822" s="36"/>
      <c r="AW1822" s="36"/>
      <c r="AX1822" s="36"/>
      <c r="AY1822" s="36"/>
      <c r="AZ1822" s="36"/>
      <c r="BA1822" s="36"/>
      <c r="BB1822" s="36"/>
      <c r="BC1822" s="36"/>
      <c r="BD1822" s="36"/>
      <c r="BE1822" s="36"/>
      <c r="BF1822" s="36"/>
      <c r="BG1822" s="36"/>
      <c r="BH1822" s="36"/>
      <c r="BI1822" s="36"/>
      <c r="BJ1822" s="36"/>
      <c r="BK1822" s="36"/>
      <c r="BL1822" s="36"/>
      <c r="BM1822" s="25"/>
      <c r="BN1822" s="25"/>
      <c r="BO1822" s="25"/>
      <c r="BP1822" s="25"/>
      <c r="BQ1822" s="14"/>
      <c r="BR1822" s="14"/>
      <c r="BS1822" s="14"/>
      <c r="BT1822" s="14"/>
    </row>
    <row r="1823">
      <c r="A1823" s="28"/>
      <c r="B1823" s="27"/>
      <c r="C1823" s="28" t="s">
        <v>2400</v>
      </c>
      <c r="D1823" s="29" t="s">
        <v>2393</v>
      </c>
      <c r="E1823" s="30" t="s">
        <v>71</v>
      </c>
      <c r="F1823" s="31">
        <f t="shared" si="15"/>
        <v>0</v>
      </c>
      <c r="G1823" s="32">
        <f t="shared" si="16"/>
        <v>2</v>
      </c>
      <c r="H1823" s="33">
        <v>2.0</v>
      </c>
      <c r="I1823" s="41">
        <v>0.0</v>
      </c>
      <c r="J1823" s="36"/>
      <c r="K1823" s="36"/>
      <c r="L1823" s="36"/>
      <c r="M1823" s="36"/>
      <c r="N1823" s="36"/>
      <c r="O1823" s="36"/>
      <c r="P1823" s="36"/>
      <c r="Q1823" s="36"/>
      <c r="R1823" s="36"/>
      <c r="S1823" s="36"/>
      <c r="T1823" s="36"/>
      <c r="U1823" s="36"/>
      <c r="V1823" s="36"/>
      <c r="W1823" s="36"/>
      <c r="X1823" s="36"/>
      <c r="Y1823" s="36"/>
      <c r="Z1823" s="36"/>
      <c r="AA1823" s="36"/>
      <c r="AB1823" s="36"/>
      <c r="AC1823" s="36"/>
      <c r="AD1823" s="36"/>
      <c r="AE1823" s="36"/>
      <c r="AF1823" s="36"/>
      <c r="AG1823" s="36"/>
      <c r="AH1823" s="36"/>
      <c r="AI1823" s="36"/>
      <c r="AJ1823" s="36"/>
      <c r="AK1823" s="36"/>
      <c r="AL1823" s="36"/>
      <c r="AM1823" s="36"/>
      <c r="AN1823" s="36"/>
      <c r="AO1823" s="36"/>
      <c r="AP1823" s="36"/>
      <c r="AQ1823" s="36"/>
      <c r="AR1823" s="36"/>
      <c r="AS1823" s="36"/>
      <c r="AT1823" s="36"/>
      <c r="AU1823" s="36"/>
      <c r="AV1823" s="36"/>
      <c r="AW1823" s="36"/>
      <c r="AX1823" s="36"/>
      <c r="AY1823" s="36"/>
      <c r="AZ1823" s="36"/>
      <c r="BA1823" s="36"/>
      <c r="BB1823" s="36"/>
      <c r="BC1823" s="36"/>
      <c r="BD1823" s="36"/>
      <c r="BE1823" s="36"/>
      <c r="BF1823" s="36"/>
      <c r="BG1823" s="36"/>
      <c r="BH1823" s="36"/>
      <c r="BI1823" s="36"/>
      <c r="BJ1823" s="36"/>
      <c r="BK1823" s="36"/>
      <c r="BL1823" s="36"/>
      <c r="BM1823" s="37"/>
      <c r="BN1823" s="37"/>
      <c r="BO1823" s="37"/>
      <c r="BP1823" s="37"/>
      <c r="BQ1823" s="14"/>
      <c r="BR1823" s="14"/>
      <c r="BS1823" s="14"/>
      <c r="BT1823" s="14"/>
    </row>
    <row r="1824">
      <c r="A1824" s="28"/>
      <c r="B1824" s="27"/>
      <c r="C1824" s="28" t="s">
        <v>2401</v>
      </c>
      <c r="D1824" s="29" t="s">
        <v>2393</v>
      </c>
      <c r="E1824" s="30" t="s">
        <v>71</v>
      </c>
      <c r="F1824" s="31">
        <f t="shared" si="15"/>
        <v>0</v>
      </c>
      <c r="G1824" s="32">
        <f t="shared" si="16"/>
        <v>1</v>
      </c>
      <c r="H1824" s="33">
        <v>1.0</v>
      </c>
      <c r="I1824" s="34">
        <v>0.0</v>
      </c>
      <c r="J1824" s="36"/>
      <c r="K1824" s="36"/>
      <c r="L1824" s="36"/>
      <c r="M1824" s="36"/>
      <c r="N1824" s="36"/>
      <c r="O1824" s="36"/>
      <c r="P1824" s="36"/>
      <c r="Q1824" s="36"/>
      <c r="R1824" s="36"/>
      <c r="S1824" s="36"/>
      <c r="T1824" s="36"/>
      <c r="U1824" s="36"/>
      <c r="V1824" s="36"/>
      <c r="W1824" s="36"/>
      <c r="X1824" s="36"/>
      <c r="Y1824" s="36"/>
      <c r="Z1824" s="36"/>
      <c r="AA1824" s="36"/>
      <c r="AB1824" s="36"/>
      <c r="AC1824" s="36"/>
      <c r="AD1824" s="36"/>
      <c r="AE1824" s="36"/>
      <c r="AF1824" s="36"/>
      <c r="AG1824" s="36"/>
      <c r="AH1824" s="36"/>
      <c r="AI1824" s="36"/>
      <c r="AJ1824" s="36"/>
      <c r="AK1824" s="36"/>
      <c r="AL1824" s="36"/>
      <c r="AM1824" s="36"/>
      <c r="AN1824" s="36"/>
      <c r="AO1824" s="36"/>
      <c r="AP1824" s="36"/>
      <c r="AQ1824" s="36"/>
      <c r="AR1824" s="36"/>
      <c r="AS1824" s="36"/>
      <c r="AT1824" s="36"/>
      <c r="AU1824" s="36"/>
      <c r="AV1824" s="36"/>
      <c r="AW1824" s="36"/>
      <c r="AX1824" s="36"/>
      <c r="AY1824" s="36"/>
      <c r="AZ1824" s="36"/>
      <c r="BA1824" s="36"/>
      <c r="BB1824" s="36"/>
      <c r="BC1824" s="36"/>
      <c r="BD1824" s="36"/>
      <c r="BE1824" s="36"/>
      <c r="BF1824" s="36"/>
      <c r="BG1824" s="36"/>
      <c r="BH1824" s="36"/>
      <c r="BI1824" s="36"/>
      <c r="BJ1824" s="36"/>
      <c r="BK1824" s="36"/>
      <c r="BL1824" s="36"/>
      <c r="BM1824" s="25"/>
      <c r="BN1824" s="25"/>
      <c r="BO1824" s="25"/>
      <c r="BP1824" s="25"/>
      <c r="BQ1824" s="14"/>
      <c r="BR1824" s="14"/>
      <c r="BS1824" s="14"/>
      <c r="BT1824" s="14"/>
    </row>
    <row r="1825">
      <c r="A1825" s="15"/>
      <c r="B1825" s="2"/>
      <c r="C1825" s="16" t="s">
        <v>2402</v>
      </c>
      <c r="D1825" s="17" t="s">
        <v>2393</v>
      </c>
      <c r="E1825" s="18" t="s">
        <v>65</v>
      </c>
      <c r="F1825" s="19">
        <f t="shared" si="15"/>
        <v>0</v>
      </c>
      <c r="G1825" s="20">
        <f t="shared" si="16"/>
        <v>1</v>
      </c>
      <c r="H1825" s="21">
        <v>1.0</v>
      </c>
      <c r="I1825" s="22">
        <v>0.0</v>
      </c>
      <c r="J1825" s="23"/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23"/>
      <c r="AH1825" s="23"/>
      <c r="AI1825" s="23"/>
      <c r="AJ1825" s="23"/>
      <c r="AK1825" s="23"/>
      <c r="AL1825" s="23"/>
      <c r="AM1825" s="23"/>
      <c r="AN1825" s="23"/>
      <c r="AO1825" s="23"/>
      <c r="AP1825" s="23"/>
      <c r="AQ1825" s="23"/>
      <c r="AR1825" s="23"/>
      <c r="AS1825" s="23"/>
      <c r="AT1825" s="23"/>
      <c r="AU1825" s="23"/>
      <c r="AV1825" s="23"/>
      <c r="AW1825" s="23"/>
      <c r="AX1825" s="23"/>
      <c r="AY1825" s="23"/>
      <c r="AZ1825" s="23"/>
      <c r="BA1825" s="23"/>
      <c r="BB1825" s="23"/>
      <c r="BC1825" s="23"/>
      <c r="BD1825" s="23"/>
      <c r="BE1825" s="23"/>
      <c r="BF1825" s="23"/>
      <c r="BG1825" s="23"/>
      <c r="BH1825" s="23"/>
      <c r="BI1825" s="23"/>
      <c r="BJ1825" s="23"/>
      <c r="BK1825" s="23"/>
      <c r="BL1825" s="23"/>
      <c r="BM1825" s="14"/>
      <c r="BN1825" s="14"/>
      <c r="BO1825" s="14"/>
      <c r="BP1825" s="14"/>
      <c r="BQ1825" s="14"/>
      <c r="BR1825" s="14"/>
      <c r="BS1825" s="58"/>
      <c r="BT1825" s="58"/>
    </row>
    <row r="1826">
      <c r="A1826" s="15"/>
      <c r="B1826" s="2" t="s">
        <v>62</v>
      </c>
      <c r="C1826" s="16" t="s">
        <v>2403</v>
      </c>
      <c r="D1826" s="17" t="s">
        <v>2393</v>
      </c>
      <c r="E1826" s="18" t="s">
        <v>65</v>
      </c>
      <c r="F1826" s="19">
        <f t="shared" si="15"/>
        <v>0</v>
      </c>
      <c r="G1826" s="20">
        <f t="shared" si="16"/>
        <v>1</v>
      </c>
      <c r="H1826" s="21">
        <v>1.0</v>
      </c>
      <c r="I1826" s="22">
        <v>0.0</v>
      </c>
      <c r="J1826" s="23"/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23"/>
      <c r="AH1826" s="23"/>
      <c r="AI1826" s="23"/>
      <c r="AJ1826" s="23"/>
      <c r="AK1826" s="23"/>
      <c r="AL1826" s="23"/>
      <c r="AM1826" s="23"/>
      <c r="AN1826" s="23"/>
      <c r="AO1826" s="23"/>
      <c r="AP1826" s="23"/>
      <c r="AQ1826" s="23"/>
      <c r="AR1826" s="23"/>
      <c r="AS1826" s="23"/>
      <c r="AT1826" s="23"/>
      <c r="AU1826" s="23"/>
      <c r="AV1826" s="23"/>
      <c r="AW1826" s="23"/>
      <c r="AX1826" s="23"/>
      <c r="AY1826" s="23"/>
      <c r="AZ1826" s="23"/>
      <c r="BA1826" s="23"/>
      <c r="BB1826" s="23"/>
      <c r="BC1826" s="23"/>
      <c r="BD1826" s="23"/>
      <c r="BE1826" s="23"/>
      <c r="BF1826" s="23"/>
      <c r="BG1826" s="23"/>
      <c r="BH1826" s="23"/>
      <c r="BI1826" s="23"/>
      <c r="BJ1826" s="23"/>
      <c r="BK1826" s="23"/>
      <c r="BL1826" s="23"/>
      <c r="BM1826" s="14"/>
      <c r="BN1826" s="14"/>
      <c r="BO1826" s="14"/>
      <c r="BP1826" s="14"/>
      <c r="BQ1826" s="14"/>
      <c r="BR1826" s="14"/>
      <c r="BS1826" s="58"/>
      <c r="BT1826" s="58"/>
    </row>
    <row r="1827">
      <c r="A1827" s="15"/>
      <c r="B1827" s="2"/>
      <c r="C1827" s="43" t="s">
        <v>2404</v>
      </c>
      <c r="D1827" s="17" t="s">
        <v>2393</v>
      </c>
      <c r="E1827" s="18" t="s">
        <v>65</v>
      </c>
      <c r="F1827" s="19">
        <f t="shared" si="15"/>
        <v>1</v>
      </c>
      <c r="G1827" s="20">
        <f t="shared" si="16"/>
        <v>1</v>
      </c>
      <c r="H1827" s="21"/>
      <c r="I1827" s="22"/>
      <c r="J1827" s="23"/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23"/>
      <c r="AH1827" s="23"/>
      <c r="AI1827" s="23"/>
      <c r="AJ1827" s="23"/>
      <c r="AK1827" s="23"/>
      <c r="AL1827" s="23"/>
      <c r="AM1827" s="23"/>
      <c r="AN1827" s="23"/>
      <c r="AO1827" s="23"/>
      <c r="AP1827" s="23"/>
      <c r="AQ1827" s="23"/>
      <c r="AR1827" s="23"/>
      <c r="AS1827" s="23"/>
      <c r="AT1827" s="23"/>
      <c r="AU1827" s="23"/>
      <c r="AV1827" s="23"/>
      <c r="AW1827" s="40">
        <v>1.0</v>
      </c>
      <c r="AX1827" s="23"/>
      <c r="AY1827" s="23"/>
      <c r="AZ1827" s="23"/>
      <c r="BA1827" s="23"/>
      <c r="BB1827" s="23"/>
      <c r="BC1827" s="23"/>
      <c r="BD1827" s="23"/>
      <c r="BE1827" s="23"/>
      <c r="BF1827" s="23"/>
      <c r="BG1827" s="23"/>
      <c r="BH1827" s="23"/>
      <c r="BI1827" s="23"/>
      <c r="BJ1827" s="23"/>
      <c r="BK1827" s="23"/>
      <c r="BL1827" s="23"/>
      <c r="BM1827" s="14"/>
      <c r="BN1827" s="14"/>
      <c r="BO1827" s="14"/>
      <c r="BP1827" s="14"/>
      <c r="BQ1827" s="14"/>
      <c r="BR1827" s="14"/>
      <c r="BS1827" s="58"/>
      <c r="BT1827" s="58"/>
    </row>
    <row r="1828">
      <c r="A1828" s="15" t="s">
        <v>2405</v>
      </c>
      <c r="B1828" s="2" t="s">
        <v>102</v>
      </c>
      <c r="C1828" s="16" t="s">
        <v>2406</v>
      </c>
      <c r="D1828" s="17" t="s">
        <v>2407</v>
      </c>
      <c r="E1828" s="18" t="s">
        <v>65</v>
      </c>
      <c r="F1828" s="19">
        <f t="shared" si="15"/>
        <v>0</v>
      </c>
      <c r="G1828" s="20">
        <f t="shared" si="16"/>
        <v>484</v>
      </c>
      <c r="H1828" s="21">
        <v>484.0</v>
      </c>
      <c r="I1828" s="22">
        <v>1.0</v>
      </c>
      <c r="J1828" s="23"/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23"/>
      <c r="AH1828" s="23"/>
      <c r="AI1828" s="23"/>
      <c r="AJ1828" s="23"/>
      <c r="AK1828" s="23"/>
      <c r="AL1828" s="23"/>
      <c r="AM1828" s="23"/>
      <c r="AN1828" s="23"/>
      <c r="AO1828" s="23"/>
      <c r="AP1828" s="23"/>
      <c r="AQ1828" s="23"/>
      <c r="AR1828" s="23"/>
      <c r="AS1828" s="23"/>
      <c r="AT1828" s="23"/>
      <c r="AU1828" s="23"/>
      <c r="AV1828" s="23"/>
      <c r="AW1828" s="23"/>
      <c r="AX1828" s="23"/>
      <c r="AY1828" s="23"/>
      <c r="AZ1828" s="23"/>
      <c r="BA1828" s="23"/>
      <c r="BB1828" s="23"/>
      <c r="BC1828" s="23"/>
      <c r="BD1828" s="23"/>
      <c r="BE1828" s="23"/>
      <c r="BF1828" s="23"/>
      <c r="BG1828" s="23"/>
      <c r="BH1828" s="23"/>
      <c r="BI1828" s="23"/>
      <c r="BJ1828" s="23"/>
      <c r="BK1828" s="23"/>
      <c r="BL1828" s="23"/>
      <c r="BM1828" s="14"/>
      <c r="BN1828" s="14"/>
      <c r="BO1828" s="14"/>
      <c r="BP1828" s="14"/>
      <c r="BQ1828" s="14"/>
      <c r="BR1828" s="14"/>
      <c r="BS1828" s="58"/>
      <c r="BT1828" s="58"/>
    </row>
    <row r="1829">
      <c r="A1829" s="15"/>
      <c r="B1829" s="2"/>
      <c r="C1829" s="43" t="s">
        <v>2408</v>
      </c>
      <c r="D1829" s="17" t="s">
        <v>2407</v>
      </c>
      <c r="E1829" s="18" t="s">
        <v>65</v>
      </c>
      <c r="F1829" s="19">
        <f t="shared" si="15"/>
        <v>1</v>
      </c>
      <c r="G1829" s="20">
        <f t="shared" si="16"/>
        <v>1</v>
      </c>
      <c r="H1829" s="21"/>
      <c r="I1829" s="22"/>
      <c r="J1829" s="23"/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23"/>
      <c r="AH1829" s="23"/>
      <c r="AI1829" s="23"/>
      <c r="AJ1829" s="23"/>
      <c r="AK1829" s="23"/>
      <c r="AL1829" s="23"/>
      <c r="AM1829" s="23"/>
      <c r="AN1829" s="23"/>
      <c r="AO1829" s="23"/>
      <c r="AP1829" s="23"/>
      <c r="AQ1829" s="23"/>
      <c r="AR1829" s="23"/>
      <c r="AS1829" s="23"/>
      <c r="AT1829" s="23"/>
      <c r="AU1829" s="23"/>
      <c r="AV1829" s="23"/>
      <c r="AW1829" s="23"/>
      <c r="AX1829" s="23"/>
      <c r="AY1829" s="23"/>
      <c r="AZ1829" s="23"/>
      <c r="BA1829" s="40">
        <v>1.0</v>
      </c>
      <c r="BB1829" s="23"/>
      <c r="BC1829" s="23"/>
      <c r="BD1829" s="23"/>
      <c r="BE1829" s="23"/>
      <c r="BF1829" s="23"/>
      <c r="BG1829" s="23"/>
      <c r="BH1829" s="23"/>
      <c r="BI1829" s="23"/>
      <c r="BJ1829" s="23"/>
      <c r="BK1829" s="23"/>
      <c r="BL1829" s="23"/>
      <c r="BM1829" s="37"/>
      <c r="BN1829" s="37"/>
      <c r="BO1829" s="37"/>
      <c r="BP1829" s="37"/>
      <c r="BQ1829" s="14"/>
      <c r="BR1829" s="14"/>
      <c r="BS1829" s="58"/>
      <c r="BT1829" s="58"/>
    </row>
    <row r="1830">
      <c r="A1830" s="26"/>
      <c r="B1830" s="27"/>
      <c r="C1830" s="28" t="s">
        <v>2409</v>
      </c>
      <c r="D1830" s="29" t="s">
        <v>2407</v>
      </c>
      <c r="E1830" s="30" t="s">
        <v>71</v>
      </c>
      <c r="F1830" s="31">
        <f t="shared" si="15"/>
        <v>0</v>
      </c>
      <c r="G1830" s="32">
        <f t="shared" si="16"/>
        <v>2</v>
      </c>
      <c r="H1830" s="33">
        <v>2.0</v>
      </c>
      <c r="I1830" s="34">
        <v>0.0</v>
      </c>
      <c r="J1830" s="36"/>
      <c r="K1830" s="36"/>
      <c r="L1830" s="36"/>
      <c r="M1830" s="36"/>
      <c r="N1830" s="36"/>
      <c r="O1830" s="36"/>
      <c r="P1830" s="36"/>
      <c r="Q1830" s="36"/>
      <c r="R1830" s="36"/>
      <c r="S1830" s="36"/>
      <c r="T1830" s="36"/>
      <c r="U1830" s="36"/>
      <c r="V1830" s="36"/>
      <c r="W1830" s="36"/>
      <c r="X1830" s="36"/>
      <c r="Y1830" s="36"/>
      <c r="Z1830" s="36"/>
      <c r="AA1830" s="36"/>
      <c r="AB1830" s="36"/>
      <c r="AC1830" s="36"/>
      <c r="AD1830" s="36"/>
      <c r="AE1830" s="36"/>
      <c r="AF1830" s="36"/>
      <c r="AG1830" s="36"/>
      <c r="AH1830" s="36"/>
      <c r="AI1830" s="36"/>
      <c r="AJ1830" s="36"/>
      <c r="AK1830" s="36"/>
      <c r="AL1830" s="36"/>
      <c r="AM1830" s="36"/>
      <c r="AN1830" s="36"/>
      <c r="AO1830" s="36"/>
      <c r="AP1830" s="36"/>
      <c r="AQ1830" s="36"/>
      <c r="AR1830" s="36"/>
      <c r="AS1830" s="36"/>
      <c r="AT1830" s="36"/>
      <c r="AU1830" s="36"/>
      <c r="AV1830" s="36"/>
      <c r="AW1830" s="36"/>
      <c r="AX1830" s="36"/>
      <c r="AY1830" s="36"/>
      <c r="AZ1830" s="36"/>
      <c r="BA1830" s="36"/>
      <c r="BB1830" s="36"/>
      <c r="BC1830" s="36"/>
      <c r="BD1830" s="36"/>
      <c r="BE1830" s="36"/>
      <c r="BF1830" s="36"/>
      <c r="BG1830" s="36"/>
      <c r="BH1830" s="36"/>
      <c r="BI1830" s="36"/>
      <c r="BJ1830" s="36"/>
      <c r="BK1830" s="36"/>
      <c r="BL1830" s="36"/>
      <c r="BM1830" s="25"/>
      <c r="BN1830" s="25"/>
      <c r="BO1830" s="25"/>
      <c r="BP1830" s="25"/>
      <c r="BQ1830" s="14"/>
      <c r="BR1830" s="14"/>
      <c r="BS1830" s="14"/>
      <c r="BT1830" s="14"/>
    </row>
    <row r="1831">
      <c r="A1831" s="15"/>
      <c r="B1831" s="2"/>
      <c r="C1831" s="16" t="s">
        <v>2410</v>
      </c>
      <c r="D1831" s="17" t="s">
        <v>2407</v>
      </c>
      <c r="E1831" s="18" t="s">
        <v>65</v>
      </c>
      <c r="F1831" s="19">
        <f t="shared" si="15"/>
        <v>0</v>
      </c>
      <c r="G1831" s="20">
        <f t="shared" si="16"/>
        <v>1</v>
      </c>
      <c r="H1831" s="21">
        <v>1.0</v>
      </c>
      <c r="I1831" s="22">
        <v>0.0</v>
      </c>
      <c r="J1831" s="23"/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23"/>
      <c r="AH1831" s="23"/>
      <c r="AI1831" s="23"/>
      <c r="AJ1831" s="23"/>
      <c r="AK1831" s="23"/>
      <c r="AL1831" s="23"/>
      <c r="AM1831" s="23"/>
      <c r="AN1831" s="23"/>
      <c r="AO1831" s="23"/>
      <c r="AP1831" s="23"/>
      <c r="AQ1831" s="23"/>
      <c r="AR1831" s="23"/>
      <c r="AS1831" s="23"/>
      <c r="AT1831" s="23"/>
      <c r="AU1831" s="23"/>
      <c r="AV1831" s="23"/>
      <c r="AW1831" s="23"/>
      <c r="AX1831" s="23"/>
      <c r="AY1831" s="23"/>
      <c r="AZ1831" s="23"/>
      <c r="BA1831" s="23"/>
      <c r="BB1831" s="23"/>
      <c r="BC1831" s="23"/>
      <c r="BD1831" s="23"/>
      <c r="BE1831" s="23"/>
      <c r="BF1831" s="23"/>
      <c r="BG1831" s="23"/>
      <c r="BH1831" s="23"/>
      <c r="BI1831" s="23"/>
      <c r="BJ1831" s="23"/>
      <c r="BK1831" s="23"/>
      <c r="BL1831" s="23"/>
      <c r="BM1831" s="14"/>
      <c r="BN1831" s="14"/>
      <c r="BO1831" s="14"/>
      <c r="BP1831" s="14"/>
      <c r="BQ1831" s="14"/>
      <c r="BR1831" s="14"/>
      <c r="BS1831" s="58"/>
      <c r="BT1831" s="58"/>
    </row>
    <row r="1832">
      <c r="A1832" s="26"/>
      <c r="B1832" s="27"/>
      <c r="C1832" s="28" t="s">
        <v>2411</v>
      </c>
      <c r="D1832" s="29" t="s">
        <v>2407</v>
      </c>
      <c r="E1832" s="30" t="s">
        <v>71</v>
      </c>
      <c r="F1832" s="31">
        <f t="shared" si="15"/>
        <v>0</v>
      </c>
      <c r="G1832" s="32">
        <f t="shared" si="16"/>
        <v>1</v>
      </c>
      <c r="H1832" s="33">
        <v>1.0</v>
      </c>
      <c r="I1832" s="34">
        <v>0.0</v>
      </c>
      <c r="J1832" s="36"/>
      <c r="K1832" s="36"/>
      <c r="L1832" s="36"/>
      <c r="M1832" s="36"/>
      <c r="N1832" s="36"/>
      <c r="O1832" s="36"/>
      <c r="P1832" s="36"/>
      <c r="Q1832" s="36"/>
      <c r="R1832" s="36"/>
      <c r="S1832" s="36"/>
      <c r="T1832" s="36"/>
      <c r="U1832" s="36"/>
      <c r="V1832" s="36"/>
      <c r="W1832" s="36"/>
      <c r="X1832" s="36"/>
      <c r="Y1832" s="36"/>
      <c r="Z1832" s="36"/>
      <c r="AA1832" s="36"/>
      <c r="AB1832" s="36"/>
      <c r="AC1832" s="36"/>
      <c r="AD1832" s="36"/>
      <c r="AE1832" s="36"/>
      <c r="AF1832" s="36"/>
      <c r="AG1832" s="36"/>
      <c r="AH1832" s="36"/>
      <c r="AI1832" s="36"/>
      <c r="AJ1832" s="36"/>
      <c r="AK1832" s="36"/>
      <c r="AL1832" s="36"/>
      <c r="AM1832" s="36"/>
      <c r="AN1832" s="36"/>
      <c r="AO1832" s="36"/>
      <c r="AP1832" s="36"/>
      <c r="AQ1832" s="36"/>
      <c r="AR1832" s="36"/>
      <c r="AS1832" s="36"/>
      <c r="AT1832" s="36"/>
      <c r="AU1832" s="36"/>
      <c r="AV1832" s="36"/>
      <c r="AW1832" s="36"/>
      <c r="AX1832" s="36"/>
      <c r="AY1832" s="36"/>
      <c r="AZ1832" s="36"/>
      <c r="BA1832" s="36"/>
      <c r="BB1832" s="36"/>
      <c r="BC1832" s="36"/>
      <c r="BD1832" s="36"/>
      <c r="BE1832" s="36"/>
      <c r="BF1832" s="36"/>
      <c r="BG1832" s="36"/>
      <c r="BH1832" s="36"/>
      <c r="BI1832" s="36"/>
      <c r="BJ1832" s="36"/>
      <c r="BK1832" s="36"/>
      <c r="BL1832" s="36"/>
      <c r="BM1832" s="25"/>
      <c r="BN1832" s="25"/>
      <c r="BO1832" s="25"/>
      <c r="BP1832" s="25"/>
      <c r="BQ1832" s="14"/>
      <c r="BR1832" s="14"/>
      <c r="BS1832" s="14"/>
      <c r="BT1832" s="14"/>
    </row>
    <row r="1833">
      <c r="A1833" s="28" t="s">
        <v>108</v>
      </c>
      <c r="B1833" s="27"/>
      <c r="C1833" s="28" t="s">
        <v>2412</v>
      </c>
      <c r="D1833" s="29" t="s">
        <v>2407</v>
      </c>
      <c r="E1833" s="30" t="s">
        <v>71</v>
      </c>
      <c r="F1833" s="31">
        <f t="shared" si="15"/>
        <v>0</v>
      </c>
      <c r="G1833" s="32">
        <f t="shared" si="16"/>
        <v>1</v>
      </c>
      <c r="H1833" s="33">
        <v>1.0</v>
      </c>
      <c r="I1833" s="41">
        <v>0.0</v>
      </c>
      <c r="J1833" s="36"/>
      <c r="K1833" s="36"/>
      <c r="L1833" s="36"/>
      <c r="M1833" s="36"/>
      <c r="N1833" s="36"/>
      <c r="O1833" s="36"/>
      <c r="P1833" s="36"/>
      <c r="Q1833" s="36"/>
      <c r="R1833" s="36"/>
      <c r="S1833" s="36"/>
      <c r="T1833" s="36"/>
      <c r="U1833" s="36"/>
      <c r="V1833" s="36"/>
      <c r="W1833" s="36"/>
      <c r="X1833" s="36"/>
      <c r="Y1833" s="36"/>
      <c r="Z1833" s="36"/>
      <c r="AA1833" s="36"/>
      <c r="AB1833" s="36"/>
      <c r="AC1833" s="36"/>
      <c r="AD1833" s="36"/>
      <c r="AE1833" s="36"/>
      <c r="AF1833" s="36"/>
      <c r="AG1833" s="36"/>
      <c r="AH1833" s="36"/>
      <c r="AI1833" s="36"/>
      <c r="AJ1833" s="36"/>
      <c r="AK1833" s="36"/>
      <c r="AL1833" s="36"/>
      <c r="AM1833" s="36"/>
      <c r="AN1833" s="36"/>
      <c r="AO1833" s="36"/>
      <c r="AP1833" s="36"/>
      <c r="AQ1833" s="36"/>
      <c r="AR1833" s="36"/>
      <c r="AS1833" s="36"/>
      <c r="AT1833" s="36"/>
      <c r="AU1833" s="36"/>
      <c r="AV1833" s="36"/>
      <c r="AW1833" s="36"/>
      <c r="AX1833" s="36"/>
      <c r="AY1833" s="36"/>
      <c r="AZ1833" s="36"/>
      <c r="BA1833" s="36"/>
      <c r="BB1833" s="36"/>
      <c r="BC1833" s="36"/>
      <c r="BD1833" s="36"/>
      <c r="BE1833" s="36"/>
      <c r="BF1833" s="36"/>
      <c r="BG1833" s="36"/>
      <c r="BH1833" s="36"/>
      <c r="BI1833" s="36"/>
      <c r="BJ1833" s="36"/>
      <c r="BK1833" s="36"/>
      <c r="BL1833" s="36"/>
      <c r="BM1833" s="37"/>
      <c r="BN1833" s="37"/>
      <c r="BO1833" s="37"/>
      <c r="BP1833" s="37"/>
      <c r="BQ1833" s="14"/>
      <c r="BR1833" s="14"/>
      <c r="BS1833" s="14"/>
      <c r="BT1833" s="14"/>
    </row>
    <row r="1834">
      <c r="A1834" s="28"/>
      <c r="B1834" s="27"/>
      <c r="C1834" s="28" t="s">
        <v>2413</v>
      </c>
      <c r="D1834" s="29" t="s">
        <v>2407</v>
      </c>
      <c r="E1834" s="30" t="s">
        <v>71</v>
      </c>
      <c r="F1834" s="31">
        <f t="shared" si="15"/>
        <v>0</v>
      </c>
      <c r="G1834" s="32">
        <f t="shared" si="16"/>
        <v>11</v>
      </c>
      <c r="H1834" s="33">
        <v>11.0</v>
      </c>
      <c r="I1834" s="34">
        <v>0.0</v>
      </c>
      <c r="J1834" s="36"/>
      <c r="K1834" s="36"/>
      <c r="L1834" s="36"/>
      <c r="M1834" s="36"/>
      <c r="N1834" s="36"/>
      <c r="O1834" s="36"/>
      <c r="P1834" s="36"/>
      <c r="Q1834" s="36"/>
      <c r="R1834" s="36"/>
      <c r="S1834" s="36"/>
      <c r="T1834" s="36"/>
      <c r="U1834" s="36"/>
      <c r="V1834" s="36"/>
      <c r="W1834" s="36"/>
      <c r="X1834" s="36"/>
      <c r="Y1834" s="36"/>
      <c r="Z1834" s="36"/>
      <c r="AA1834" s="36"/>
      <c r="AB1834" s="36"/>
      <c r="AC1834" s="36"/>
      <c r="AD1834" s="36"/>
      <c r="AE1834" s="36"/>
      <c r="AF1834" s="36"/>
      <c r="AG1834" s="36"/>
      <c r="AH1834" s="36"/>
      <c r="AI1834" s="36"/>
      <c r="AJ1834" s="36"/>
      <c r="AK1834" s="36"/>
      <c r="AL1834" s="36"/>
      <c r="AM1834" s="36"/>
      <c r="AN1834" s="36"/>
      <c r="AO1834" s="36"/>
      <c r="AP1834" s="36"/>
      <c r="AQ1834" s="36"/>
      <c r="AR1834" s="36"/>
      <c r="AS1834" s="36"/>
      <c r="AT1834" s="36"/>
      <c r="AU1834" s="36"/>
      <c r="AV1834" s="36"/>
      <c r="AW1834" s="36"/>
      <c r="AX1834" s="36"/>
      <c r="AY1834" s="36"/>
      <c r="AZ1834" s="36"/>
      <c r="BA1834" s="36"/>
      <c r="BB1834" s="36"/>
      <c r="BC1834" s="36"/>
      <c r="BD1834" s="36"/>
      <c r="BE1834" s="36"/>
      <c r="BF1834" s="36"/>
      <c r="BG1834" s="36"/>
      <c r="BH1834" s="36"/>
      <c r="BI1834" s="36"/>
      <c r="BJ1834" s="36"/>
      <c r="BK1834" s="36"/>
      <c r="BL1834" s="36"/>
      <c r="BM1834" s="25"/>
      <c r="BN1834" s="25"/>
      <c r="BO1834" s="25"/>
      <c r="BP1834" s="25"/>
      <c r="BQ1834" s="14"/>
      <c r="BR1834" s="14"/>
      <c r="BS1834" s="14"/>
      <c r="BT1834" s="14"/>
    </row>
    <row r="1835">
      <c r="A1835" s="28"/>
      <c r="B1835" s="27" t="s">
        <v>62</v>
      </c>
      <c r="C1835" s="28" t="s">
        <v>2414</v>
      </c>
      <c r="D1835" s="29" t="s">
        <v>2415</v>
      </c>
      <c r="E1835" s="30" t="s">
        <v>71</v>
      </c>
      <c r="F1835" s="31">
        <f t="shared" si="15"/>
        <v>0</v>
      </c>
      <c r="G1835" s="32">
        <f t="shared" si="16"/>
        <v>12</v>
      </c>
      <c r="H1835" s="33">
        <v>12.0</v>
      </c>
      <c r="I1835" s="41">
        <v>0.0</v>
      </c>
      <c r="J1835" s="36"/>
      <c r="K1835" s="36"/>
      <c r="L1835" s="36"/>
      <c r="M1835" s="36"/>
      <c r="N1835" s="36"/>
      <c r="O1835" s="36"/>
      <c r="P1835" s="36"/>
      <c r="Q1835" s="36"/>
      <c r="R1835" s="36"/>
      <c r="S1835" s="36"/>
      <c r="T1835" s="36"/>
      <c r="U1835" s="36"/>
      <c r="V1835" s="36"/>
      <c r="W1835" s="36"/>
      <c r="X1835" s="36"/>
      <c r="Y1835" s="36"/>
      <c r="Z1835" s="36"/>
      <c r="AA1835" s="36"/>
      <c r="AB1835" s="36"/>
      <c r="AC1835" s="36"/>
      <c r="AD1835" s="36"/>
      <c r="AE1835" s="36"/>
      <c r="AF1835" s="36"/>
      <c r="AG1835" s="36"/>
      <c r="AH1835" s="36"/>
      <c r="AI1835" s="36"/>
      <c r="AJ1835" s="36"/>
      <c r="AK1835" s="36"/>
      <c r="AL1835" s="36"/>
      <c r="AM1835" s="36"/>
      <c r="AN1835" s="36"/>
      <c r="AO1835" s="36"/>
      <c r="AP1835" s="36"/>
      <c r="AQ1835" s="36"/>
      <c r="AR1835" s="36"/>
      <c r="AS1835" s="36"/>
      <c r="AT1835" s="36"/>
      <c r="AU1835" s="36"/>
      <c r="AV1835" s="36"/>
      <c r="AW1835" s="36"/>
      <c r="AX1835" s="36"/>
      <c r="AY1835" s="36"/>
      <c r="AZ1835" s="36"/>
      <c r="BA1835" s="36"/>
      <c r="BB1835" s="36"/>
      <c r="BC1835" s="36"/>
      <c r="BD1835" s="36"/>
      <c r="BE1835" s="36"/>
      <c r="BF1835" s="36"/>
      <c r="BG1835" s="36"/>
      <c r="BH1835" s="36"/>
      <c r="BI1835" s="36"/>
      <c r="BJ1835" s="36"/>
      <c r="BK1835" s="36"/>
      <c r="BL1835" s="36"/>
      <c r="BM1835" s="37"/>
      <c r="BN1835" s="37"/>
      <c r="BO1835" s="37"/>
      <c r="BP1835" s="37"/>
      <c r="BQ1835" s="14"/>
      <c r="BR1835" s="14"/>
      <c r="BS1835" s="14"/>
      <c r="BT1835" s="14"/>
    </row>
    <row r="1836">
      <c r="A1836" s="26"/>
      <c r="B1836" s="27"/>
      <c r="C1836" s="28" t="s">
        <v>2416</v>
      </c>
      <c r="D1836" s="29" t="s">
        <v>2415</v>
      </c>
      <c r="E1836" s="30" t="s">
        <v>71</v>
      </c>
      <c r="F1836" s="31">
        <f t="shared" si="15"/>
        <v>0</v>
      </c>
      <c r="G1836" s="32">
        <f t="shared" si="16"/>
        <v>4</v>
      </c>
      <c r="H1836" s="33">
        <v>4.0</v>
      </c>
      <c r="I1836" s="34">
        <v>0.0</v>
      </c>
      <c r="J1836" s="36"/>
      <c r="K1836" s="36"/>
      <c r="L1836" s="36"/>
      <c r="M1836" s="36"/>
      <c r="N1836" s="36"/>
      <c r="O1836" s="36"/>
      <c r="P1836" s="36"/>
      <c r="Q1836" s="36"/>
      <c r="R1836" s="36"/>
      <c r="S1836" s="36"/>
      <c r="T1836" s="36"/>
      <c r="U1836" s="36"/>
      <c r="V1836" s="36"/>
      <c r="W1836" s="36"/>
      <c r="X1836" s="36"/>
      <c r="Y1836" s="36"/>
      <c r="Z1836" s="36"/>
      <c r="AA1836" s="36"/>
      <c r="AB1836" s="36"/>
      <c r="AC1836" s="36"/>
      <c r="AD1836" s="36"/>
      <c r="AE1836" s="36"/>
      <c r="AF1836" s="36"/>
      <c r="AG1836" s="36"/>
      <c r="AH1836" s="36"/>
      <c r="AI1836" s="36"/>
      <c r="AJ1836" s="36"/>
      <c r="AK1836" s="36"/>
      <c r="AL1836" s="36"/>
      <c r="AM1836" s="36"/>
      <c r="AN1836" s="36"/>
      <c r="AO1836" s="36"/>
      <c r="AP1836" s="36"/>
      <c r="AQ1836" s="36"/>
      <c r="AR1836" s="36"/>
      <c r="AS1836" s="36"/>
      <c r="AT1836" s="36"/>
      <c r="AU1836" s="36"/>
      <c r="AV1836" s="36"/>
      <c r="AW1836" s="36"/>
      <c r="AX1836" s="36"/>
      <c r="AY1836" s="36"/>
      <c r="AZ1836" s="36"/>
      <c r="BA1836" s="36"/>
      <c r="BB1836" s="36"/>
      <c r="BC1836" s="36"/>
      <c r="BD1836" s="36"/>
      <c r="BE1836" s="36"/>
      <c r="BF1836" s="36"/>
      <c r="BG1836" s="36"/>
      <c r="BH1836" s="36"/>
      <c r="BI1836" s="36"/>
      <c r="BJ1836" s="36"/>
      <c r="BK1836" s="36"/>
      <c r="BL1836" s="36"/>
      <c r="BM1836" s="25"/>
      <c r="BN1836" s="25"/>
      <c r="BO1836" s="25"/>
      <c r="BP1836" s="25"/>
      <c r="BQ1836" s="14"/>
      <c r="BR1836" s="14"/>
      <c r="BS1836" s="14"/>
      <c r="BT1836" s="14"/>
    </row>
    <row r="1837">
      <c r="A1837" s="28" t="s">
        <v>2417</v>
      </c>
      <c r="B1837" s="27" t="s">
        <v>75</v>
      </c>
      <c r="C1837" s="28" t="s">
        <v>2418</v>
      </c>
      <c r="D1837" s="29" t="s">
        <v>2415</v>
      </c>
      <c r="E1837" s="30" t="s">
        <v>71</v>
      </c>
      <c r="F1837" s="31">
        <f t="shared" si="15"/>
        <v>0</v>
      </c>
      <c r="G1837" s="32">
        <f t="shared" si="16"/>
        <v>21</v>
      </c>
      <c r="H1837" s="33">
        <v>21.0</v>
      </c>
      <c r="I1837" s="41">
        <v>1.0</v>
      </c>
      <c r="J1837" s="36"/>
      <c r="K1837" s="36"/>
      <c r="L1837" s="36"/>
      <c r="M1837" s="36"/>
      <c r="N1837" s="36"/>
      <c r="O1837" s="36"/>
      <c r="P1837" s="36"/>
      <c r="Q1837" s="36"/>
      <c r="R1837" s="36"/>
      <c r="S1837" s="36"/>
      <c r="T1837" s="36"/>
      <c r="U1837" s="36"/>
      <c r="V1837" s="36"/>
      <c r="W1837" s="36"/>
      <c r="X1837" s="36"/>
      <c r="Y1837" s="36"/>
      <c r="Z1837" s="36"/>
      <c r="AA1837" s="36"/>
      <c r="AB1837" s="36"/>
      <c r="AC1837" s="36"/>
      <c r="AD1837" s="36"/>
      <c r="AE1837" s="36"/>
      <c r="AF1837" s="36"/>
      <c r="AG1837" s="36"/>
      <c r="AH1837" s="36"/>
      <c r="AI1837" s="36"/>
      <c r="AJ1837" s="36"/>
      <c r="AK1837" s="36"/>
      <c r="AL1837" s="36"/>
      <c r="AM1837" s="36"/>
      <c r="AN1837" s="36"/>
      <c r="AO1837" s="36"/>
      <c r="AP1837" s="36"/>
      <c r="AQ1837" s="36"/>
      <c r="AR1837" s="36"/>
      <c r="AS1837" s="36"/>
      <c r="AT1837" s="36"/>
      <c r="AU1837" s="36"/>
      <c r="AV1837" s="36"/>
      <c r="AW1837" s="36"/>
      <c r="AX1837" s="36"/>
      <c r="AY1837" s="36"/>
      <c r="AZ1837" s="36"/>
      <c r="BA1837" s="36"/>
      <c r="BB1837" s="36"/>
      <c r="BC1837" s="36"/>
      <c r="BD1837" s="36"/>
      <c r="BE1837" s="36"/>
      <c r="BF1837" s="36"/>
      <c r="BG1837" s="36"/>
      <c r="BH1837" s="36"/>
      <c r="BI1837" s="36"/>
      <c r="BJ1837" s="36"/>
      <c r="BK1837" s="36"/>
      <c r="BL1837" s="36"/>
      <c r="BM1837" s="14"/>
      <c r="BN1837" s="14"/>
      <c r="BO1837" s="14"/>
      <c r="BP1837" s="14"/>
      <c r="BQ1837" s="14"/>
      <c r="BR1837" s="14"/>
      <c r="BS1837" s="14"/>
      <c r="BT1837" s="14"/>
    </row>
    <row r="1838">
      <c r="A1838" s="15" t="s">
        <v>2419</v>
      </c>
      <c r="B1838" s="2"/>
      <c r="C1838" s="16" t="s">
        <v>2420</v>
      </c>
      <c r="D1838" s="17" t="s">
        <v>2415</v>
      </c>
      <c r="E1838" s="18" t="s">
        <v>65</v>
      </c>
      <c r="F1838" s="19">
        <f t="shared" si="15"/>
        <v>0</v>
      </c>
      <c r="G1838" s="20">
        <f t="shared" si="16"/>
        <v>1</v>
      </c>
      <c r="H1838" s="21">
        <v>1.0</v>
      </c>
      <c r="I1838" s="22">
        <v>0.0</v>
      </c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23"/>
      <c r="AH1838" s="23"/>
      <c r="AI1838" s="23"/>
      <c r="AJ1838" s="23"/>
      <c r="AK1838" s="23"/>
      <c r="AL1838" s="23"/>
      <c r="AM1838" s="23"/>
      <c r="AN1838" s="23"/>
      <c r="AO1838" s="23"/>
      <c r="AP1838" s="23"/>
      <c r="AQ1838" s="23"/>
      <c r="AR1838" s="23"/>
      <c r="AS1838" s="23"/>
      <c r="AT1838" s="23"/>
      <c r="AU1838" s="23"/>
      <c r="AV1838" s="23"/>
      <c r="AW1838" s="23"/>
      <c r="AX1838" s="23"/>
      <c r="AY1838" s="23"/>
      <c r="AZ1838" s="23"/>
      <c r="BA1838" s="23"/>
      <c r="BB1838" s="23"/>
      <c r="BC1838" s="23"/>
      <c r="BD1838" s="23"/>
      <c r="BE1838" s="23"/>
      <c r="BF1838" s="23"/>
      <c r="BG1838" s="23"/>
      <c r="BH1838" s="23"/>
      <c r="BI1838" s="23"/>
      <c r="BJ1838" s="23"/>
      <c r="BK1838" s="23"/>
      <c r="BL1838" s="23"/>
      <c r="BM1838" s="37"/>
      <c r="BN1838" s="37"/>
      <c r="BO1838" s="37"/>
      <c r="BP1838" s="37"/>
      <c r="BQ1838" s="14"/>
      <c r="BR1838" s="14"/>
      <c r="BS1838" s="14"/>
      <c r="BT1838" s="14"/>
    </row>
    <row r="1839">
      <c r="A1839" s="15"/>
      <c r="B1839" s="2" t="s">
        <v>102</v>
      </c>
      <c r="C1839" s="16" t="s">
        <v>2421</v>
      </c>
      <c r="D1839" s="74" t="s">
        <v>2415</v>
      </c>
      <c r="E1839" s="18" t="s">
        <v>65</v>
      </c>
      <c r="F1839" s="19">
        <f t="shared" si="15"/>
        <v>2</v>
      </c>
      <c r="G1839" s="20">
        <f t="shared" si="16"/>
        <v>19</v>
      </c>
      <c r="H1839" s="21">
        <v>17.0</v>
      </c>
      <c r="I1839" s="22">
        <v>6.0</v>
      </c>
      <c r="J1839" s="23"/>
      <c r="K1839" s="23"/>
      <c r="L1839" s="23"/>
      <c r="M1839" s="23"/>
      <c r="N1839" s="23"/>
      <c r="O1839" s="23"/>
      <c r="P1839" s="23"/>
      <c r="Q1839" s="40">
        <v>1.0</v>
      </c>
      <c r="R1839" s="40">
        <v>1.0</v>
      </c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23"/>
      <c r="AH1839" s="23"/>
      <c r="AI1839" s="23"/>
      <c r="AJ1839" s="23"/>
      <c r="AK1839" s="23"/>
      <c r="AL1839" s="23"/>
      <c r="AM1839" s="23"/>
      <c r="AN1839" s="23"/>
      <c r="AO1839" s="23"/>
      <c r="AP1839" s="23"/>
      <c r="AQ1839" s="23"/>
      <c r="AR1839" s="23"/>
      <c r="AS1839" s="23"/>
      <c r="AT1839" s="23"/>
      <c r="AU1839" s="23"/>
      <c r="AV1839" s="23"/>
      <c r="AW1839" s="23"/>
      <c r="AX1839" s="23"/>
      <c r="AY1839" s="23"/>
      <c r="AZ1839" s="23"/>
      <c r="BA1839" s="23"/>
      <c r="BB1839" s="23"/>
      <c r="BC1839" s="23"/>
      <c r="BD1839" s="23"/>
      <c r="BE1839" s="23"/>
      <c r="BF1839" s="23"/>
      <c r="BG1839" s="23"/>
      <c r="BH1839" s="23"/>
      <c r="BI1839" s="23"/>
      <c r="BJ1839" s="23"/>
      <c r="BK1839" s="23"/>
      <c r="BL1839" s="23"/>
      <c r="BM1839" s="14"/>
      <c r="BN1839" s="14"/>
      <c r="BO1839" s="14"/>
      <c r="BP1839" s="14"/>
      <c r="BQ1839" s="14"/>
      <c r="BR1839" s="14"/>
      <c r="BS1839" s="58"/>
      <c r="BT1839" s="58"/>
    </row>
    <row r="1840">
      <c r="A1840" s="28"/>
      <c r="B1840" s="27"/>
      <c r="C1840" s="28" t="s">
        <v>2422</v>
      </c>
      <c r="D1840" s="29" t="s">
        <v>2415</v>
      </c>
      <c r="E1840" s="30" t="s">
        <v>71</v>
      </c>
      <c r="F1840" s="31">
        <f t="shared" si="15"/>
        <v>0</v>
      </c>
      <c r="G1840" s="32">
        <f t="shared" si="16"/>
        <v>1</v>
      </c>
      <c r="H1840" s="33">
        <v>1.0</v>
      </c>
      <c r="I1840" s="41">
        <v>0.0</v>
      </c>
      <c r="J1840" s="36"/>
      <c r="K1840" s="36"/>
      <c r="L1840" s="36"/>
      <c r="M1840" s="36"/>
      <c r="N1840" s="36"/>
      <c r="O1840" s="36"/>
      <c r="P1840" s="36"/>
      <c r="Q1840" s="36"/>
      <c r="R1840" s="36"/>
      <c r="S1840" s="36"/>
      <c r="T1840" s="36"/>
      <c r="U1840" s="36"/>
      <c r="V1840" s="36"/>
      <c r="W1840" s="36"/>
      <c r="X1840" s="36"/>
      <c r="Y1840" s="36"/>
      <c r="Z1840" s="36"/>
      <c r="AA1840" s="36"/>
      <c r="AB1840" s="36"/>
      <c r="AC1840" s="36"/>
      <c r="AD1840" s="36"/>
      <c r="AE1840" s="36"/>
      <c r="AF1840" s="36"/>
      <c r="AG1840" s="36"/>
      <c r="AH1840" s="36"/>
      <c r="AI1840" s="36"/>
      <c r="AJ1840" s="36"/>
      <c r="AK1840" s="36"/>
      <c r="AL1840" s="36"/>
      <c r="AM1840" s="36"/>
      <c r="AN1840" s="36"/>
      <c r="AO1840" s="36"/>
      <c r="AP1840" s="36"/>
      <c r="AQ1840" s="36"/>
      <c r="AR1840" s="36"/>
      <c r="AS1840" s="36"/>
      <c r="AT1840" s="36"/>
      <c r="AU1840" s="36"/>
      <c r="AV1840" s="36"/>
      <c r="AW1840" s="36"/>
      <c r="AX1840" s="36"/>
      <c r="AY1840" s="36"/>
      <c r="AZ1840" s="36"/>
      <c r="BA1840" s="36"/>
      <c r="BB1840" s="36"/>
      <c r="BC1840" s="36"/>
      <c r="BD1840" s="36"/>
      <c r="BE1840" s="36"/>
      <c r="BF1840" s="36"/>
      <c r="BG1840" s="36"/>
      <c r="BH1840" s="36"/>
      <c r="BI1840" s="36"/>
      <c r="BJ1840" s="36"/>
      <c r="BK1840" s="36"/>
      <c r="BL1840" s="36"/>
      <c r="BM1840" s="37"/>
      <c r="BN1840" s="37"/>
      <c r="BO1840" s="37"/>
      <c r="BP1840" s="37"/>
      <c r="BQ1840" s="14"/>
      <c r="BR1840" s="14"/>
      <c r="BS1840" s="14"/>
      <c r="BT1840" s="14"/>
    </row>
    <row r="1841">
      <c r="A1841" s="28"/>
      <c r="B1841" s="27" t="s">
        <v>75</v>
      </c>
      <c r="C1841" s="28" t="s">
        <v>2423</v>
      </c>
      <c r="D1841" s="29" t="s">
        <v>2415</v>
      </c>
      <c r="E1841" s="30" t="s">
        <v>71</v>
      </c>
      <c r="F1841" s="31">
        <f t="shared" si="15"/>
        <v>0</v>
      </c>
      <c r="G1841" s="32">
        <f t="shared" si="16"/>
        <v>1</v>
      </c>
      <c r="H1841" s="33">
        <v>1.0</v>
      </c>
      <c r="I1841" s="34">
        <v>0.0</v>
      </c>
      <c r="J1841" s="36"/>
      <c r="K1841" s="36"/>
      <c r="L1841" s="36"/>
      <c r="M1841" s="36"/>
      <c r="N1841" s="36"/>
      <c r="O1841" s="36"/>
      <c r="P1841" s="36"/>
      <c r="Q1841" s="36"/>
      <c r="R1841" s="36"/>
      <c r="S1841" s="36"/>
      <c r="T1841" s="36"/>
      <c r="U1841" s="36"/>
      <c r="V1841" s="36"/>
      <c r="W1841" s="36"/>
      <c r="X1841" s="36"/>
      <c r="Y1841" s="36"/>
      <c r="Z1841" s="36"/>
      <c r="AA1841" s="36"/>
      <c r="AB1841" s="36"/>
      <c r="AC1841" s="36"/>
      <c r="AD1841" s="36"/>
      <c r="AE1841" s="36"/>
      <c r="AF1841" s="36"/>
      <c r="AG1841" s="36"/>
      <c r="AH1841" s="36"/>
      <c r="AI1841" s="36"/>
      <c r="AJ1841" s="36"/>
      <c r="AK1841" s="36"/>
      <c r="AL1841" s="36"/>
      <c r="AM1841" s="36"/>
      <c r="AN1841" s="36"/>
      <c r="AO1841" s="36"/>
      <c r="AP1841" s="36"/>
      <c r="AQ1841" s="36"/>
      <c r="AR1841" s="36"/>
      <c r="AS1841" s="36"/>
      <c r="AT1841" s="36"/>
      <c r="AU1841" s="36"/>
      <c r="AV1841" s="36"/>
      <c r="AW1841" s="36"/>
      <c r="AX1841" s="36"/>
      <c r="AY1841" s="36"/>
      <c r="AZ1841" s="36"/>
      <c r="BA1841" s="36"/>
      <c r="BB1841" s="36"/>
      <c r="BC1841" s="36"/>
      <c r="BD1841" s="36"/>
      <c r="BE1841" s="36"/>
      <c r="BF1841" s="36"/>
      <c r="BG1841" s="36"/>
      <c r="BH1841" s="36"/>
      <c r="BI1841" s="36"/>
      <c r="BJ1841" s="36"/>
      <c r="BK1841" s="36"/>
      <c r="BL1841" s="36"/>
      <c r="BM1841" s="25"/>
      <c r="BN1841" s="25"/>
      <c r="BO1841" s="25"/>
      <c r="BP1841" s="25"/>
      <c r="BQ1841" s="14"/>
      <c r="BR1841" s="14"/>
      <c r="BS1841" s="14"/>
      <c r="BT1841" s="14"/>
    </row>
    <row r="1842">
      <c r="A1842" s="15" t="s">
        <v>2424</v>
      </c>
      <c r="B1842" s="2" t="s">
        <v>62</v>
      </c>
      <c r="C1842" s="16" t="s">
        <v>2425</v>
      </c>
      <c r="D1842" s="17" t="s">
        <v>2426</v>
      </c>
      <c r="E1842" s="18" t="s">
        <v>65</v>
      </c>
      <c r="F1842" s="19">
        <f t="shared" si="15"/>
        <v>0</v>
      </c>
      <c r="G1842" s="20">
        <f t="shared" si="16"/>
        <v>93</v>
      </c>
      <c r="H1842" s="21">
        <v>93.0</v>
      </c>
      <c r="I1842" s="22">
        <v>0.0</v>
      </c>
      <c r="J1842" s="23"/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23"/>
      <c r="AH1842" s="23"/>
      <c r="AI1842" s="23"/>
      <c r="AJ1842" s="23"/>
      <c r="AK1842" s="23"/>
      <c r="AL1842" s="23"/>
      <c r="AM1842" s="23"/>
      <c r="AN1842" s="23"/>
      <c r="AO1842" s="23"/>
      <c r="AP1842" s="23"/>
      <c r="AQ1842" s="23"/>
      <c r="AR1842" s="23"/>
      <c r="AS1842" s="23"/>
      <c r="AT1842" s="23"/>
      <c r="AU1842" s="23"/>
      <c r="AV1842" s="23"/>
      <c r="AW1842" s="23"/>
      <c r="AX1842" s="23"/>
      <c r="AY1842" s="23"/>
      <c r="AZ1842" s="23"/>
      <c r="BA1842" s="23"/>
      <c r="BB1842" s="23"/>
      <c r="BC1842" s="23"/>
      <c r="BD1842" s="23"/>
      <c r="BE1842" s="23"/>
      <c r="BF1842" s="23"/>
      <c r="BG1842" s="23"/>
      <c r="BH1842" s="23"/>
      <c r="BI1842" s="23"/>
      <c r="BJ1842" s="23"/>
      <c r="BK1842" s="23"/>
      <c r="BL1842" s="23"/>
      <c r="BM1842" s="25"/>
      <c r="BN1842" s="25"/>
      <c r="BO1842" s="25"/>
      <c r="BP1842" s="25"/>
      <c r="BQ1842" s="14"/>
      <c r="BR1842" s="14"/>
      <c r="BS1842" s="14"/>
      <c r="BT1842" s="14"/>
    </row>
    <row r="1843">
      <c r="A1843" s="26"/>
      <c r="B1843" s="27" t="s">
        <v>102</v>
      </c>
      <c r="C1843" s="28" t="s">
        <v>2427</v>
      </c>
      <c r="D1843" s="29" t="s">
        <v>2426</v>
      </c>
      <c r="E1843" s="30" t="s">
        <v>71</v>
      </c>
      <c r="F1843" s="31">
        <f t="shared" si="15"/>
        <v>0</v>
      </c>
      <c r="G1843" s="32">
        <f t="shared" si="16"/>
        <v>53</v>
      </c>
      <c r="H1843" s="33">
        <v>53.0</v>
      </c>
      <c r="I1843" s="34">
        <v>0.0</v>
      </c>
      <c r="J1843" s="36"/>
      <c r="K1843" s="36"/>
      <c r="L1843" s="36"/>
      <c r="M1843" s="36"/>
      <c r="N1843" s="36"/>
      <c r="O1843" s="36"/>
      <c r="P1843" s="36"/>
      <c r="Q1843" s="36"/>
      <c r="R1843" s="36"/>
      <c r="S1843" s="36"/>
      <c r="T1843" s="36"/>
      <c r="U1843" s="36"/>
      <c r="V1843" s="36"/>
      <c r="W1843" s="36"/>
      <c r="X1843" s="36"/>
      <c r="Y1843" s="36"/>
      <c r="Z1843" s="36"/>
      <c r="AA1843" s="36"/>
      <c r="AB1843" s="36"/>
      <c r="AC1843" s="36"/>
      <c r="AD1843" s="36"/>
      <c r="AE1843" s="36"/>
      <c r="AF1843" s="36"/>
      <c r="AG1843" s="36"/>
      <c r="AH1843" s="36"/>
      <c r="AI1843" s="36"/>
      <c r="AJ1843" s="36"/>
      <c r="AK1843" s="36"/>
      <c r="AL1843" s="36"/>
      <c r="AM1843" s="36"/>
      <c r="AN1843" s="36"/>
      <c r="AO1843" s="36"/>
      <c r="AP1843" s="36"/>
      <c r="AQ1843" s="36"/>
      <c r="AR1843" s="36"/>
      <c r="AS1843" s="36"/>
      <c r="AT1843" s="36"/>
      <c r="AU1843" s="36"/>
      <c r="AV1843" s="36"/>
      <c r="AW1843" s="36"/>
      <c r="AX1843" s="36"/>
      <c r="AY1843" s="36"/>
      <c r="AZ1843" s="36"/>
      <c r="BA1843" s="36"/>
      <c r="BB1843" s="36"/>
      <c r="BC1843" s="36"/>
      <c r="BD1843" s="36"/>
      <c r="BE1843" s="36"/>
      <c r="BF1843" s="36"/>
      <c r="BG1843" s="36"/>
      <c r="BH1843" s="36"/>
      <c r="BI1843" s="36"/>
      <c r="BJ1843" s="36"/>
      <c r="BK1843" s="36"/>
      <c r="BL1843" s="36"/>
      <c r="BM1843" s="25"/>
      <c r="BN1843" s="25"/>
      <c r="BO1843" s="25"/>
      <c r="BP1843" s="25"/>
      <c r="BQ1843" s="14"/>
      <c r="BR1843" s="14"/>
      <c r="BS1843" s="14"/>
      <c r="BT1843" s="14"/>
    </row>
    <row r="1844">
      <c r="A1844" s="28"/>
      <c r="B1844" s="27" t="s">
        <v>72</v>
      </c>
      <c r="C1844" s="28" t="s">
        <v>2428</v>
      </c>
      <c r="D1844" s="29" t="s">
        <v>2426</v>
      </c>
      <c r="E1844" s="30" t="s">
        <v>71</v>
      </c>
      <c r="F1844" s="31">
        <f t="shared" si="15"/>
        <v>0</v>
      </c>
      <c r="G1844" s="32">
        <f t="shared" si="16"/>
        <v>1</v>
      </c>
      <c r="H1844" s="33">
        <v>1.0</v>
      </c>
      <c r="I1844" s="41">
        <v>0.0</v>
      </c>
      <c r="J1844" s="36"/>
      <c r="K1844" s="36"/>
      <c r="L1844" s="36"/>
      <c r="M1844" s="36"/>
      <c r="N1844" s="36"/>
      <c r="O1844" s="36"/>
      <c r="P1844" s="36"/>
      <c r="Q1844" s="36"/>
      <c r="R1844" s="36"/>
      <c r="S1844" s="36"/>
      <c r="T1844" s="36"/>
      <c r="U1844" s="36"/>
      <c r="V1844" s="36"/>
      <c r="W1844" s="36"/>
      <c r="X1844" s="36"/>
      <c r="Y1844" s="36"/>
      <c r="Z1844" s="36"/>
      <c r="AA1844" s="36"/>
      <c r="AB1844" s="36"/>
      <c r="AC1844" s="36"/>
      <c r="AD1844" s="36"/>
      <c r="AE1844" s="36"/>
      <c r="AF1844" s="36"/>
      <c r="AG1844" s="36"/>
      <c r="AH1844" s="36"/>
      <c r="AI1844" s="36"/>
      <c r="AJ1844" s="36"/>
      <c r="AK1844" s="36"/>
      <c r="AL1844" s="36"/>
      <c r="AM1844" s="36"/>
      <c r="AN1844" s="36"/>
      <c r="AO1844" s="36"/>
      <c r="AP1844" s="36"/>
      <c r="AQ1844" s="36"/>
      <c r="AR1844" s="36"/>
      <c r="AS1844" s="36"/>
      <c r="AT1844" s="36"/>
      <c r="AU1844" s="36"/>
      <c r="AV1844" s="36"/>
      <c r="AW1844" s="36"/>
      <c r="AX1844" s="36"/>
      <c r="AY1844" s="36"/>
      <c r="AZ1844" s="36"/>
      <c r="BA1844" s="36"/>
      <c r="BB1844" s="36"/>
      <c r="BC1844" s="36"/>
      <c r="BD1844" s="36"/>
      <c r="BE1844" s="36"/>
      <c r="BF1844" s="36"/>
      <c r="BG1844" s="36"/>
      <c r="BH1844" s="36"/>
      <c r="BI1844" s="36"/>
      <c r="BJ1844" s="36"/>
      <c r="BK1844" s="36"/>
      <c r="BL1844" s="36"/>
      <c r="BM1844" s="37"/>
      <c r="BN1844" s="37"/>
      <c r="BO1844" s="37"/>
      <c r="BP1844" s="37"/>
      <c r="BQ1844" s="14"/>
      <c r="BR1844" s="14"/>
      <c r="BS1844" s="14"/>
      <c r="BT1844" s="14"/>
    </row>
    <row r="1845">
      <c r="A1845" s="26"/>
      <c r="B1845" s="27"/>
      <c r="C1845" s="28" t="s">
        <v>2429</v>
      </c>
      <c r="D1845" s="29" t="s">
        <v>2426</v>
      </c>
      <c r="E1845" s="30" t="s">
        <v>71</v>
      </c>
      <c r="F1845" s="31">
        <f t="shared" si="15"/>
        <v>0</v>
      </c>
      <c r="G1845" s="32">
        <f t="shared" si="16"/>
        <v>1</v>
      </c>
      <c r="H1845" s="33">
        <v>1.0</v>
      </c>
      <c r="I1845" s="34">
        <v>0.0</v>
      </c>
      <c r="J1845" s="36"/>
      <c r="K1845" s="36"/>
      <c r="L1845" s="36"/>
      <c r="M1845" s="36"/>
      <c r="N1845" s="36"/>
      <c r="O1845" s="36"/>
      <c r="P1845" s="36"/>
      <c r="Q1845" s="36"/>
      <c r="R1845" s="36"/>
      <c r="S1845" s="36"/>
      <c r="T1845" s="36"/>
      <c r="U1845" s="36"/>
      <c r="V1845" s="36"/>
      <c r="W1845" s="36"/>
      <c r="X1845" s="36"/>
      <c r="Y1845" s="36"/>
      <c r="Z1845" s="36"/>
      <c r="AA1845" s="36"/>
      <c r="AB1845" s="36"/>
      <c r="AC1845" s="36"/>
      <c r="AD1845" s="36"/>
      <c r="AE1845" s="36"/>
      <c r="AF1845" s="36"/>
      <c r="AG1845" s="36"/>
      <c r="AH1845" s="36"/>
      <c r="AI1845" s="36"/>
      <c r="AJ1845" s="36"/>
      <c r="AK1845" s="36"/>
      <c r="AL1845" s="36"/>
      <c r="AM1845" s="36"/>
      <c r="AN1845" s="36"/>
      <c r="AO1845" s="36"/>
      <c r="AP1845" s="36"/>
      <c r="AQ1845" s="36"/>
      <c r="AR1845" s="36"/>
      <c r="AS1845" s="36"/>
      <c r="AT1845" s="36"/>
      <c r="AU1845" s="36"/>
      <c r="AV1845" s="36"/>
      <c r="AW1845" s="36"/>
      <c r="AX1845" s="36"/>
      <c r="AY1845" s="36"/>
      <c r="AZ1845" s="36"/>
      <c r="BA1845" s="36"/>
      <c r="BB1845" s="36"/>
      <c r="BC1845" s="36"/>
      <c r="BD1845" s="36"/>
      <c r="BE1845" s="36"/>
      <c r="BF1845" s="36"/>
      <c r="BG1845" s="36"/>
      <c r="BH1845" s="36"/>
      <c r="BI1845" s="36"/>
      <c r="BJ1845" s="36"/>
      <c r="BK1845" s="36"/>
      <c r="BL1845" s="36"/>
      <c r="BM1845" s="25"/>
      <c r="BN1845" s="25"/>
      <c r="BO1845" s="25"/>
      <c r="BP1845" s="25"/>
      <c r="BQ1845" s="14"/>
      <c r="BR1845" s="14"/>
      <c r="BS1845" s="14"/>
      <c r="BT1845" s="14"/>
    </row>
    <row r="1846">
      <c r="A1846" s="28"/>
      <c r="B1846" s="27"/>
      <c r="C1846" s="28" t="s">
        <v>2430</v>
      </c>
      <c r="D1846" s="29" t="s">
        <v>2426</v>
      </c>
      <c r="E1846" s="30" t="s">
        <v>71</v>
      </c>
      <c r="F1846" s="31">
        <f t="shared" si="15"/>
        <v>0</v>
      </c>
      <c r="G1846" s="32">
        <f t="shared" si="16"/>
        <v>5</v>
      </c>
      <c r="H1846" s="33">
        <v>5.0</v>
      </c>
      <c r="I1846" s="41">
        <v>2.0</v>
      </c>
      <c r="J1846" s="36"/>
      <c r="K1846" s="36"/>
      <c r="L1846" s="36"/>
      <c r="M1846" s="36"/>
      <c r="N1846" s="36"/>
      <c r="O1846" s="36"/>
      <c r="P1846" s="36"/>
      <c r="Q1846" s="36"/>
      <c r="R1846" s="36"/>
      <c r="S1846" s="36"/>
      <c r="T1846" s="36"/>
      <c r="U1846" s="36"/>
      <c r="V1846" s="36"/>
      <c r="W1846" s="36"/>
      <c r="X1846" s="36"/>
      <c r="Y1846" s="36"/>
      <c r="Z1846" s="36"/>
      <c r="AA1846" s="36"/>
      <c r="AB1846" s="36"/>
      <c r="AC1846" s="36"/>
      <c r="AD1846" s="36"/>
      <c r="AE1846" s="36"/>
      <c r="AF1846" s="36"/>
      <c r="AG1846" s="36"/>
      <c r="AH1846" s="36"/>
      <c r="AI1846" s="36"/>
      <c r="AJ1846" s="36"/>
      <c r="AK1846" s="36"/>
      <c r="AL1846" s="36"/>
      <c r="AM1846" s="36"/>
      <c r="AN1846" s="36"/>
      <c r="AO1846" s="36"/>
      <c r="AP1846" s="36"/>
      <c r="AQ1846" s="36"/>
      <c r="AR1846" s="36"/>
      <c r="AS1846" s="36"/>
      <c r="AT1846" s="36"/>
      <c r="AU1846" s="36"/>
      <c r="AV1846" s="36"/>
      <c r="AW1846" s="36"/>
      <c r="AX1846" s="36"/>
      <c r="AY1846" s="36"/>
      <c r="AZ1846" s="36"/>
      <c r="BA1846" s="36"/>
      <c r="BB1846" s="36"/>
      <c r="BC1846" s="36"/>
      <c r="BD1846" s="36"/>
      <c r="BE1846" s="36"/>
      <c r="BF1846" s="36"/>
      <c r="BG1846" s="36"/>
      <c r="BH1846" s="36"/>
      <c r="BI1846" s="36"/>
      <c r="BJ1846" s="36"/>
      <c r="BK1846" s="36"/>
      <c r="BL1846" s="36"/>
      <c r="BM1846" s="14"/>
      <c r="BN1846" s="14"/>
      <c r="BO1846" s="14"/>
      <c r="BP1846" s="14"/>
      <c r="BQ1846" s="14"/>
      <c r="BR1846" s="14"/>
      <c r="BS1846" s="14"/>
      <c r="BT1846" s="14"/>
    </row>
    <row r="1847">
      <c r="A1847" s="15"/>
      <c r="B1847" s="2"/>
      <c r="C1847" s="16" t="s">
        <v>2431</v>
      </c>
      <c r="D1847" s="17" t="s">
        <v>2426</v>
      </c>
      <c r="E1847" s="18" t="s">
        <v>65</v>
      </c>
      <c r="F1847" s="19">
        <f t="shared" si="15"/>
        <v>3</v>
      </c>
      <c r="G1847" s="20">
        <f t="shared" si="16"/>
        <v>9</v>
      </c>
      <c r="H1847" s="21">
        <v>6.0</v>
      </c>
      <c r="I1847" s="22">
        <v>5.0</v>
      </c>
      <c r="J1847" s="40">
        <v>1.0</v>
      </c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23"/>
      <c r="AH1847" s="40">
        <v>1.0</v>
      </c>
      <c r="AI1847" s="40">
        <v>1.0</v>
      </c>
      <c r="AJ1847" s="23"/>
      <c r="AK1847" s="23"/>
      <c r="AL1847" s="23"/>
      <c r="AM1847" s="23"/>
      <c r="AN1847" s="23"/>
      <c r="AO1847" s="23"/>
      <c r="AP1847" s="23"/>
      <c r="AQ1847" s="23"/>
      <c r="AR1847" s="23"/>
      <c r="AS1847" s="23"/>
      <c r="AT1847" s="23"/>
      <c r="AU1847" s="23"/>
      <c r="AV1847" s="23"/>
      <c r="AW1847" s="23"/>
      <c r="AX1847" s="23"/>
      <c r="AY1847" s="23"/>
      <c r="AZ1847" s="23"/>
      <c r="BA1847" s="23"/>
      <c r="BB1847" s="23"/>
      <c r="BC1847" s="23"/>
      <c r="BD1847" s="23"/>
      <c r="BE1847" s="23"/>
      <c r="BF1847" s="23"/>
      <c r="BG1847" s="23"/>
      <c r="BH1847" s="23"/>
      <c r="BI1847" s="23"/>
      <c r="BJ1847" s="23"/>
      <c r="BK1847" s="23"/>
      <c r="BL1847" s="23"/>
      <c r="BM1847" s="14"/>
      <c r="BN1847" s="14"/>
      <c r="BO1847" s="14"/>
      <c r="BP1847" s="14"/>
      <c r="BQ1847" s="14"/>
      <c r="BR1847" s="14"/>
      <c r="BS1847" s="58"/>
      <c r="BT1847" s="58"/>
    </row>
    <row r="1848">
      <c r="A1848" s="16"/>
      <c r="B1848" s="2"/>
      <c r="C1848" s="16" t="s">
        <v>2432</v>
      </c>
      <c r="D1848" s="17" t="s">
        <v>2426</v>
      </c>
      <c r="E1848" s="18" t="s">
        <v>65</v>
      </c>
      <c r="F1848" s="19">
        <f t="shared" si="15"/>
        <v>0</v>
      </c>
      <c r="G1848" s="20">
        <f t="shared" si="16"/>
        <v>1</v>
      </c>
      <c r="H1848" s="21">
        <v>1.0</v>
      </c>
      <c r="I1848" s="63">
        <v>1.0</v>
      </c>
      <c r="J1848" s="23"/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23"/>
      <c r="AH1848" s="23"/>
      <c r="AI1848" s="23"/>
      <c r="AJ1848" s="23"/>
      <c r="AK1848" s="23"/>
      <c r="AL1848" s="23"/>
      <c r="AM1848" s="23"/>
      <c r="AN1848" s="23"/>
      <c r="AO1848" s="23"/>
      <c r="AP1848" s="23"/>
      <c r="AQ1848" s="23"/>
      <c r="AR1848" s="23"/>
      <c r="AS1848" s="23"/>
      <c r="AT1848" s="23"/>
      <c r="AU1848" s="23"/>
      <c r="AV1848" s="23"/>
      <c r="AW1848" s="23"/>
      <c r="AX1848" s="23"/>
      <c r="AY1848" s="23"/>
      <c r="AZ1848" s="23"/>
      <c r="BA1848" s="23"/>
      <c r="BB1848" s="23"/>
      <c r="BC1848" s="23"/>
      <c r="BD1848" s="23"/>
      <c r="BE1848" s="23"/>
      <c r="BF1848" s="23"/>
      <c r="BG1848" s="23"/>
      <c r="BH1848" s="23"/>
      <c r="BI1848" s="23"/>
      <c r="BJ1848" s="23"/>
      <c r="BK1848" s="23"/>
      <c r="BL1848" s="23"/>
      <c r="BM1848" s="14"/>
      <c r="BN1848" s="14"/>
      <c r="BO1848" s="14"/>
      <c r="BP1848" s="14"/>
      <c r="BQ1848" s="14"/>
      <c r="BR1848" s="14"/>
      <c r="BS1848" s="58"/>
      <c r="BT1848" s="58"/>
    </row>
    <row r="1849">
      <c r="A1849" s="16"/>
      <c r="B1849" s="2"/>
      <c r="C1849" s="43" t="s">
        <v>2433</v>
      </c>
      <c r="D1849" s="17" t="s">
        <v>2426</v>
      </c>
      <c r="E1849" s="18" t="s">
        <v>65</v>
      </c>
      <c r="F1849" s="19">
        <f t="shared" si="15"/>
        <v>2</v>
      </c>
      <c r="G1849" s="20">
        <f t="shared" si="16"/>
        <v>2</v>
      </c>
      <c r="H1849" s="21"/>
      <c r="I1849" s="63"/>
      <c r="J1849" s="23"/>
      <c r="K1849" s="23"/>
      <c r="L1849" s="23"/>
      <c r="M1849" s="23"/>
      <c r="N1849" s="23"/>
      <c r="O1849" s="23"/>
      <c r="P1849" s="23"/>
      <c r="Q1849" s="23"/>
      <c r="R1849" s="40">
        <v>1.0</v>
      </c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23"/>
      <c r="AH1849" s="23"/>
      <c r="AI1849" s="23"/>
      <c r="AJ1849" s="23"/>
      <c r="AK1849" s="23"/>
      <c r="AL1849" s="40">
        <v>1.0</v>
      </c>
      <c r="AM1849" s="23"/>
      <c r="AN1849" s="23"/>
      <c r="AO1849" s="23"/>
      <c r="AP1849" s="23"/>
      <c r="AQ1849" s="23"/>
      <c r="AR1849" s="23"/>
      <c r="AS1849" s="23"/>
      <c r="AT1849" s="23"/>
      <c r="AU1849" s="23"/>
      <c r="AV1849" s="23"/>
      <c r="AW1849" s="23"/>
      <c r="AX1849" s="23"/>
      <c r="AY1849" s="23"/>
      <c r="AZ1849" s="23"/>
      <c r="BA1849" s="23"/>
      <c r="BB1849" s="23"/>
      <c r="BC1849" s="23"/>
      <c r="BD1849" s="23"/>
      <c r="BE1849" s="23"/>
      <c r="BF1849" s="23"/>
      <c r="BG1849" s="23"/>
      <c r="BH1849" s="23"/>
      <c r="BI1849" s="23"/>
      <c r="BJ1849" s="23"/>
      <c r="BK1849" s="23"/>
      <c r="BL1849" s="23"/>
      <c r="BM1849" s="37"/>
      <c r="BN1849" s="37"/>
      <c r="BO1849" s="37"/>
      <c r="BP1849" s="37"/>
      <c r="BQ1849" s="14"/>
      <c r="BR1849" s="14"/>
      <c r="BS1849" s="58"/>
      <c r="BT1849" s="58"/>
    </row>
    <row r="1850">
      <c r="A1850" s="16"/>
      <c r="B1850" s="2"/>
      <c r="C1850" s="43" t="s">
        <v>2434</v>
      </c>
      <c r="D1850" s="17" t="s">
        <v>2426</v>
      </c>
      <c r="E1850" s="18" t="s">
        <v>65</v>
      </c>
      <c r="F1850" s="19">
        <f t="shared" si="15"/>
        <v>1</v>
      </c>
      <c r="G1850" s="20">
        <f t="shared" si="16"/>
        <v>1</v>
      </c>
      <c r="H1850" s="21"/>
      <c r="I1850" s="63"/>
      <c r="J1850" s="23"/>
      <c r="K1850" s="23"/>
      <c r="L1850" s="23"/>
      <c r="M1850" s="23"/>
      <c r="N1850" s="23"/>
      <c r="O1850" s="23"/>
      <c r="P1850" s="23"/>
      <c r="Q1850" s="23"/>
      <c r="R1850" s="40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23"/>
      <c r="AH1850" s="40">
        <v>1.0</v>
      </c>
      <c r="AI1850" s="23"/>
      <c r="AJ1850" s="23"/>
      <c r="AK1850" s="23"/>
      <c r="AL1850" s="23"/>
      <c r="AM1850" s="23"/>
      <c r="AN1850" s="23"/>
      <c r="AO1850" s="23"/>
      <c r="AP1850" s="23"/>
      <c r="AQ1850" s="23"/>
      <c r="AR1850" s="23"/>
      <c r="AS1850" s="23"/>
      <c r="AT1850" s="23"/>
      <c r="AU1850" s="23"/>
      <c r="AV1850" s="23"/>
      <c r="AW1850" s="23"/>
      <c r="AX1850" s="23"/>
      <c r="AY1850" s="23"/>
      <c r="AZ1850" s="23"/>
      <c r="BA1850" s="23"/>
      <c r="BB1850" s="23"/>
      <c r="BC1850" s="23"/>
      <c r="BD1850" s="23"/>
      <c r="BE1850" s="23"/>
      <c r="BF1850" s="23"/>
      <c r="BG1850" s="23"/>
      <c r="BH1850" s="23"/>
      <c r="BI1850" s="23"/>
      <c r="BJ1850" s="23"/>
      <c r="BK1850" s="23"/>
      <c r="BL1850" s="23"/>
      <c r="BM1850" s="37"/>
      <c r="BN1850" s="37"/>
      <c r="BO1850" s="37"/>
      <c r="BP1850" s="37"/>
      <c r="BQ1850" s="14"/>
      <c r="BR1850" s="14"/>
      <c r="BS1850" s="58"/>
      <c r="BT1850" s="58"/>
    </row>
    <row r="1851">
      <c r="A1851" s="28"/>
      <c r="B1851" s="27"/>
      <c r="C1851" s="28" t="s">
        <v>2435</v>
      </c>
      <c r="D1851" s="29" t="s">
        <v>2436</v>
      </c>
      <c r="E1851" s="30" t="s">
        <v>71</v>
      </c>
      <c r="F1851" s="31">
        <f t="shared" si="15"/>
        <v>0</v>
      </c>
      <c r="G1851" s="32">
        <f t="shared" si="16"/>
        <v>4</v>
      </c>
      <c r="H1851" s="33">
        <v>4.0</v>
      </c>
      <c r="I1851" s="41">
        <v>0.0</v>
      </c>
      <c r="J1851" s="36"/>
      <c r="K1851" s="36"/>
      <c r="L1851" s="36"/>
      <c r="M1851" s="36"/>
      <c r="N1851" s="36"/>
      <c r="O1851" s="36"/>
      <c r="P1851" s="36"/>
      <c r="Q1851" s="36"/>
      <c r="R1851" s="36"/>
      <c r="S1851" s="36"/>
      <c r="T1851" s="36"/>
      <c r="U1851" s="36"/>
      <c r="V1851" s="36"/>
      <c r="W1851" s="36"/>
      <c r="X1851" s="36"/>
      <c r="Y1851" s="36"/>
      <c r="Z1851" s="36"/>
      <c r="AA1851" s="36"/>
      <c r="AB1851" s="36"/>
      <c r="AC1851" s="36"/>
      <c r="AD1851" s="36"/>
      <c r="AE1851" s="36"/>
      <c r="AF1851" s="36"/>
      <c r="AG1851" s="36"/>
      <c r="AH1851" s="36"/>
      <c r="AI1851" s="36"/>
      <c r="AJ1851" s="36"/>
      <c r="AK1851" s="36"/>
      <c r="AL1851" s="36"/>
      <c r="AM1851" s="36"/>
      <c r="AN1851" s="36"/>
      <c r="AO1851" s="36"/>
      <c r="AP1851" s="36"/>
      <c r="AQ1851" s="36"/>
      <c r="AR1851" s="36"/>
      <c r="AS1851" s="36"/>
      <c r="AT1851" s="36"/>
      <c r="AU1851" s="36"/>
      <c r="AV1851" s="36"/>
      <c r="AW1851" s="36"/>
      <c r="AX1851" s="36"/>
      <c r="AY1851" s="36"/>
      <c r="AZ1851" s="36"/>
      <c r="BA1851" s="36"/>
      <c r="BB1851" s="36"/>
      <c r="BC1851" s="36"/>
      <c r="BD1851" s="36"/>
      <c r="BE1851" s="36"/>
      <c r="BF1851" s="36"/>
      <c r="BG1851" s="36"/>
      <c r="BH1851" s="36"/>
      <c r="BI1851" s="36"/>
      <c r="BJ1851" s="36"/>
      <c r="BK1851" s="36"/>
      <c r="BL1851" s="36"/>
      <c r="BM1851" s="37"/>
      <c r="BN1851" s="37"/>
      <c r="BO1851" s="37"/>
      <c r="BP1851" s="37"/>
      <c r="BQ1851" s="14"/>
      <c r="BR1851" s="14"/>
      <c r="BS1851" s="14"/>
      <c r="BT1851" s="14"/>
    </row>
    <row r="1852">
      <c r="A1852" s="26" t="s">
        <v>2437</v>
      </c>
      <c r="B1852" s="27" t="s">
        <v>72</v>
      </c>
      <c r="C1852" s="28" t="s">
        <v>2438</v>
      </c>
      <c r="D1852" s="29" t="s">
        <v>2436</v>
      </c>
      <c r="E1852" s="30" t="s">
        <v>71</v>
      </c>
      <c r="F1852" s="31">
        <f t="shared" si="15"/>
        <v>25</v>
      </c>
      <c r="G1852" s="32">
        <f t="shared" si="16"/>
        <v>644</v>
      </c>
      <c r="H1852" s="33">
        <v>619.0</v>
      </c>
      <c r="I1852" s="34">
        <v>42.0</v>
      </c>
      <c r="J1852" s="35">
        <v>1.0</v>
      </c>
      <c r="K1852" s="36"/>
      <c r="L1852" s="36"/>
      <c r="M1852" s="35">
        <v>1.0</v>
      </c>
      <c r="N1852" s="35">
        <v>1.0</v>
      </c>
      <c r="O1852" s="35">
        <v>1.0</v>
      </c>
      <c r="P1852" s="36"/>
      <c r="Q1852" s="114">
        <v>1.0</v>
      </c>
      <c r="R1852" s="35">
        <v>1.0</v>
      </c>
      <c r="S1852" s="35">
        <v>1.0</v>
      </c>
      <c r="T1852" s="36"/>
      <c r="U1852" s="36"/>
      <c r="V1852" s="35">
        <v>1.0</v>
      </c>
      <c r="W1852" s="35">
        <v>1.0</v>
      </c>
      <c r="X1852" s="36"/>
      <c r="Y1852" s="36"/>
      <c r="Z1852" s="35">
        <v>1.0</v>
      </c>
      <c r="AA1852" s="35">
        <v>1.0</v>
      </c>
      <c r="AB1852" s="36"/>
      <c r="AC1852" s="35">
        <v>1.0</v>
      </c>
      <c r="AD1852" s="36"/>
      <c r="AE1852" s="35">
        <v>1.0</v>
      </c>
      <c r="AF1852" s="35">
        <v>1.0</v>
      </c>
      <c r="AG1852" s="36"/>
      <c r="AH1852" s="36"/>
      <c r="AI1852" s="36"/>
      <c r="AJ1852" s="36"/>
      <c r="AK1852" s="35">
        <v>1.0</v>
      </c>
      <c r="AL1852" s="35">
        <v>1.0</v>
      </c>
      <c r="AM1852" s="35">
        <v>1.0</v>
      </c>
      <c r="AN1852" s="36"/>
      <c r="AO1852" s="36"/>
      <c r="AP1852" s="36"/>
      <c r="AQ1852" s="36"/>
      <c r="AR1852" s="36"/>
      <c r="AS1852" s="36"/>
      <c r="AT1852" s="36"/>
      <c r="AU1852" s="35">
        <v>1.0</v>
      </c>
      <c r="AV1852" s="36"/>
      <c r="AW1852" s="36"/>
      <c r="AX1852" s="36"/>
      <c r="AY1852" s="35">
        <v>1.0</v>
      </c>
      <c r="AZ1852" s="36"/>
      <c r="BA1852" s="35">
        <v>1.0</v>
      </c>
      <c r="BB1852" s="36"/>
      <c r="BC1852" s="36"/>
      <c r="BD1852" s="36"/>
      <c r="BE1852" s="35">
        <v>1.0</v>
      </c>
      <c r="BF1852" s="35">
        <v>1.0</v>
      </c>
      <c r="BG1852" s="36"/>
      <c r="BH1852" s="35">
        <v>1.0</v>
      </c>
      <c r="BI1852" s="35">
        <v>1.0</v>
      </c>
      <c r="BJ1852" s="35">
        <v>1.0</v>
      </c>
      <c r="BK1852" s="36"/>
      <c r="BL1852" s="36"/>
      <c r="BM1852" s="14"/>
      <c r="BN1852" s="14"/>
      <c r="BO1852" s="14"/>
      <c r="BP1852" s="14"/>
      <c r="BQ1852" s="14"/>
      <c r="BR1852" s="14"/>
      <c r="BS1852" s="14"/>
      <c r="BT1852" s="14"/>
    </row>
    <row r="1853">
      <c r="A1853" s="15"/>
      <c r="B1853" s="2" t="s">
        <v>62</v>
      </c>
      <c r="C1853" s="16" t="s">
        <v>2439</v>
      </c>
      <c r="D1853" s="17" t="s">
        <v>2436</v>
      </c>
      <c r="E1853" s="18" t="s">
        <v>65</v>
      </c>
      <c r="F1853" s="19">
        <f t="shared" si="15"/>
        <v>0</v>
      </c>
      <c r="G1853" s="20">
        <f t="shared" si="16"/>
        <v>65</v>
      </c>
      <c r="H1853" s="21">
        <v>65.0</v>
      </c>
      <c r="I1853" s="22">
        <v>0.0</v>
      </c>
      <c r="J1853" s="23"/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23"/>
      <c r="AH1853" s="23"/>
      <c r="AI1853" s="23"/>
      <c r="AJ1853" s="23"/>
      <c r="AK1853" s="23"/>
      <c r="AL1853" s="23"/>
      <c r="AM1853" s="23"/>
      <c r="AN1853" s="23"/>
      <c r="AO1853" s="23"/>
      <c r="AP1853" s="23"/>
      <c r="AQ1853" s="23"/>
      <c r="AR1853" s="23"/>
      <c r="AS1853" s="23"/>
      <c r="AT1853" s="23"/>
      <c r="AU1853" s="23"/>
      <c r="AV1853" s="23"/>
      <c r="AW1853" s="23"/>
      <c r="AX1853" s="23"/>
      <c r="AY1853" s="23"/>
      <c r="AZ1853" s="23"/>
      <c r="BA1853" s="23"/>
      <c r="BB1853" s="23"/>
      <c r="BC1853" s="23"/>
      <c r="BD1853" s="23"/>
      <c r="BE1853" s="23"/>
      <c r="BF1853" s="23"/>
      <c r="BG1853" s="23"/>
      <c r="BH1853" s="23"/>
      <c r="BI1853" s="23"/>
      <c r="BJ1853" s="23"/>
      <c r="BK1853" s="23"/>
      <c r="BL1853" s="23"/>
      <c r="BM1853" s="25"/>
      <c r="BN1853" s="25"/>
      <c r="BO1853" s="25"/>
      <c r="BP1853" s="25"/>
      <c r="BQ1853" s="14"/>
      <c r="BR1853" s="14"/>
      <c r="BS1853" s="14"/>
      <c r="BT1853" s="14"/>
    </row>
    <row r="1854">
      <c r="A1854" s="15"/>
      <c r="B1854" s="2" t="s">
        <v>62</v>
      </c>
      <c r="C1854" s="16" t="s">
        <v>2440</v>
      </c>
      <c r="D1854" s="17" t="s">
        <v>2436</v>
      </c>
      <c r="E1854" s="18" t="s">
        <v>65</v>
      </c>
      <c r="F1854" s="19">
        <f t="shared" si="15"/>
        <v>8</v>
      </c>
      <c r="G1854" s="20">
        <f t="shared" si="16"/>
        <v>38</v>
      </c>
      <c r="H1854" s="21">
        <v>30.0</v>
      </c>
      <c r="I1854" s="22">
        <v>2.0</v>
      </c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40">
        <v>1.0</v>
      </c>
      <c r="Z1854" s="23"/>
      <c r="AA1854" s="40">
        <v>1.0</v>
      </c>
      <c r="AB1854" s="23"/>
      <c r="AC1854" s="23"/>
      <c r="AD1854" s="23"/>
      <c r="AE1854" s="23"/>
      <c r="AF1854" s="23"/>
      <c r="AG1854" s="23"/>
      <c r="AH1854" s="23"/>
      <c r="AI1854" s="23"/>
      <c r="AJ1854" s="23"/>
      <c r="AK1854" s="40">
        <v>1.0</v>
      </c>
      <c r="AL1854" s="23"/>
      <c r="AM1854" s="23"/>
      <c r="AN1854" s="23"/>
      <c r="AO1854" s="40">
        <v>1.0</v>
      </c>
      <c r="AP1854" s="40">
        <v>1.0</v>
      </c>
      <c r="AQ1854" s="40">
        <v>1.0</v>
      </c>
      <c r="AR1854" s="40">
        <v>1.0</v>
      </c>
      <c r="AS1854" s="23"/>
      <c r="AT1854" s="23"/>
      <c r="AU1854" s="23"/>
      <c r="AV1854" s="23"/>
      <c r="AW1854" s="23"/>
      <c r="AX1854" s="40">
        <v>1.0</v>
      </c>
      <c r="AY1854" s="23"/>
      <c r="AZ1854" s="23"/>
      <c r="BA1854" s="23"/>
      <c r="BB1854" s="23"/>
      <c r="BC1854" s="23"/>
      <c r="BD1854" s="23"/>
      <c r="BE1854" s="23"/>
      <c r="BF1854" s="23"/>
      <c r="BG1854" s="23"/>
      <c r="BH1854" s="23"/>
      <c r="BI1854" s="23"/>
      <c r="BJ1854" s="23"/>
      <c r="BK1854" s="23"/>
      <c r="BL1854" s="23"/>
      <c r="BM1854" s="14"/>
      <c r="BN1854" s="14"/>
      <c r="BO1854" s="14"/>
      <c r="BP1854" s="14"/>
      <c r="BQ1854" s="14"/>
      <c r="BR1854" s="14"/>
      <c r="BS1854" s="58"/>
      <c r="BT1854" s="58"/>
    </row>
    <row r="1855">
      <c r="A1855" s="15"/>
      <c r="B1855" s="2" t="s">
        <v>185</v>
      </c>
      <c r="C1855" s="16" t="s">
        <v>2441</v>
      </c>
      <c r="D1855" s="17" t="s">
        <v>2436</v>
      </c>
      <c r="E1855" s="18" t="s">
        <v>65</v>
      </c>
      <c r="F1855" s="19">
        <f t="shared" si="15"/>
        <v>0</v>
      </c>
      <c r="G1855" s="20">
        <f t="shared" si="16"/>
        <v>1</v>
      </c>
      <c r="H1855" s="21">
        <v>1.0</v>
      </c>
      <c r="I1855" s="22">
        <v>0.0</v>
      </c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23"/>
      <c r="AH1855" s="23"/>
      <c r="AI1855" s="23"/>
      <c r="AJ1855" s="23"/>
      <c r="AK1855" s="23"/>
      <c r="AL1855" s="23"/>
      <c r="AM1855" s="23"/>
      <c r="AN1855" s="23"/>
      <c r="AO1855" s="23"/>
      <c r="AP1855" s="23"/>
      <c r="AQ1855" s="23"/>
      <c r="AR1855" s="23"/>
      <c r="AS1855" s="23"/>
      <c r="AT1855" s="23"/>
      <c r="AU1855" s="23"/>
      <c r="AV1855" s="23"/>
      <c r="AW1855" s="23"/>
      <c r="AX1855" s="23"/>
      <c r="AY1855" s="23"/>
      <c r="AZ1855" s="23"/>
      <c r="BA1855" s="23"/>
      <c r="BB1855" s="23"/>
      <c r="BC1855" s="23"/>
      <c r="BD1855" s="23"/>
      <c r="BE1855" s="23"/>
      <c r="BF1855" s="23"/>
      <c r="BG1855" s="23"/>
      <c r="BH1855" s="23"/>
      <c r="BI1855" s="23"/>
      <c r="BJ1855" s="23"/>
      <c r="BK1855" s="23"/>
      <c r="BL1855" s="23"/>
      <c r="BM1855" s="25"/>
      <c r="BN1855" s="25"/>
      <c r="BO1855" s="25"/>
      <c r="BP1855" s="25"/>
      <c r="BQ1855" s="14"/>
      <c r="BR1855" s="14"/>
      <c r="BS1855" s="14"/>
      <c r="BT1855" s="14"/>
    </row>
    <row r="1856">
      <c r="A1856" s="15"/>
      <c r="B1856" s="2"/>
      <c r="C1856" s="16" t="s">
        <v>2442</v>
      </c>
      <c r="D1856" s="17" t="s">
        <v>2436</v>
      </c>
      <c r="E1856" s="18" t="s">
        <v>65</v>
      </c>
      <c r="F1856" s="19">
        <f t="shared" si="15"/>
        <v>0</v>
      </c>
      <c r="G1856" s="20">
        <f t="shared" si="16"/>
        <v>4</v>
      </c>
      <c r="H1856" s="21">
        <v>4.0</v>
      </c>
      <c r="I1856" s="22">
        <v>0.0</v>
      </c>
      <c r="J1856" s="23"/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23"/>
      <c r="AH1856" s="23"/>
      <c r="AI1856" s="23"/>
      <c r="AJ1856" s="23"/>
      <c r="AK1856" s="23"/>
      <c r="AL1856" s="23"/>
      <c r="AM1856" s="23"/>
      <c r="AN1856" s="23"/>
      <c r="AO1856" s="23"/>
      <c r="AP1856" s="23"/>
      <c r="AQ1856" s="23"/>
      <c r="AR1856" s="23"/>
      <c r="AS1856" s="23"/>
      <c r="AT1856" s="23"/>
      <c r="AU1856" s="23"/>
      <c r="AV1856" s="23"/>
      <c r="AW1856" s="23"/>
      <c r="AX1856" s="23"/>
      <c r="AY1856" s="23"/>
      <c r="AZ1856" s="23"/>
      <c r="BA1856" s="23"/>
      <c r="BB1856" s="23"/>
      <c r="BC1856" s="23"/>
      <c r="BD1856" s="23"/>
      <c r="BE1856" s="23"/>
      <c r="BF1856" s="23"/>
      <c r="BG1856" s="23"/>
      <c r="BH1856" s="23"/>
      <c r="BI1856" s="23"/>
      <c r="BJ1856" s="23"/>
      <c r="BK1856" s="23"/>
      <c r="BL1856" s="23"/>
      <c r="BM1856" s="37"/>
      <c r="BN1856" s="37"/>
      <c r="BO1856" s="37"/>
      <c r="BP1856" s="37"/>
      <c r="BQ1856" s="14"/>
      <c r="BR1856" s="14"/>
      <c r="BS1856" s="14"/>
      <c r="BT1856" s="14"/>
    </row>
    <row r="1857">
      <c r="A1857" s="28"/>
      <c r="B1857" s="27"/>
      <c r="C1857" s="28" t="s">
        <v>2443</v>
      </c>
      <c r="D1857" s="29" t="s">
        <v>2436</v>
      </c>
      <c r="E1857" s="30" t="s">
        <v>71</v>
      </c>
      <c r="F1857" s="31">
        <f t="shared" si="15"/>
        <v>0</v>
      </c>
      <c r="G1857" s="32">
        <f t="shared" si="16"/>
        <v>4</v>
      </c>
      <c r="H1857" s="33">
        <v>4.0</v>
      </c>
      <c r="I1857" s="41">
        <v>0.0</v>
      </c>
      <c r="J1857" s="36"/>
      <c r="K1857" s="36"/>
      <c r="L1857" s="36"/>
      <c r="M1857" s="36"/>
      <c r="N1857" s="36"/>
      <c r="O1857" s="36"/>
      <c r="P1857" s="36"/>
      <c r="Q1857" s="36"/>
      <c r="R1857" s="36"/>
      <c r="S1857" s="36"/>
      <c r="T1857" s="36"/>
      <c r="U1857" s="36"/>
      <c r="V1857" s="36"/>
      <c r="W1857" s="36"/>
      <c r="X1857" s="36"/>
      <c r="Y1857" s="36"/>
      <c r="Z1857" s="36"/>
      <c r="AA1857" s="36"/>
      <c r="AB1857" s="36"/>
      <c r="AC1857" s="36"/>
      <c r="AD1857" s="36"/>
      <c r="AE1857" s="36"/>
      <c r="AF1857" s="36"/>
      <c r="AG1857" s="36"/>
      <c r="AH1857" s="36"/>
      <c r="AI1857" s="36"/>
      <c r="AJ1857" s="36"/>
      <c r="AK1857" s="36"/>
      <c r="AL1857" s="36"/>
      <c r="AM1857" s="36"/>
      <c r="AN1857" s="36"/>
      <c r="AO1857" s="36"/>
      <c r="AP1857" s="36"/>
      <c r="AQ1857" s="36"/>
      <c r="AR1857" s="36"/>
      <c r="AS1857" s="36"/>
      <c r="AT1857" s="36"/>
      <c r="AU1857" s="36"/>
      <c r="AV1857" s="36"/>
      <c r="AW1857" s="36"/>
      <c r="AX1857" s="36"/>
      <c r="AY1857" s="36"/>
      <c r="AZ1857" s="36"/>
      <c r="BA1857" s="36"/>
      <c r="BB1857" s="36"/>
      <c r="BC1857" s="36"/>
      <c r="BD1857" s="36"/>
      <c r="BE1857" s="36"/>
      <c r="BF1857" s="36"/>
      <c r="BG1857" s="36"/>
      <c r="BH1857" s="36"/>
      <c r="BI1857" s="36"/>
      <c r="BJ1857" s="36"/>
      <c r="BK1857" s="36"/>
      <c r="BL1857" s="36"/>
      <c r="BM1857" s="37"/>
      <c r="BN1857" s="37"/>
      <c r="BO1857" s="37"/>
      <c r="BP1857" s="37"/>
      <c r="BQ1857" s="14"/>
      <c r="BR1857" s="14"/>
      <c r="BS1857" s="14"/>
      <c r="BT1857" s="14"/>
    </row>
    <row r="1858">
      <c r="A1858" s="15"/>
      <c r="B1858" s="2" t="s">
        <v>102</v>
      </c>
      <c r="C1858" s="16" t="s">
        <v>2444</v>
      </c>
      <c r="D1858" s="17" t="s">
        <v>2436</v>
      </c>
      <c r="E1858" s="18" t="s">
        <v>65</v>
      </c>
      <c r="F1858" s="19">
        <f t="shared" si="15"/>
        <v>0</v>
      </c>
      <c r="G1858" s="20">
        <f t="shared" si="16"/>
        <v>2</v>
      </c>
      <c r="H1858" s="21">
        <v>2.0</v>
      </c>
      <c r="I1858" s="22">
        <v>0.0</v>
      </c>
      <c r="J1858" s="23"/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23"/>
      <c r="AH1858" s="23"/>
      <c r="AI1858" s="23"/>
      <c r="AJ1858" s="23"/>
      <c r="AK1858" s="23"/>
      <c r="AL1858" s="23"/>
      <c r="AM1858" s="23"/>
      <c r="AN1858" s="23"/>
      <c r="AO1858" s="23"/>
      <c r="AP1858" s="23"/>
      <c r="AQ1858" s="23"/>
      <c r="AR1858" s="23"/>
      <c r="AS1858" s="23"/>
      <c r="AT1858" s="23"/>
      <c r="AU1858" s="23"/>
      <c r="AV1858" s="23"/>
      <c r="AW1858" s="23"/>
      <c r="AX1858" s="23"/>
      <c r="AY1858" s="23"/>
      <c r="AZ1858" s="23"/>
      <c r="BA1858" s="23"/>
      <c r="BB1858" s="23"/>
      <c r="BC1858" s="23"/>
      <c r="BD1858" s="23"/>
      <c r="BE1858" s="23"/>
      <c r="BF1858" s="23"/>
      <c r="BG1858" s="23"/>
      <c r="BH1858" s="23"/>
      <c r="BI1858" s="23"/>
      <c r="BJ1858" s="23"/>
      <c r="BK1858" s="23"/>
      <c r="BL1858" s="23"/>
      <c r="BM1858" s="37"/>
      <c r="BN1858" s="37"/>
      <c r="BO1858" s="37"/>
      <c r="BP1858" s="37"/>
      <c r="BQ1858" s="14"/>
      <c r="BR1858" s="14"/>
      <c r="BS1858" s="14"/>
      <c r="BT1858" s="14"/>
    </row>
    <row r="1859">
      <c r="A1859" s="28" t="s">
        <v>2445</v>
      </c>
      <c r="B1859" s="27" t="s">
        <v>72</v>
      </c>
      <c r="C1859" s="28" t="s">
        <v>2446</v>
      </c>
      <c r="D1859" s="29" t="s">
        <v>2447</v>
      </c>
      <c r="E1859" s="30" t="s">
        <v>71</v>
      </c>
      <c r="F1859" s="31">
        <f t="shared" si="15"/>
        <v>0</v>
      </c>
      <c r="G1859" s="32">
        <f t="shared" si="16"/>
        <v>665</v>
      </c>
      <c r="H1859" s="33">
        <v>665.0</v>
      </c>
      <c r="I1859" s="41">
        <v>0.0</v>
      </c>
      <c r="J1859" s="36"/>
      <c r="K1859" s="36"/>
      <c r="L1859" s="36"/>
      <c r="M1859" s="36"/>
      <c r="N1859" s="36"/>
      <c r="O1859" s="36"/>
      <c r="P1859" s="36"/>
      <c r="Q1859" s="36"/>
      <c r="R1859" s="36"/>
      <c r="S1859" s="36"/>
      <c r="T1859" s="36"/>
      <c r="U1859" s="36"/>
      <c r="V1859" s="36"/>
      <c r="W1859" s="36"/>
      <c r="X1859" s="36"/>
      <c r="Y1859" s="36"/>
      <c r="Z1859" s="36"/>
      <c r="AA1859" s="36"/>
      <c r="AB1859" s="36"/>
      <c r="AC1859" s="36"/>
      <c r="AD1859" s="36"/>
      <c r="AE1859" s="36"/>
      <c r="AF1859" s="36"/>
      <c r="AG1859" s="36"/>
      <c r="AH1859" s="36"/>
      <c r="AI1859" s="36"/>
      <c r="AJ1859" s="36"/>
      <c r="AK1859" s="36"/>
      <c r="AL1859" s="36"/>
      <c r="AM1859" s="36"/>
      <c r="AN1859" s="36"/>
      <c r="AO1859" s="36"/>
      <c r="AP1859" s="36"/>
      <c r="AQ1859" s="36"/>
      <c r="AR1859" s="36"/>
      <c r="AS1859" s="36"/>
      <c r="AT1859" s="36"/>
      <c r="AU1859" s="36"/>
      <c r="AV1859" s="36"/>
      <c r="AW1859" s="36"/>
      <c r="AX1859" s="36"/>
      <c r="AY1859" s="36"/>
      <c r="AZ1859" s="36"/>
      <c r="BA1859" s="36"/>
      <c r="BB1859" s="36"/>
      <c r="BC1859" s="36"/>
      <c r="BD1859" s="36"/>
      <c r="BE1859" s="36"/>
      <c r="BF1859" s="36"/>
      <c r="BG1859" s="36"/>
      <c r="BH1859" s="36"/>
      <c r="BI1859" s="36"/>
      <c r="BJ1859" s="36"/>
      <c r="BK1859" s="36"/>
      <c r="BL1859" s="36"/>
      <c r="BM1859" s="37"/>
      <c r="BN1859" s="37"/>
      <c r="BO1859" s="37"/>
      <c r="BP1859" s="37"/>
      <c r="BQ1859" s="14"/>
      <c r="BR1859" s="14"/>
      <c r="BS1859" s="14"/>
      <c r="BT1859" s="14"/>
    </row>
    <row r="1860">
      <c r="A1860" s="26"/>
      <c r="B1860" s="27"/>
      <c r="C1860" s="28" t="s">
        <v>2448</v>
      </c>
      <c r="D1860" s="29" t="s">
        <v>2447</v>
      </c>
      <c r="E1860" s="30" t="s">
        <v>71</v>
      </c>
      <c r="F1860" s="31">
        <f t="shared" si="15"/>
        <v>0</v>
      </c>
      <c r="G1860" s="32">
        <f t="shared" si="16"/>
        <v>1</v>
      </c>
      <c r="H1860" s="33">
        <v>1.0</v>
      </c>
      <c r="I1860" s="34">
        <v>0.0</v>
      </c>
      <c r="J1860" s="36"/>
      <c r="K1860" s="36"/>
      <c r="L1860" s="36"/>
      <c r="M1860" s="36"/>
      <c r="N1860" s="36"/>
      <c r="O1860" s="36"/>
      <c r="P1860" s="36"/>
      <c r="Q1860" s="36"/>
      <c r="R1860" s="36"/>
      <c r="S1860" s="36"/>
      <c r="T1860" s="36"/>
      <c r="U1860" s="36"/>
      <c r="V1860" s="36"/>
      <c r="W1860" s="36"/>
      <c r="X1860" s="36"/>
      <c r="Y1860" s="36"/>
      <c r="Z1860" s="36"/>
      <c r="AA1860" s="36"/>
      <c r="AB1860" s="36"/>
      <c r="AC1860" s="36"/>
      <c r="AD1860" s="36"/>
      <c r="AE1860" s="36"/>
      <c r="AF1860" s="36"/>
      <c r="AG1860" s="36"/>
      <c r="AH1860" s="36"/>
      <c r="AI1860" s="36"/>
      <c r="AJ1860" s="36"/>
      <c r="AK1860" s="36"/>
      <c r="AL1860" s="36"/>
      <c r="AM1860" s="36"/>
      <c r="AN1860" s="36"/>
      <c r="AO1860" s="36"/>
      <c r="AP1860" s="36"/>
      <c r="AQ1860" s="36"/>
      <c r="AR1860" s="36"/>
      <c r="AS1860" s="36"/>
      <c r="AT1860" s="36"/>
      <c r="AU1860" s="36"/>
      <c r="AV1860" s="36"/>
      <c r="AW1860" s="36"/>
      <c r="AX1860" s="36"/>
      <c r="AY1860" s="36"/>
      <c r="AZ1860" s="36"/>
      <c r="BA1860" s="36"/>
      <c r="BB1860" s="36"/>
      <c r="BC1860" s="36"/>
      <c r="BD1860" s="36"/>
      <c r="BE1860" s="36"/>
      <c r="BF1860" s="36"/>
      <c r="BG1860" s="36"/>
      <c r="BH1860" s="36"/>
      <c r="BI1860" s="36"/>
      <c r="BJ1860" s="36"/>
      <c r="BK1860" s="36"/>
      <c r="BL1860" s="36"/>
      <c r="BM1860" s="25"/>
      <c r="BN1860" s="25"/>
      <c r="BO1860" s="25"/>
      <c r="BP1860" s="25"/>
      <c r="BQ1860" s="14"/>
      <c r="BR1860" s="14"/>
      <c r="BS1860" s="14"/>
      <c r="BT1860" s="14"/>
    </row>
    <row r="1861">
      <c r="A1861" s="26"/>
      <c r="B1861" s="27"/>
      <c r="C1861" s="42" t="s">
        <v>2449</v>
      </c>
      <c r="D1861" s="29" t="s">
        <v>2447</v>
      </c>
      <c r="E1861" s="30" t="s">
        <v>71</v>
      </c>
      <c r="F1861" s="31">
        <f t="shared" si="15"/>
        <v>1</v>
      </c>
      <c r="G1861" s="32">
        <f t="shared" si="16"/>
        <v>1</v>
      </c>
      <c r="H1861" s="33"/>
      <c r="I1861" s="34"/>
      <c r="J1861" s="36"/>
      <c r="K1861" s="36"/>
      <c r="L1861" s="36"/>
      <c r="M1861" s="36"/>
      <c r="N1861" s="36"/>
      <c r="O1861" s="36"/>
      <c r="P1861" s="36"/>
      <c r="Q1861" s="36"/>
      <c r="R1861" s="35">
        <v>1.0</v>
      </c>
      <c r="S1861" s="36"/>
      <c r="T1861" s="36"/>
      <c r="U1861" s="36"/>
      <c r="V1861" s="36"/>
      <c r="W1861" s="36"/>
      <c r="X1861" s="36"/>
      <c r="Y1861" s="36"/>
      <c r="Z1861" s="36"/>
      <c r="AA1861" s="36"/>
      <c r="AB1861" s="36"/>
      <c r="AC1861" s="36"/>
      <c r="AD1861" s="36"/>
      <c r="AE1861" s="36"/>
      <c r="AF1861" s="36"/>
      <c r="AG1861" s="36"/>
      <c r="AH1861" s="36"/>
      <c r="AI1861" s="36"/>
      <c r="AJ1861" s="36"/>
      <c r="AK1861" s="36"/>
      <c r="AL1861" s="36"/>
      <c r="AM1861" s="36"/>
      <c r="AN1861" s="36"/>
      <c r="AO1861" s="36"/>
      <c r="AP1861" s="36"/>
      <c r="AQ1861" s="36"/>
      <c r="AR1861" s="36"/>
      <c r="AS1861" s="36"/>
      <c r="AT1861" s="36"/>
      <c r="AU1861" s="36"/>
      <c r="AV1861" s="36"/>
      <c r="AW1861" s="36"/>
      <c r="AX1861" s="36"/>
      <c r="AY1861" s="36"/>
      <c r="AZ1861" s="36"/>
      <c r="BA1861" s="36"/>
      <c r="BB1861" s="36"/>
      <c r="BC1861" s="36"/>
      <c r="BD1861" s="36"/>
      <c r="BE1861" s="36"/>
      <c r="BF1861" s="36"/>
      <c r="BG1861" s="36"/>
      <c r="BH1861" s="36"/>
      <c r="BI1861" s="36"/>
      <c r="BJ1861" s="36"/>
      <c r="BK1861" s="36"/>
      <c r="BL1861" s="36"/>
      <c r="BM1861" s="25"/>
      <c r="BN1861" s="25"/>
      <c r="BO1861" s="25"/>
      <c r="BP1861" s="25"/>
      <c r="BQ1861" s="14"/>
      <c r="BR1861" s="14"/>
      <c r="BS1861" s="14"/>
      <c r="BT1861" s="14"/>
    </row>
    <row r="1862">
      <c r="A1862" s="16"/>
      <c r="B1862" s="2"/>
      <c r="C1862" s="16" t="s">
        <v>2450</v>
      </c>
      <c r="D1862" s="17" t="s">
        <v>2447</v>
      </c>
      <c r="E1862" s="18" t="s">
        <v>65</v>
      </c>
      <c r="F1862" s="19">
        <f t="shared" si="15"/>
        <v>0</v>
      </c>
      <c r="G1862" s="20">
        <f t="shared" si="16"/>
        <v>1</v>
      </c>
      <c r="H1862" s="21">
        <v>1.0</v>
      </c>
      <c r="I1862" s="22">
        <v>0.0</v>
      </c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23"/>
      <c r="AH1862" s="23"/>
      <c r="AI1862" s="23"/>
      <c r="AJ1862" s="23"/>
      <c r="AK1862" s="23"/>
      <c r="AL1862" s="23"/>
      <c r="AM1862" s="23"/>
      <c r="AN1862" s="23"/>
      <c r="AO1862" s="23"/>
      <c r="AP1862" s="23"/>
      <c r="AQ1862" s="23"/>
      <c r="AR1862" s="23"/>
      <c r="AS1862" s="23"/>
      <c r="AT1862" s="23"/>
      <c r="AU1862" s="23"/>
      <c r="AV1862" s="23"/>
      <c r="AW1862" s="23"/>
      <c r="AX1862" s="23"/>
      <c r="AY1862" s="23"/>
      <c r="AZ1862" s="23"/>
      <c r="BA1862" s="23"/>
      <c r="BB1862" s="23"/>
      <c r="BC1862" s="23"/>
      <c r="BD1862" s="23"/>
      <c r="BE1862" s="23"/>
      <c r="BF1862" s="23"/>
      <c r="BG1862" s="23"/>
      <c r="BH1862" s="23"/>
      <c r="BI1862" s="23"/>
      <c r="BJ1862" s="23"/>
      <c r="BK1862" s="23"/>
      <c r="BL1862" s="23"/>
      <c r="BM1862" s="25"/>
      <c r="BN1862" s="25"/>
      <c r="BO1862" s="25"/>
      <c r="BP1862" s="25"/>
      <c r="BQ1862" s="14"/>
      <c r="BR1862" s="14"/>
      <c r="BS1862" s="14"/>
      <c r="BT1862" s="14"/>
    </row>
    <row r="1863">
      <c r="A1863" s="15"/>
      <c r="B1863" s="2"/>
      <c r="C1863" s="16" t="s">
        <v>2451</v>
      </c>
      <c r="D1863" s="17" t="s">
        <v>2447</v>
      </c>
      <c r="E1863" s="18" t="s">
        <v>65</v>
      </c>
      <c r="F1863" s="19">
        <f t="shared" si="15"/>
        <v>0</v>
      </c>
      <c r="G1863" s="20">
        <f t="shared" si="16"/>
        <v>1</v>
      </c>
      <c r="H1863" s="21">
        <v>1.0</v>
      </c>
      <c r="I1863" s="22">
        <v>0.0</v>
      </c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23"/>
      <c r="AH1863" s="23"/>
      <c r="AI1863" s="23"/>
      <c r="AJ1863" s="23"/>
      <c r="AK1863" s="23"/>
      <c r="AL1863" s="23"/>
      <c r="AM1863" s="23"/>
      <c r="AN1863" s="23"/>
      <c r="AO1863" s="23"/>
      <c r="AP1863" s="23"/>
      <c r="AQ1863" s="23"/>
      <c r="AR1863" s="23"/>
      <c r="AS1863" s="23"/>
      <c r="AT1863" s="23"/>
      <c r="AU1863" s="23"/>
      <c r="AV1863" s="23"/>
      <c r="AW1863" s="23"/>
      <c r="AX1863" s="23"/>
      <c r="AY1863" s="23"/>
      <c r="AZ1863" s="23"/>
      <c r="BA1863" s="23"/>
      <c r="BB1863" s="23"/>
      <c r="BC1863" s="23"/>
      <c r="BD1863" s="23"/>
      <c r="BE1863" s="23"/>
      <c r="BF1863" s="23"/>
      <c r="BG1863" s="23"/>
      <c r="BH1863" s="23"/>
      <c r="BI1863" s="23"/>
      <c r="BJ1863" s="23"/>
      <c r="BK1863" s="23"/>
      <c r="BL1863" s="23"/>
      <c r="BM1863" s="37"/>
      <c r="BN1863" s="37"/>
      <c r="BO1863" s="37"/>
      <c r="BP1863" s="37"/>
      <c r="BQ1863" s="14"/>
      <c r="BR1863" s="14"/>
      <c r="BS1863" s="14"/>
      <c r="BT1863" s="14"/>
    </row>
    <row r="1864">
      <c r="A1864" s="16"/>
      <c r="B1864" s="2"/>
      <c r="C1864" s="16" t="s">
        <v>2452</v>
      </c>
      <c r="D1864" s="17" t="s">
        <v>2447</v>
      </c>
      <c r="E1864" s="18" t="s">
        <v>65</v>
      </c>
      <c r="F1864" s="19">
        <f t="shared" si="15"/>
        <v>0</v>
      </c>
      <c r="G1864" s="20">
        <f t="shared" si="16"/>
        <v>1</v>
      </c>
      <c r="H1864" s="21">
        <v>1.0</v>
      </c>
      <c r="I1864" s="63">
        <v>1.0</v>
      </c>
      <c r="J1864" s="23"/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23"/>
      <c r="AH1864" s="23"/>
      <c r="AI1864" s="23"/>
      <c r="AJ1864" s="23"/>
      <c r="AK1864" s="23"/>
      <c r="AL1864" s="23"/>
      <c r="AM1864" s="23"/>
      <c r="AN1864" s="23"/>
      <c r="AO1864" s="23"/>
      <c r="AP1864" s="23"/>
      <c r="AQ1864" s="23"/>
      <c r="AR1864" s="23"/>
      <c r="AS1864" s="23"/>
      <c r="AT1864" s="23"/>
      <c r="AU1864" s="23"/>
      <c r="AV1864" s="23"/>
      <c r="AW1864" s="23"/>
      <c r="AX1864" s="23"/>
      <c r="AY1864" s="23"/>
      <c r="AZ1864" s="23"/>
      <c r="BA1864" s="23"/>
      <c r="BB1864" s="23"/>
      <c r="BC1864" s="23"/>
      <c r="BD1864" s="23"/>
      <c r="BE1864" s="23"/>
      <c r="BF1864" s="23"/>
      <c r="BG1864" s="23"/>
      <c r="BH1864" s="23"/>
      <c r="BI1864" s="23"/>
      <c r="BJ1864" s="23"/>
      <c r="BK1864" s="23"/>
      <c r="BL1864" s="23"/>
      <c r="BM1864" s="14"/>
      <c r="BN1864" s="14"/>
      <c r="BO1864" s="14"/>
      <c r="BP1864" s="14"/>
      <c r="BQ1864" s="14"/>
      <c r="BR1864" s="14"/>
      <c r="BS1864" s="58"/>
      <c r="BT1864" s="58"/>
    </row>
    <row r="1865">
      <c r="A1865" s="28" t="s">
        <v>2453</v>
      </c>
      <c r="B1865" s="27" t="s">
        <v>72</v>
      </c>
      <c r="C1865" s="28" t="s">
        <v>2454</v>
      </c>
      <c r="D1865" s="29" t="s">
        <v>2455</v>
      </c>
      <c r="E1865" s="30" t="s">
        <v>71</v>
      </c>
      <c r="F1865" s="31">
        <f t="shared" si="15"/>
        <v>0</v>
      </c>
      <c r="G1865" s="32">
        <f t="shared" si="16"/>
        <v>128</v>
      </c>
      <c r="H1865" s="33">
        <v>128.0</v>
      </c>
      <c r="I1865" s="41">
        <v>3.0</v>
      </c>
      <c r="J1865" s="36"/>
      <c r="K1865" s="36"/>
      <c r="L1865" s="36"/>
      <c r="M1865" s="36"/>
      <c r="N1865" s="36"/>
      <c r="O1865" s="36"/>
      <c r="P1865" s="36"/>
      <c r="Q1865" s="36"/>
      <c r="R1865" s="36"/>
      <c r="S1865" s="36"/>
      <c r="T1865" s="36"/>
      <c r="U1865" s="36"/>
      <c r="V1865" s="36"/>
      <c r="W1865" s="36"/>
      <c r="X1865" s="36"/>
      <c r="Y1865" s="36"/>
      <c r="Z1865" s="36"/>
      <c r="AA1865" s="36"/>
      <c r="AB1865" s="36"/>
      <c r="AC1865" s="36"/>
      <c r="AD1865" s="36"/>
      <c r="AE1865" s="36"/>
      <c r="AF1865" s="36"/>
      <c r="AG1865" s="36"/>
      <c r="AH1865" s="36"/>
      <c r="AI1865" s="36"/>
      <c r="AJ1865" s="36"/>
      <c r="AK1865" s="36"/>
      <c r="AL1865" s="36"/>
      <c r="AM1865" s="36"/>
      <c r="AN1865" s="36"/>
      <c r="AO1865" s="36"/>
      <c r="AP1865" s="36"/>
      <c r="AQ1865" s="36"/>
      <c r="AR1865" s="36"/>
      <c r="AS1865" s="36"/>
      <c r="AT1865" s="36"/>
      <c r="AU1865" s="36"/>
      <c r="AV1865" s="36"/>
      <c r="AW1865" s="36"/>
      <c r="AX1865" s="36"/>
      <c r="AY1865" s="36"/>
      <c r="AZ1865" s="36"/>
      <c r="BA1865" s="36"/>
      <c r="BB1865" s="36"/>
      <c r="BC1865" s="36"/>
      <c r="BD1865" s="36"/>
      <c r="BE1865" s="36"/>
      <c r="BF1865" s="36"/>
      <c r="BG1865" s="36"/>
      <c r="BH1865" s="36"/>
      <c r="BI1865" s="36"/>
      <c r="BJ1865" s="36"/>
      <c r="BK1865" s="36"/>
      <c r="BL1865" s="36"/>
      <c r="BM1865" s="14"/>
      <c r="BN1865" s="14"/>
      <c r="BO1865" s="14"/>
      <c r="BP1865" s="14"/>
      <c r="BQ1865" s="14"/>
      <c r="BR1865" s="14"/>
      <c r="BS1865" s="14"/>
      <c r="BT1865" s="14"/>
    </row>
    <row r="1866">
      <c r="A1866" s="15" t="s">
        <v>2456</v>
      </c>
      <c r="B1866" s="2" t="s">
        <v>62</v>
      </c>
      <c r="C1866" s="16" t="s">
        <v>2457</v>
      </c>
      <c r="D1866" s="17" t="s">
        <v>2455</v>
      </c>
      <c r="E1866" s="18" t="s">
        <v>65</v>
      </c>
      <c r="F1866" s="19">
        <f t="shared" si="15"/>
        <v>0</v>
      </c>
      <c r="G1866" s="20">
        <f t="shared" si="16"/>
        <v>23</v>
      </c>
      <c r="H1866" s="21">
        <v>23.0</v>
      </c>
      <c r="I1866" s="22">
        <v>0.0</v>
      </c>
      <c r="J1866" s="23"/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23"/>
      <c r="AH1866" s="23"/>
      <c r="AI1866" s="23"/>
      <c r="AJ1866" s="23"/>
      <c r="AK1866" s="23"/>
      <c r="AL1866" s="23"/>
      <c r="AM1866" s="23"/>
      <c r="AN1866" s="23"/>
      <c r="AO1866" s="23"/>
      <c r="AP1866" s="23"/>
      <c r="AQ1866" s="23"/>
      <c r="AR1866" s="23"/>
      <c r="AS1866" s="23"/>
      <c r="AT1866" s="23"/>
      <c r="AU1866" s="23"/>
      <c r="AV1866" s="23"/>
      <c r="AW1866" s="23"/>
      <c r="AX1866" s="23"/>
      <c r="AY1866" s="23"/>
      <c r="AZ1866" s="23"/>
      <c r="BA1866" s="23"/>
      <c r="BB1866" s="23"/>
      <c r="BC1866" s="23"/>
      <c r="BD1866" s="23"/>
      <c r="BE1866" s="23"/>
      <c r="BF1866" s="23"/>
      <c r="BG1866" s="23"/>
      <c r="BH1866" s="23"/>
      <c r="BI1866" s="23"/>
      <c r="BJ1866" s="23"/>
      <c r="BK1866" s="23"/>
      <c r="BL1866" s="23"/>
      <c r="BM1866" s="37"/>
      <c r="BN1866" s="37"/>
      <c r="BO1866" s="37"/>
      <c r="BP1866" s="37"/>
      <c r="BQ1866" s="14"/>
      <c r="BR1866" s="14"/>
      <c r="BS1866" s="14"/>
      <c r="BT1866" s="14"/>
    </row>
    <row r="1867">
      <c r="A1867" s="15"/>
      <c r="B1867" s="2" t="s">
        <v>62</v>
      </c>
      <c r="C1867" s="16" t="s">
        <v>2458</v>
      </c>
      <c r="D1867" s="17" t="s">
        <v>2455</v>
      </c>
      <c r="E1867" s="18" t="s">
        <v>65</v>
      </c>
      <c r="F1867" s="19">
        <f t="shared" si="15"/>
        <v>0</v>
      </c>
      <c r="G1867" s="20">
        <f t="shared" si="16"/>
        <v>16</v>
      </c>
      <c r="H1867" s="21">
        <v>16.0</v>
      </c>
      <c r="I1867" s="22">
        <v>0.0</v>
      </c>
      <c r="J1867" s="23"/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23"/>
      <c r="AH1867" s="23"/>
      <c r="AI1867" s="23"/>
      <c r="AJ1867" s="23"/>
      <c r="AK1867" s="23"/>
      <c r="AL1867" s="23"/>
      <c r="AM1867" s="23"/>
      <c r="AN1867" s="23"/>
      <c r="AO1867" s="23"/>
      <c r="AP1867" s="23"/>
      <c r="AQ1867" s="23"/>
      <c r="AR1867" s="23"/>
      <c r="AS1867" s="23"/>
      <c r="AT1867" s="23"/>
      <c r="AU1867" s="23"/>
      <c r="AV1867" s="23"/>
      <c r="AW1867" s="23"/>
      <c r="AX1867" s="23"/>
      <c r="AY1867" s="23"/>
      <c r="AZ1867" s="23"/>
      <c r="BA1867" s="23"/>
      <c r="BB1867" s="23"/>
      <c r="BC1867" s="23"/>
      <c r="BD1867" s="23"/>
      <c r="BE1867" s="23"/>
      <c r="BF1867" s="23"/>
      <c r="BG1867" s="23"/>
      <c r="BH1867" s="23"/>
      <c r="BI1867" s="23"/>
      <c r="BJ1867" s="23"/>
      <c r="BK1867" s="23"/>
      <c r="BL1867" s="23"/>
      <c r="BM1867" s="25"/>
      <c r="BN1867" s="25"/>
      <c r="BO1867" s="25"/>
      <c r="BP1867" s="25"/>
      <c r="BQ1867" s="14"/>
      <c r="BR1867" s="14"/>
      <c r="BS1867" s="14"/>
      <c r="BT1867" s="14"/>
    </row>
    <row r="1868">
      <c r="A1868" s="15"/>
      <c r="B1868" s="2"/>
      <c r="C1868" s="16" t="s">
        <v>2459</v>
      </c>
      <c r="D1868" s="17" t="s">
        <v>2455</v>
      </c>
      <c r="E1868" s="18" t="s">
        <v>65</v>
      </c>
      <c r="F1868" s="19">
        <f t="shared" si="15"/>
        <v>0</v>
      </c>
      <c r="G1868" s="20">
        <f t="shared" si="16"/>
        <v>4</v>
      </c>
      <c r="H1868" s="21">
        <v>4.0</v>
      </c>
      <c r="I1868" s="22">
        <v>0.0</v>
      </c>
      <c r="J1868" s="23"/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23"/>
      <c r="AH1868" s="23"/>
      <c r="AI1868" s="23"/>
      <c r="AJ1868" s="23"/>
      <c r="AK1868" s="23"/>
      <c r="AL1868" s="23"/>
      <c r="AM1868" s="23"/>
      <c r="AN1868" s="23"/>
      <c r="AO1868" s="23"/>
      <c r="AP1868" s="23"/>
      <c r="AQ1868" s="23"/>
      <c r="AR1868" s="23"/>
      <c r="AS1868" s="23"/>
      <c r="AT1868" s="23"/>
      <c r="AU1868" s="23"/>
      <c r="AV1868" s="23"/>
      <c r="AW1868" s="23"/>
      <c r="AX1868" s="23"/>
      <c r="AY1868" s="23"/>
      <c r="AZ1868" s="23"/>
      <c r="BA1868" s="23"/>
      <c r="BB1868" s="23"/>
      <c r="BC1868" s="23"/>
      <c r="BD1868" s="23"/>
      <c r="BE1868" s="23"/>
      <c r="BF1868" s="23"/>
      <c r="BG1868" s="23"/>
      <c r="BH1868" s="23"/>
      <c r="BI1868" s="23"/>
      <c r="BJ1868" s="23"/>
      <c r="BK1868" s="23"/>
      <c r="BL1868" s="23"/>
      <c r="BM1868" s="37"/>
      <c r="BN1868" s="37"/>
      <c r="BO1868" s="37"/>
      <c r="BP1868" s="37"/>
      <c r="BQ1868" s="14"/>
      <c r="BR1868" s="14"/>
      <c r="BS1868" s="14"/>
      <c r="BT1868" s="14"/>
    </row>
    <row r="1869">
      <c r="A1869" s="28"/>
      <c r="B1869" s="27"/>
      <c r="C1869" s="28" t="s">
        <v>2460</v>
      </c>
      <c r="D1869" s="29" t="s">
        <v>2455</v>
      </c>
      <c r="E1869" s="30" t="s">
        <v>71</v>
      </c>
      <c r="F1869" s="31">
        <f t="shared" si="15"/>
        <v>0</v>
      </c>
      <c r="G1869" s="32">
        <f t="shared" si="16"/>
        <v>1</v>
      </c>
      <c r="H1869" s="33">
        <v>1.0</v>
      </c>
      <c r="I1869" s="41">
        <v>0.0</v>
      </c>
      <c r="J1869" s="36"/>
      <c r="K1869" s="36"/>
      <c r="L1869" s="36"/>
      <c r="M1869" s="36"/>
      <c r="N1869" s="36"/>
      <c r="O1869" s="36"/>
      <c r="P1869" s="36"/>
      <c r="Q1869" s="36"/>
      <c r="R1869" s="36"/>
      <c r="S1869" s="36"/>
      <c r="T1869" s="36"/>
      <c r="U1869" s="36"/>
      <c r="V1869" s="36"/>
      <c r="W1869" s="36"/>
      <c r="X1869" s="36"/>
      <c r="Y1869" s="36"/>
      <c r="Z1869" s="36"/>
      <c r="AA1869" s="36"/>
      <c r="AB1869" s="36"/>
      <c r="AC1869" s="36"/>
      <c r="AD1869" s="36"/>
      <c r="AE1869" s="36"/>
      <c r="AF1869" s="36"/>
      <c r="AG1869" s="36"/>
      <c r="AH1869" s="36"/>
      <c r="AI1869" s="36"/>
      <c r="AJ1869" s="36"/>
      <c r="AK1869" s="36"/>
      <c r="AL1869" s="36"/>
      <c r="AM1869" s="36"/>
      <c r="AN1869" s="36"/>
      <c r="AO1869" s="36"/>
      <c r="AP1869" s="36"/>
      <c r="AQ1869" s="36"/>
      <c r="AR1869" s="36"/>
      <c r="AS1869" s="36"/>
      <c r="AT1869" s="36"/>
      <c r="AU1869" s="36"/>
      <c r="AV1869" s="36"/>
      <c r="AW1869" s="36"/>
      <c r="AX1869" s="36"/>
      <c r="AY1869" s="36"/>
      <c r="AZ1869" s="36"/>
      <c r="BA1869" s="36"/>
      <c r="BB1869" s="36"/>
      <c r="BC1869" s="36"/>
      <c r="BD1869" s="36"/>
      <c r="BE1869" s="36"/>
      <c r="BF1869" s="36"/>
      <c r="BG1869" s="36"/>
      <c r="BH1869" s="36"/>
      <c r="BI1869" s="36"/>
      <c r="BJ1869" s="36"/>
      <c r="BK1869" s="36"/>
      <c r="BL1869" s="36"/>
      <c r="BM1869" s="37"/>
      <c r="BN1869" s="37"/>
      <c r="BO1869" s="37"/>
      <c r="BP1869" s="37"/>
      <c r="BQ1869" s="14"/>
      <c r="BR1869" s="14"/>
      <c r="BS1869" s="14"/>
      <c r="BT1869" s="14"/>
    </row>
    <row r="1870">
      <c r="A1870" s="26" t="s">
        <v>108</v>
      </c>
      <c r="B1870" s="27"/>
      <c r="C1870" s="28" t="s">
        <v>2461</v>
      </c>
      <c r="D1870" s="29" t="s">
        <v>2455</v>
      </c>
      <c r="E1870" s="30" t="s">
        <v>71</v>
      </c>
      <c r="F1870" s="31">
        <f t="shared" si="15"/>
        <v>0</v>
      </c>
      <c r="G1870" s="32">
        <f t="shared" si="16"/>
        <v>5</v>
      </c>
      <c r="H1870" s="33">
        <v>5.0</v>
      </c>
      <c r="I1870" s="34">
        <v>0.0</v>
      </c>
      <c r="J1870" s="36"/>
      <c r="K1870" s="36"/>
      <c r="L1870" s="36"/>
      <c r="M1870" s="36"/>
      <c r="N1870" s="36"/>
      <c r="O1870" s="36"/>
      <c r="P1870" s="36"/>
      <c r="Q1870" s="36"/>
      <c r="R1870" s="36"/>
      <c r="S1870" s="36"/>
      <c r="T1870" s="36"/>
      <c r="U1870" s="36"/>
      <c r="V1870" s="36"/>
      <c r="W1870" s="36"/>
      <c r="X1870" s="36"/>
      <c r="Y1870" s="36"/>
      <c r="Z1870" s="36"/>
      <c r="AA1870" s="36"/>
      <c r="AB1870" s="36"/>
      <c r="AC1870" s="36"/>
      <c r="AD1870" s="36"/>
      <c r="AE1870" s="36"/>
      <c r="AF1870" s="36"/>
      <c r="AG1870" s="36"/>
      <c r="AH1870" s="36"/>
      <c r="AI1870" s="36"/>
      <c r="AJ1870" s="36"/>
      <c r="AK1870" s="36"/>
      <c r="AL1870" s="36"/>
      <c r="AM1870" s="36"/>
      <c r="AN1870" s="36"/>
      <c r="AO1870" s="36"/>
      <c r="AP1870" s="36"/>
      <c r="AQ1870" s="36"/>
      <c r="AR1870" s="36"/>
      <c r="AS1870" s="36"/>
      <c r="AT1870" s="36"/>
      <c r="AU1870" s="36"/>
      <c r="AV1870" s="36"/>
      <c r="AW1870" s="36"/>
      <c r="AX1870" s="36"/>
      <c r="AY1870" s="36"/>
      <c r="AZ1870" s="36"/>
      <c r="BA1870" s="36"/>
      <c r="BB1870" s="36"/>
      <c r="BC1870" s="36"/>
      <c r="BD1870" s="36"/>
      <c r="BE1870" s="36"/>
      <c r="BF1870" s="36"/>
      <c r="BG1870" s="36"/>
      <c r="BH1870" s="36"/>
      <c r="BI1870" s="36"/>
      <c r="BJ1870" s="36"/>
      <c r="BK1870" s="36"/>
      <c r="BL1870" s="36"/>
      <c r="BM1870" s="25"/>
      <c r="BN1870" s="25"/>
      <c r="BO1870" s="25"/>
      <c r="BP1870" s="25"/>
      <c r="BQ1870" s="14"/>
      <c r="BR1870" s="14"/>
      <c r="BS1870" s="14"/>
      <c r="BT1870" s="14"/>
    </row>
    <row r="1871">
      <c r="A1871" s="15" t="s">
        <v>744</v>
      </c>
      <c r="B1871" s="2"/>
      <c r="C1871" s="16" t="s">
        <v>2462</v>
      </c>
      <c r="D1871" s="17" t="s">
        <v>2455</v>
      </c>
      <c r="E1871" s="18" t="s">
        <v>65</v>
      </c>
      <c r="F1871" s="19">
        <f t="shared" si="15"/>
        <v>0</v>
      </c>
      <c r="G1871" s="20">
        <f t="shared" si="16"/>
        <v>1</v>
      </c>
      <c r="H1871" s="21">
        <v>1.0</v>
      </c>
      <c r="I1871" s="22">
        <v>0.0</v>
      </c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23"/>
      <c r="AH1871" s="23"/>
      <c r="AI1871" s="23"/>
      <c r="AJ1871" s="23"/>
      <c r="AK1871" s="23"/>
      <c r="AL1871" s="23"/>
      <c r="AM1871" s="23"/>
      <c r="AN1871" s="23"/>
      <c r="AO1871" s="23"/>
      <c r="AP1871" s="23"/>
      <c r="AQ1871" s="23"/>
      <c r="AR1871" s="23"/>
      <c r="AS1871" s="23"/>
      <c r="AT1871" s="23"/>
      <c r="AU1871" s="23"/>
      <c r="AV1871" s="23"/>
      <c r="AW1871" s="23"/>
      <c r="AX1871" s="23"/>
      <c r="AY1871" s="23"/>
      <c r="AZ1871" s="23"/>
      <c r="BA1871" s="23"/>
      <c r="BB1871" s="23"/>
      <c r="BC1871" s="23"/>
      <c r="BD1871" s="23"/>
      <c r="BE1871" s="23"/>
      <c r="BF1871" s="23"/>
      <c r="BG1871" s="23"/>
      <c r="BH1871" s="23"/>
      <c r="BI1871" s="23"/>
      <c r="BJ1871" s="23"/>
      <c r="BK1871" s="23"/>
      <c r="BL1871" s="23"/>
      <c r="BM1871" s="25"/>
      <c r="BN1871" s="25"/>
      <c r="BO1871" s="25"/>
      <c r="BP1871" s="25"/>
      <c r="BQ1871" s="14"/>
      <c r="BR1871" s="14"/>
      <c r="BS1871" s="14"/>
      <c r="BT1871" s="14"/>
    </row>
    <row r="1872">
      <c r="A1872" s="98"/>
      <c r="B1872" s="115"/>
      <c r="C1872" s="116" t="s">
        <v>2463</v>
      </c>
      <c r="D1872" s="117" t="s">
        <v>2455</v>
      </c>
      <c r="E1872" s="118" t="s">
        <v>71</v>
      </c>
      <c r="F1872" s="31">
        <f t="shared" si="15"/>
        <v>0</v>
      </c>
      <c r="G1872" s="32">
        <f t="shared" si="16"/>
        <v>2</v>
      </c>
      <c r="H1872" s="33">
        <v>2.0</v>
      </c>
      <c r="I1872" s="119">
        <v>0.0</v>
      </c>
      <c r="J1872" s="120"/>
      <c r="K1872" s="120"/>
      <c r="L1872" s="120"/>
      <c r="M1872" s="120"/>
      <c r="N1872" s="120"/>
      <c r="O1872" s="120"/>
      <c r="P1872" s="120"/>
      <c r="Q1872" s="120"/>
      <c r="R1872" s="120"/>
      <c r="S1872" s="120"/>
      <c r="T1872" s="120"/>
      <c r="U1872" s="120"/>
      <c r="V1872" s="120"/>
      <c r="W1872" s="120"/>
      <c r="X1872" s="120"/>
      <c r="Y1872" s="120"/>
      <c r="Z1872" s="120"/>
      <c r="AA1872" s="120"/>
      <c r="AB1872" s="120"/>
      <c r="AC1872" s="120"/>
      <c r="AD1872" s="120"/>
      <c r="AE1872" s="120"/>
      <c r="AF1872" s="120"/>
      <c r="AG1872" s="120"/>
      <c r="AH1872" s="120"/>
      <c r="AI1872" s="120"/>
      <c r="AJ1872" s="120"/>
      <c r="AK1872" s="120"/>
      <c r="AL1872" s="120"/>
      <c r="AM1872" s="120"/>
      <c r="AN1872" s="120"/>
      <c r="AO1872" s="120"/>
      <c r="AP1872" s="120"/>
      <c r="AQ1872" s="120"/>
      <c r="AR1872" s="120"/>
      <c r="AS1872" s="120"/>
      <c r="AT1872" s="120"/>
      <c r="AU1872" s="120"/>
      <c r="AV1872" s="120"/>
      <c r="AW1872" s="120"/>
      <c r="AX1872" s="120"/>
      <c r="AY1872" s="120"/>
      <c r="AZ1872" s="120"/>
      <c r="BA1872" s="120"/>
      <c r="BB1872" s="120"/>
      <c r="BC1872" s="120"/>
      <c r="BD1872" s="120"/>
      <c r="BE1872" s="120"/>
      <c r="BF1872" s="120"/>
      <c r="BG1872" s="120"/>
      <c r="BH1872" s="120"/>
      <c r="BI1872" s="120"/>
      <c r="BJ1872" s="120"/>
      <c r="BK1872" s="120"/>
      <c r="BL1872" s="120"/>
      <c r="BM1872" s="121"/>
      <c r="BN1872" s="121"/>
      <c r="BO1872" s="121"/>
      <c r="BP1872" s="121"/>
      <c r="BQ1872" s="122"/>
      <c r="BR1872" s="122"/>
      <c r="BS1872" s="122"/>
      <c r="BT1872" s="122"/>
    </row>
    <row r="1873">
      <c r="A1873" s="28"/>
      <c r="B1873" s="27"/>
      <c r="C1873" s="28" t="s">
        <v>2464</v>
      </c>
      <c r="D1873" s="29" t="s">
        <v>2455</v>
      </c>
      <c r="E1873" s="30" t="s">
        <v>71</v>
      </c>
      <c r="F1873" s="31">
        <f t="shared" si="15"/>
        <v>5</v>
      </c>
      <c r="G1873" s="32">
        <f t="shared" si="16"/>
        <v>6</v>
      </c>
      <c r="H1873" s="33">
        <v>1.0</v>
      </c>
      <c r="I1873" s="41">
        <v>1.0</v>
      </c>
      <c r="J1873" s="36"/>
      <c r="K1873" s="36"/>
      <c r="L1873" s="35">
        <v>1.0</v>
      </c>
      <c r="M1873" s="36"/>
      <c r="N1873" s="36"/>
      <c r="O1873" s="36"/>
      <c r="P1873" s="35">
        <v>1.0</v>
      </c>
      <c r="Q1873" s="36"/>
      <c r="R1873" s="36"/>
      <c r="S1873" s="36"/>
      <c r="T1873" s="36"/>
      <c r="U1873" s="36"/>
      <c r="V1873" s="36"/>
      <c r="W1873" s="36"/>
      <c r="X1873" s="36"/>
      <c r="Y1873" s="36"/>
      <c r="Z1873" s="36"/>
      <c r="AA1873" s="36"/>
      <c r="AB1873" s="36"/>
      <c r="AC1873" s="36"/>
      <c r="AD1873" s="35">
        <v>1.0</v>
      </c>
      <c r="AE1873" s="36"/>
      <c r="AF1873" s="36"/>
      <c r="AG1873" s="36"/>
      <c r="AH1873" s="36"/>
      <c r="AI1873" s="36"/>
      <c r="AJ1873" s="36"/>
      <c r="AK1873" s="36"/>
      <c r="AL1873" s="36"/>
      <c r="AM1873" s="36"/>
      <c r="AN1873" s="36"/>
      <c r="AO1873" s="35">
        <v>1.0</v>
      </c>
      <c r="AP1873" s="36"/>
      <c r="AQ1873" s="36"/>
      <c r="AR1873" s="36"/>
      <c r="AS1873" s="36"/>
      <c r="AT1873" s="35">
        <v>1.0</v>
      </c>
      <c r="AU1873" s="36"/>
      <c r="AV1873" s="36"/>
      <c r="AW1873" s="36"/>
      <c r="AX1873" s="36"/>
      <c r="AY1873" s="36"/>
      <c r="AZ1873" s="36"/>
      <c r="BA1873" s="36"/>
      <c r="BB1873" s="36"/>
      <c r="BC1873" s="36"/>
      <c r="BD1873" s="36"/>
      <c r="BE1873" s="36"/>
      <c r="BF1873" s="36"/>
      <c r="BG1873" s="36"/>
      <c r="BH1873" s="36"/>
      <c r="BI1873" s="36"/>
      <c r="BJ1873" s="36"/>
      <c r="BK1873" s="36"/>
      <c r="BL1873" s="36"/>
      <c r="BM1873" s="14"/>
      <c r="BN1873" s="14"/>
      <c r="BO1873" s="14"/>
      <c r="BP1873" s="14"/>
      <c r="BQ1873" s="14"/>
      <c r="BR1873" s="14"/>
      <c r="BS1873" s="14"/>
      <c r="BT1873" s="14"/>
    </row>
    <row r="1874">
      <c r="A1874" s="28" t="s">
        <v>2465</v>
      </c>
      <c r="B1874" s="27" t="s">
        <v>72</v>
      </c>
      <c r="C1874" s="28" t="s">
        <v>2466</v>
      </c>
      <c r="D1874" s="29" t="s">
        <v>2467</v>
      </c>
      <c r="E1874" s="30" t="s">
        <v>71</v>
      </c>
      <c r="F1874" s="31">
        <f t="shared" si="15"/>
        <v>0</v>
      </c>
      <c r="G1874" s="32">
        <f t="shared" si="16"/>
        <v>9</v>
      </c>
      <c r="H1874" s="33">
        <v>9.0</v>
      </c>
      <c r="I1874" s="41">
        <v>0.0</v>
      </c>
      <c r="J1874" s="36"/>
      <c r="K1874" s="36"/>
      <c r="L1874" s="36"/>
      <c r="M1874" s="36"/>
      <c r="N1874" s="36"/>
      <c r="O1874" s="36"/>
      <c r="P1874" s="36"/>
      <c r="Q1874" s="36"/>
      <c r="R1874" s="36"/>
      <c r="S1874" s="36"/>
      <c r="T1874" s="36"/>
      <c r="U1874" s="36"/>
      <c r="V1874" s="36"/>
      <c r="W1874" s="36"/>
      <c r="X1874" s="36"/>
      <c r="Y1874" s="36"/>
      <c r="Z1874" s="36"/>
      <c r="AA1874" s="36"/>
      <c r="AB1874" s="36"/>
      <c r="AC1874" s="36"/>
      <c r="AD1874" s="36"/>
      <c r="AE1874" s="36"/>
      <c r="AF1874" s="36"/>
      <c r="AG1874" s="36"/>
      <c r="AH1874" s="36"/>
      <c r="AI1874" s="36"/>
      <c r="AJ1874" s="36"/>
      <c r="AK1874" s="36"/>
      <c r="AL1874" s="36"/>
      <c r="AM1874" s="36"/>
      <c r="AN1874" s="36"/>
      <c r="AO1874" s="36"/>
      <c r="AP1874" s="36"/>
      <c r="AQ1874" s="36"/>
      <c r="AR1874" s="36"/>
      <c r="AS1874" s="36"/>
      <c r="AT1874" s="36"/>
      <c r="AU1874" s="36"/>
      <c r="AV1874" s="36"/>
      <c r="AW1874" s="36"/>
      <c r="AX1874" s="36"/>
      <c r="AY1874" s="36"/>
      <c r="AZ1874" s="36"/>
      <c r="BA1874" s="36"/>
      <c r="BB1874" s="36"/>
      <c r="BC1874" s="36"/>
      <c r="BD1874" s="36"/>
      <c r="BE1874" s="36"/>
      <c r="BF1874" s="36"/>
      <c r="BG1874" s="36"/>
      <c r="BH1874" s="36"/>
      <c r="BI1874" s="36"/>
      <c r="BJ1874" s="36"/>
      <c r="BK1874" s="36"/>
      <c r="BL1874" s="36"/>
      <c r="BM1874" s="37"/>
      <c r="BN1874" s="37"/>
      <c r="BO1874" s="37"/>
      <c r="BP1874" s="37"/>
      <c r="BQ1874" s="14"/>
      <c r="BR1874" s="14"/>
      <c r="BS1874" s="14"/>
      <c r="BT1874" s="14"/>
    </row>
    <row r="1875">
      <c r="A1875" s="26"/>
      <c r="B1875" s="27"/>
      <c r="C1875" s="28" t="s">
        <v>2468</v>
      </c>
      <c r="D1875" s="29" t="s">
        <v>2467</v>
      </c>
      <c r="E1875" s="30" t="s">
        <v>71</v>
      </c>
      <c r="F1875" s="31">
        <f t="shared" si="15"/>
        <v>0</v>
      </c>
      <c r="G1875" s="32">
        <f t="shared" si="16"/>
        <v>1</v>
      </c>
      <c r="H1875" s="33">
        <v>1.0</v>
      </c>
      <c r="I1875" s="34">
        <v>0.0</v>
      </c>
      <c r="J1875" s="36"/>
      <c r="K1875" s="36"/>
      <c r="L1875" s="36"/>
      <c r="M1875" s="36"/>
      <c r="N1875" s="36"/>
      <c r="O1875" s="36"/>
      <c r="P1875" s="36"/>
      <c r="Q1875" s="36"/>
      <c r="R1875" s="36"/>
      <c r="S1875" s="36"/>
      <c r="T1875" s="36"/>
      <c r="U1875" s="36"/>
      <c r="V1875" s="36"/>
      <c r="W1875" s="36"/>
      <c r="X1875" s="36"/>
      <c r="Y1875" s="36"/>
      <c r="Z1875" s="36"/>
      <c r="AA1875" s="36"/>
      <c r="AB1875" s="36"/>
      <c r="AC1875" s="36"/>
      <c r="AD1875" s="36"/>
      <c r="AE1875" s="36"/>
      <c r="AF1875" s="36"/>
      <c r="AG1875" s="36"/>
      <c r="AH1875" s="36"/>
      <c r="AI1875" s="36"/>
      <c r="AJ1875" s="36"/>
      <c r="AK1875" s="36"/>
      <c r="AL1875" s="36"/>
      <c r="AM1875" s="36"/>
      <c r="AN1875" s="36"/>
      <c r="AO1875" s="36"/>
      <c r="AP1875" s="36"/>
      <c r="AQ1875" s="36"/>
      <c r="AR1875" s="36"/>
      <c r="AS1875" s="36"/>
      <c r="AT1875" s="36"/>
      <c r="AU1875" s="36"/>
      <c r="AV1875" s="36"/>
      <c r="AW1875" s="36"/>
      <c r="AX1875" s="36"/>
      <c r="AY1875" s="36"/>
      <c r="AZ1875" s="36"/>
      <c r="BA1875" s="36"/>
      <c r="BB1875" s="36"/>
      <c r="BC1875" s="36"/>
      <c r="BD1875" s="36"/>
      <c r="BE1875" s="36"/>
      <c r="BF1875" s="36"/>
      <c r="BG1875" s="36"/>
      <c r="BH1875" s="36"/>
      <c r="BI1875" s="36"/>
      <c r="BJ1875" s="36"/>
      <c r="BK1875" s="36"/>
      <c r="BL1875" s="36"/>
      <c r="BM1875" s="25"/>
      <c r="BN1875" s="25"/>
      <c r="BO1875" s="25"/>
      <c r="BP1875" s="25"/>
      <c r="BQ1875" s="14"/>
      <c r="BR1875" s="14"/>
      <c r="BS1875" s="14"/>
      <c r="BT1875" s="14"/>
    </row>
    <row r="1876">
      <c r="A1876" s="28"/>
      <c r="B1876" s="27"/>
      <c r="C1876" s="28" t="s">
        <v>2469</v>
      </c>
      <c r="D1876" s="29" t="s">
        <v>2467</v>
      </c>
      <c r="E1876" s="30" t="s">
        <v>71</v>
      </c>
      <c r="F1876" s="31">
        <f t="shared" si="15"/>
        <v>0</v>
      </c>
      <c r="G1876" s="32">
        <f t="shared" si="16"/>
        <v>1</v>
      </c>
      <c r="H1876" s="33">
        <v>1.0</v>
      </c>
      <c r="I1876" s="41">
        <v>0.0</v>
      </c>
      <c r="J1876" s="36"/>
      <c r="K1876" s="36"/>
      <c r="L1876" s="36"/>
      <c r="M1876" s="36"/>
      <c r="N1876" s="36"/>
      <c r="O1876" s="36"/>
      <c r="P1876" s="36"/>
      <c r="Q1876" s="36"/>
      <c r="R1876" s="36"/>
      <c r="S1876" s="36"/>
      <c r="T1876" s="36"/>
      <c r="U1876" s="36"/>
      <c r="V1876" s="36"/>
      <c r="W1876" s="36"/>
      <c r="X1876" s="36"/>
      <c r="Y1876" s="36"/>
      <c r="Z1876" s="36"/>
      <c r="AA1876" s="36"/>
      <c r="AB1876" s="36"/>
      <c r="AC1876" s="36"/>
      <c r="AD1876" s="36"/>
      <c r="AE1876" s="36"/>
      <c r="AF1876" s="36"/>
      <c r="AG1876" s="36"/>
      <c r="AH1876" s="36"/>
      <c r="AI1876" s="36"/>
      <c r="AJ1876" s="36"/>
      <c r="AK1876" s="36"/>
      <c r="AL1876" s="36"/>
      <c r="AM1876" s="36"/>
      <c r="AN1876" s="36"/>
      <c r="AO1876" s="36"/>
      <c r="AP1876" s="36"/>
      <c r="AQ1876" s="36"/>
      <c r="AR1876" s="36"/>
      <c r="AS1876" s="36"/>
      <c r="AT1876" s="36"/>
      <c r="AU1876" s="36"/>
      <c r="AV1876" s="36"/>
      <c r="AW1876" s="36"/>
      <c r="AX1876" s="36"/>
      <c r="AY1876" s="36"/>
      <c r="AZ1876" s="36"/>
      <c r="BA1876" s="36"/>
      <c r="BB1876" s="36"/>
      <c r="BC1876" s="36"/>
      <c r="BD1876" s="36"/>
      <c r="BE1876" s="36"/>
      <c r="BF1876" s="36"/>
      <c r="BG1876" s="36"/>
      <c r="BH1876" s="36"/>
      <c r="BI1876" s="36"/>
      <c r="BJ1876" s="36"/>
      <c r="BK1876" s="36"/>
      <c r="BL1876" s="36"/>
      <c r="BM1876" s="37"/>
      <c r="BN1876" s="37"/>
      <c r="BO1876" s="37"/>
      <c r="BP1876" s="37"/>
      <c r="BQ1876" s="14"/>
      <c r="BR1876" s="14"/>
      <c r="BS1876" s="14"/>
      <c r="BT1876" s="14"/>
    </row>
    <row r="1877">
      <c r="A1877" s="15"/>
      <c r="B1877" s="2"/>
      <c r="C1877" s="16" t="s">
        <v>2470</v>
      </c>
      <c r="D1877" s="17" t="s">
        <v>2467</v>
      </c>
      <c r="E1877" s="18" t="s">
        <v>65</v>
      </c>
      <c r="F1877" s="19">
        <f t="shared" si="15"/>
        <v>0</v>
      </c>
      <c r="G1877" s="20">
        <f t="shared" si="16"/>
        <v>7</v>
      </c>
      <c r="H1877" s="21">
        <v>7.0</v>
      </c>
      <c r="I1877" s="22">
        <v>0.0</v>
      </c>
      <c r="J1877" s="23"/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23"/>
      <c r="AH1877" s="23"/>
      <c r="AI1877" s="23"/>
      <c r="AJ1877" s="23"/>
      <c r="AK1877" s="23"/>
      <c r="AL1877" s="23"/>
      <c r="AM1877" s="23"/>
      <c r="AN1877" s="23"/>
      <c r="AO1877" s="23"/>
      <c r="AP1877" s="23"/>
      <c r="AQ1877" s="23"/>
      <c r="AR1877" s="23"/>
      <c r="AS1877" s="23"/>
      <c r="AT1877" s="23"/>
      <c r="AU1877" s="23"/>
      <c r="AV1877" s="23"/>
      <c r="AW1877" s="23"/>
      <c r="AX1877" s="23"/>
      <c r="AY1877" s="23"/>
      <c r="AZ1877" s="23"/>
      <c r="BA1877" s="23"/>
      <c r="BB1877" s="23"/>
      <c r="BC1877" s="23"/>
      <c r="BD1877" s="23"/>
      <c r="BE1877" s="23"/>
      <c r="BF1877" s="23"/>
      <c r="BG1877" s="23"/>
      <c r="BH1877" s="23"/>
      <c r="BI1877" s="23"/>
      <c r="BJ1877" s="23"/>
      <c r="BK1877" s="23"/>
      <c r="BL1877" s="23"/>
      <c r="BM1877" s="37"/>
      <c r="BN1877" s="37"/>
      <c r="BO1877" s="37"/>
      <c r="BP1877" s="37"/>
      <c r="BQ1877" s="14"/>
      <c r="BR1877" s="14"/>
      <c r="BS1877" s="14"/>
      <c r="BT1877" s="14"/>
    </row>
    <row r="1878">
      <c r="A1878" s="15" t="s">
        <v>2471</v>
      </c>
      <c r="B1878" s="2" t="s">
        <v>75</v>
      </c>
      <c r="C1878" s="16" t="s">
        <v>1913</v>
      </c>
      <c r="D1878" s="17" t="s">
        <v>2472</v>
      </c>
      <c r="E1878" s="18" t="s">
        <v>65</v>
      </c>
      <c r="F1878" s="19">
        <f t="shared" si="15"/>
        <v>40</v>
      </c>
      <c r="G1878" s="20">
        <f t="shared" si="16"/>
        <v>349</v>
      </c>
      <c r="H1878" s="123">
        <v>309.0</v>
      </c>
      <c r="I1878" s="22">
        <v>50.0</v>
      </c>
      <c r="J1878" s="40">
        <v>1.0</v>
      </c>
      <c r="K1878" s="40">
        <v>1.0</v>
      </c>
      <c r="L1878" s="23"/>
      <c r="M1878" s="23"/>
      <c r="N1878" s="40">
        <v>1.0</v>
      </c>
      <c r="O1878" s="40">
        <v>1.0</v>
      </c>
      <c r="P1878" s="23"/>
      <c r="Q1878" s="23"/>
      <c r="R1878" s="40">
        <v>1.0</v>
      </c>
      <c r="S1878" s="40">
        <v>1.0</v>
      </c>
      <c r="T1878" s="23"/>
      <c r="U1878" s="40">
        <v>1.0</v>
      </c>
      <c r="V1878" s="40">
        <v>1.0</v>
      </c>
      <c r="W1878" s="40">
        <v>1.0</v>
      </c>
      <c r="X1878" s="23"/>
      <c r="Y1878" s="23"/>
      <c r="Z1878" s="40">
        <v>1.0</v>
      </c>
      <c r="AA1878" s="40">
        <v>1.0</v>
      </c>
      <c r="AB1878" s="40">
        <v>1.0</v>
      </c>
      <c r="AC1878" s="40">
        <v>1.0</v>
      </c>
      <c r="AD1878" s="40">
        <v>1.0</v>
      </c>
      <c r="AE1878" s="40">
        <v>1.0</v>
      </c>
      <c r="AF1878" s="40">
        <v>1.0</v>
      </c>
      <c r="AG1878" s="23"/>
      <c r="AH1878" s="40">
        <v>1.0</v>
      </c>
      <c r="AI1878" s="40">
        <v>1.0</v>
      </c>
      <c r="AJ1878" s="40">
        <v>1.0</v>
      </c>
      <c r="AK1878" s="23"/>
      <c r="AL1878" s="40">
        <v>1.0</v>
      </c>
      <c r="AM1878" s="40">
        <v>1.0</v>
      </c>
      <c r="AN1878" s="23"/>
      <c r="AO1878" s="23"/>
      <c r="AP1878" s="40">
        <v>1.0</v>
      </c>
      <c r="AQ1878" s="40">
        <v>1.0</v>
      </c>
      <c r="AR1878" s="23"/>
      <c r="AS1878" s="40">
        <v>1.0</v>
      </c>
      <c r="AT1878" s="40">
        <v>1.0</v>
      </c>
      <c r="AU1878" s="40">
        <v>1.0</v>
      </c>
      <c r="AV1878" s="23"/>
      <c r="AW1878" s="40">
        <v>1.0</v>
      </c>
      <c r="AX1878" s="40">
        <v>1.0</v>
      </c>
      <c r="AY1878" s="40">
        <v>1.0</v>
      </c>
      <c r="AZ1878" s="40">
        <v>1.0</v>
      </c>
      <c r="BA1878" s="40">
        <v>1.0</v>
      </c>
      <c r="BB1878" s="40">
        <v>1.0</v>
      </c>
      <c r="BC1878" s="40">
        <v>1.0</v>
      </c>
      <c r="BD1878" s="40">
        <v>1.0</v>
      </c>
      <c r="BE1878" s="40">
        <v>1.0</v>
      </c>
      <c r="BF1878" s="40">
        <v>1.0</v>
      </c>
      <c r="BG1878" s="40">
        <v>1.0</v>
      </c>
      <c r="BH1878" s="40">
        <v>1.0</v>
      </c>
      <c r="BI1878" s="40">
        <v>1.0</v>
      </c>
      <c r="BJ1878" s="40">
        <v>1.0</v>
      </c>
      <c r="BK1878" s="23"/>
      <c r="BL1878" s="23"/>
      <c r="BM1878" s="14"/>
      <c r="BN1878" s="14"/>
      <c r="BO1878" s="14"/>
      <c r="BP1878" s="14"/>
      <c r="BQ1878" s="14"/>
      <c r="BR1878" s="14"/>
      <c r="BS1878" s="58"/>
      <c r="BT1878" s="58"/>
    </row>
    <row r="1879">
      <c r="A1879" s="15"/>
      <c r="B1879" s="2"/>
      <c r="C1879" s="16" t="s">
        <v>2473</v>
      </c>
      <c r="D1879" s="17" t="s">
        <v>2472</v>
      </c>
      <c r="E1879" s="18" t="s">
        <v>65</v>
      </c>
      <c r="F1879" s="19">
        <f t="shared" si="15"/>
        <v>0</v>
      </c>
      <c r="G1879" s="20">
        <f t="shared" si="16"/>
        <v>1</v>
      </c>
      <c r="H1879" s="21">
        <v>1.0</v>
      </c>
      <c r="I1879" s="22">
        <v>0.0</v>
      </c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23"/>
      <c r="AH1879" s="23"/>
      <c r="AI1879" s="23"/>
      <c r="AJ1879" s="23"/>
      <c r="AK1879" s="23"/>
      <c r="AL1879" s="23"/>
      <c r="AM1879" s="23"/>
      <c r="AN1879" s="23"/>
      <c r="AO1879" s="23"/>
      <c r="AP1879" s="23"/>
      <c r="AQ1879" s="23"/>
      <c r="AR1879" s="23"/>
      <c r="AS1879" s="23"/>
      <c r="AT1879" s="23"/>
      <c r="AU1879" s="23"/>
      <c r="AV1879" s="23"/>
      <c r="AW1879" s="23"/>
      <c r="AX1879" s="23"/>
      <c r="AY1879" s="23"/>
      <c r="AZ1879" s="23"/>
      <c r="BA1879" s="23"/>
      <c r="BB1879" s="23"/>
      <c r="BC1879" s="23"/>
      <c r="BD1879" s="23"/>
      <c r="BE1879" s="23"/>
      <c r="BF1879" s="23"/>
      <c r="BG1879" s="23"/>
      <c r="BH1879" s="23"/>
      <c r="BI1879" s="23"/>
      <c r="BJ1879" s="23"/>
      <c r="BK1879" s="23"/>
      <c r="BL1879" s="23"/>
      <c r="BM1879" s="37"/>
      <c r="BN1879" s="37"/>
      <c r="BO1879" s="37"/>
      <c r="BP1879" s="37"/>
      <c r="BQ1879" s="14"/>
      <c r="BR1879" s="14"/>
      <c r="BS1879" s="14"/>
      <c r="BT1879" s="14"/>
    </row>
    <row r="1880">
      <c r="A1880" s="28"/>
      <c r="B1880" s="27"/>
      <c r="C1880" s="28" t="s">
        <v>2474</v>
      </c>
      <c r="D1880" s="29" t="s">
        <v>2472</v>
      </c>
      <c r="E1880" s="30" t="s">
        <v>71</v>
      </c>
      <c r="F1880" s="31">
        <f t="shared" si="15"/>
        <v>0</v>
      </c>
      <c r="G1880" s="32">
        <f t="shared" si="16"/>
        <v>1</v>
      </c>
      <c r="H1880" s="33">
        <v>1.0</v>
      </c>
      <c r="I1880" s="41">
        <v>0.0</v>
      </c>
      <c r="J1880" s="36"/>
      <c r="K1880" s="36"/>
      <c r="L1880" s="36"/>
      <c r="M1880" s="36"/>
      <c r="N1880" s="36"/>
      <c r="O1880" s="36"/>
      <c r="P1880" s="36"/>
      <c r="Q1880" s="36"/>
      <c r="R1880" s="36"/>
      <c r="S1880" s="36"/>
      <c r="T1880" s="36"/>
      <c r="U1880" s="36"/>
      <c r="V1880" s="36"/>
      <c r="W1880" s="36"/>
      <c r="X1880" s="36"/>
      <c r="Y1880" s="36"/>
      <c r="Z1880" s="36"/>
      <c r="AA1880" s="36"/>
      <c r="AB1880" s="36"/>
      <c r="AC1880" s="36"/>
      <c r="AD1880" s="36"/>
      <c r="AE1880" s="36"/>
      <c r="AF1880" s="36"/>
      <c r="AG1880" s="36"/>
      <c r="AH1880" s="36"/>
      <c r="AI1880" s="36"/>
      <c r="AJ1880" s="36"/>
      <c r="AK1880" s="36"/>
      <c r="AL1880" s="36"/>
      <c r="AM1880" s="36"/>
      <c r="AN1880" s="36"/>
      <c r="AO1880" s="36"/>
      <c r="AP1880" s="36"/>
      <c r="AQ1880" s="36"/>
      <c r="AR1880" s="36"/>
      <c r="AS1880" s="36"/>
      <c r="AT1880" s="36"/>
      <c r="AU1880" s="36"/>
      <c r="AV1880" s="36"/>
      <c r="AW1880" s="36"/>
      <c r="AX1880" s="36"/>
      <c r="AY1880" s="36"/>
      <c r="AZ1880" s="36"/>
      <c r="BA1880" s="36"/>
      <c r="BB1880" s="36"/>
      <c r="BC1880" s="36"/>
      <c r="BD1880" s="36"/>
      <c r="BE1880" s="36"/>
      <c r="BF1880" s="36"/>
      <c r="BG1880" s="36"/>
      <c r="BH1880" s="36"/>
      <c r="BI1880" s="36"/>
      <c r="BJ1880" s="36"/>
      <c r="BK1880" s="36"/>
      <c r="BL1880" s="36"/>
      <c r="BM1880" s="37"/>
      <c r="BN1880" s="37"/>
      <c r="BO1880" s="37"/>
      <c r="BP1880" s="37"/>
      <c r="BQ1880" s="14"/>
      <c r="BR1880" s="14"/>
      <c r="BS1880" s="14"/>
      <c r="BT1880" s="14"/>
    </row>
    <row r="1881">
      <c r="A1881" s="26"/>
      <c r="B1881" s="27" t="s">
        <v>102</v>
      </c>
      <c r="C1881" s="28" t="s">
        <v>2475</v>
      </c>
      <c r="D1881" s="29" t="s">
        <v>2472</v>
      </c>
      <c r="E1881" s="30" t="s">
        <v>71</v>
      </c>
      <c r="F1881" s="31">
        <f t="shared" si="15"/>
        <v>3</v>
      </c>
      <c r="G1881" s="32">
        <f t="shared" si="16"/>
        <v>70</v>
      </c>
      <c r="H1881" s="33">
        <v>67.0</v>
      </c>
      <c r="I1881" s="34">
        <v>17.0</v>
      </c>
      <c r="J1881" s="35"/>
      <c r="K1881" s="36"/>
      <c r="L1881" s="36"/>
      <c r="M1881" s="36"/>
      <c r="N1881" s="36"/>
      <c r="O1881" s="36"/>
      <c r="P1881" s="36"/>
      <c r="Q1881" s="36"/>
      <c r="R1881" s="36"/>
      <c r="S1881" s="36"/>
      <c r="T1881" s="36"/>
      <c r="U1881" s="36"/>
      <c r="V1881" s="36"/>
      <c r="W1881" s="36"/>
      <c r="X1881" s="36"/>
      <c r="Y1881" s="36"/>
      <c r="Z1881" s="36"/>
      <c r="AA1881" s="36"/>
      <c r="AB1881" s="36"/>
      <c r="AC1881" s="36"/>
      <c r="AD1881" s="36"/>
      <c r="AE1881" s="36"/>
      <c r="AF1881" s="36"/>
      <c r="AG1881" s="36"/>
      <c r="AH1881" s="36"/>
      <c r="AI1881" s="36"/>
      <c r="AJ1881" s="36"/>
      <c r="AK1881" s="35">
        <v>1.0</v>
      </c>
      <c r="AL1881" s="36"/>
      <c r="AM1881" s="36"/>
      <c r="AN1881" s="36"/>
      <c r="AO1881" s="36"/>
      <c r="AP1881" s="36"/>
      <c r="AQ1881" s="36"/>
      <c r="AR1881" s="36"/>
      <c r="AS1881" s="36"/>
      <c r="AT1881" s="36"/>
      <c r="AU1881" s="35">
        <v>1.0</v>
      </c>
      <c r="AV1881" s="36"/>
      <c r="AW1881" s="36"/>
      <c r="AX1881" s="36"/>
      <c r="AY1881" s="36"/>
      <c r="AZ1881" s="36"/>
      <c r="BA1881" s="35">
        <v>1.0</v>
      </c>
      <c r="BB1881" s="36"/>
      <c r="BC1881" s="36"/>
      <c r="BD1881" s="36"/>
      <c r="BE1881" s="36"/>
      <c r="BF1881" s="36"/>
      <c r="BG1881" s="36"/>
      <c r="BH1881" s="36"/>
      <c r="BI1881" s="36"/>
      <c r="BJ1881" s="36"/>
      <c r="BK1881" s="36"/>
      <c r="BL1881" s="36"/>
      <c r="BM1881" s="14"/>
      <c r="BN1881" s="14"/>
      <c r="BO1881" s="14"/>
      <c r="BP1881" s="14"/>
      <c r="BQ1881" s="14"/>
      <c r="BR1881" s="14"/>
      <c r="BS1881" s="14"/>
      <c r="BT1881" s="14"/>
    </row>
    <row r="1882">
      <c r="A1882" s="15"/>
      <c r="B1882" s="2"/>
      <c r="C1882" s="16" t="s">
        <v>2476</v>
      </c>
      <c r="D1882" s="17" t="s">
        <v>2472</v>
      </c>
      <c r="E1882" s="18" t="s">
        <v>65</v>
      </c>
      <c r="F1882" s="19">
        <f t="shared" si="15"/>
        <v>0</v>
      </c>
      <c r="G1882" s="20">
        <f t="shared" si="16"/>
        <v>4</v>
      </c>
      <c r="H1882" s="21">
        <v>4.0</v>
      </c>
      <c r="I1882" s="22">
        <v>0.0</v>
      </c>
      <c r="J1882" s="23"/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40"/>
      <c r="X1882" s="23"/>
      <c r="Y1882" s="23"/>
      <c r="Z1882" s="23"/>
      <c r="AA1882" s="23"/>
      <c r="AB1882" s="23"/>
      <c r="AC1882" s="23"/>
      <c r="AD1882" s="40"/>
      <c r="AE1882" s="23"/>
      <c r="AF1882" s="23"/>
      <c r="AG1882" s="23"/>
      <c r="AH1882" s="23"/>
      <c r="AI1882" s="23"/>
      <c r="AJ1882" s="23"/>
      <c r="AK1882" s="23"/>
      <c r="AL1882" s="23"/>
      <c r="AM1882" s="23"/>
      <c r="AN1882" s="23"/>
      <c r="AO1882" s="23"/>
      <c r="AP1882" s="23"/>
      <c r="AQ1882" s="23"/>
      <c r="AR1882" s="23"/>
      <c r="AS1882" s="23"/>
      <c r="AT1882" s="23"/>
      <c r="AU1882" s="23"/>
      <c r="AV1882" s="23"/>
      <c r="AW1882" s="23"/>
      <c r="AX1882" s="23"/>
      <c r="AY1882" s="23"/>
      <c r="AZ1882" s="23"/>
      <c r="BA1882" s="23"/>
      <c r="BB1882" s="23"/>
      <c r="BC1882" s="23"/>
      <c r="BD1882" s="23"/>
      <c r="BE1882" s="23"/>
      <c r="BF1882" s="23"/>
      <c r="BG1882" s="23"/>
      <c r="BH1882" s="23"/>
      <c r="BI1882" s="23"/>
      <c r="BJ1882" s="23"/>
      <c r="BK1882" s="23"/>
      <c r="BL1882" s="23"/>
      <c r="BM1882" s="25"/>
      <c r="BN1882" s="25"/>
      <c r="BO1882" s="25"/>
      <c r="BP1882" s="25"/>
      <c r="BQ1882" s="14"/>
      <c r="BR1882" s="14"/>
      <c r="BS1882" s="14"/>
      <c r="BT1882" s="14"/>
    </row>
    <row r="1883">
      <c r="A1883" s="26" t="s">
        <v>2477</v>
      </c>
      <c r="B1883" s="27" t="s">
        <v>75</v>
      </c>
      <c r="C1883" s="28" t="s">
        <v>2478</v>
      </c>
      <c r="D1883" s="29" t="s">
        <v>2479</v>
      </c>
      <c r="E1883" s="30" t="s">
        <v>71</v>
      </c>
      <c r="F1883" s="31">
        <f t="shared" si="15"/>
        <v>48</v>
      </c>
      <c r="G1883" s="32">
        <f t="shared" si="16"/>
        <v>416</v>
      </c>
      <c r="H1883" s="33">
        <v>368.0</v>
      </c>
      <c r="I1883" s="34">
        <v>40.0</v>
      </c>
      <c r="J1883" s="35">
        <v>1.0</v>
      </c>
      <c r="K1883" s="35">
        <v>1.0</v>
      </c>
      <c r="L1883" s="36"/>
      <c r="M1883" s="35">
        <v>1.0</v>
      </c>
      <c r="N1883" s="35">
        <v>1.0</v>
      </c>
      <c r="O1883" s="36"/>
      <c r="P1883" s="35">
        <v>1.0</v>
      </c>
      <c r="Q1883" s="36"/>
      <c r="R1883" s="35">
        <v>1.0</v>
      </c>
      <c r="S1883" s="35">
        <v>1.0</v>
      </c>
      <c r="T1883" s="35">
        <v>1.0</v>
      </c>
      <c r="U1883" s="35">
        <v>1.0</v>
      </c>
      <c r="V1883" s="35">
        <v>1.0</v>
      </c>
      <c r="W1883" s="35">
        <v>1.0</v>
      </c>
      <c r="X1883" s="35">
        <v>1.0</v>
      </c>
      <c r="Y1883" s="35">
        <v>1.0</v>
      </c>
      <c r="Z1883" s="35">
        <v>1.0</v>
      </c>
      <c r="AA1883" s="35">
        <v>1.0</v>
      </c>
      <c r="AB1883" s="35">
        <v>1.0</v>
      </c>
      <c r="AC1883" s="35">
        <v>1.0</v>
      </c>
      <c r="AD1883" s="35">
        <v>1.0</v>
      </c>
      <c r="AE1883" s="35">
        <v>1.0</v>
      </c>
      <c r="AF1883" s="35">
        <v>1.0</v>
      </c>
      <c r="AG1883" s="35">
        <v>1.0</v>
      </c>
      <c r="AH1883" s="35">
        <v>1.0</v>
      </c>
      <c r="AI1883" s="35">
        <v>1.0</v>
      </c>
      <c r="AJ1883" s="35">
        <v>1.0</v>
      </c>
      <c r="AK1883" s="35">
        <v>1.0</v>
      </c>
      <c r="AL1883" s="35">
        <v>1.0</v>
      </c>
      <c r="AM1883" s="35">
        <v>1.0</v>
      </c>
      <c r="AN1883" s="35">
        <v>1.0</v>
      </c>
      <c r="AO1883" s="35">
        <v>1.0</v>
      </c>
      <c r="AP1883" s="35">
        <v>1.0</v>
      </c>
      <c r="AQ1883" s="35">
        <v>1.0</v>
      </c>
      <c r="AR1883" s="35">
        <v>1.0</v>
      </c>
      <c r="AS1883" s="35">
        <v>1.0</v>
      </c>
      <c r="AT1883" s="36"/>
      <c r="AU1883" s="35">
        <v>1.0</v>
      </c>
      <c r="AV1883" s="35">
        <v>1.0</v>
      </c>
      <c r="AW1883" s="35">
        <v>1.0</v>
      </c>
      <c r="AX1883" s="35">
        <v>1.0</v>
      </c>
      <c r="AY1883" s="35">
        <v>1.0</v>
      </c>
      <c r="AZ1883" s="35">
        <v>1.0</v>
      </c>
      <c r="BA1883" s="35">
        <v>1.0</v>
      </c>
      <c r="BB1883" s="35">
        <v>1.0</v>
      </c>
      <c r="BC1883" s="35">
        <v>1.0</v>
      </c>
      <c r="BD1883" s="36"/>
      <c r="BE1883" s="35">
        <v>1.0</v>
      </c>
      <c r="BF1883" s="35">
        <v>1.0</v>
      </c>
      <c r="BG1883" s="35">
        <v>1.0</v>
      </c>
      <c r="BH1883" s="35">
        <v>1.0</v>
      </c>
      <c r="BI1883" s="35">
        <v>1.0</v>
      </c>
      <c r="BJ1883" s="35">
        <v>1.0</v>
      </c>
      <c r="BK1883" s="36"/>
      <c r="BL1883" s="36"/>
      <c r="BM1883" s="14"/>
      <c r="BN1883" s="14"/>
      <c r="BO1883" s="14"/>
      <c r="BP1883" s="14"/>
      <c r="BQ1883" s="14"/>
      <c r="BR1883" s="14"/>
      <c r="BS1883" s="14"/>
      <c r="BT1883" s="14"/>
    </row>
    <row r="1884">
      <c r="A1884" s="28"/>
      <c r="B1884" s="27" t="s">
        <v>62</v>
      </c>
      <c r="C1884" s="28" t="s">
        <v>2480</v>
      </c>
      <c r="D1884" s="29" t="s">
        <v>2479</v>
      </c>
      <c r="E1884" s="30" t="s">
        <v>71</v>
      </c>
      <c r="F1884" s="31">
        <f t="shared" si="15"/>
        <v>0</v>
      </c>
      <c r="G1884" s="32">
        <f t="shared" si="16"/>
        <v>61</v>
      </c>
      <c r="H1884" s="33">
        <v>61.0</v>
      </c>
      <c r="I1884" s="41">
        <v>0.0</v>
      </c>
      <c r="J1884" s="36"/>
      <c r="K1884" s="36"/>
      <c r="L1884" s="36"/>
      <c r="M1884" s="36"/>
      <c r="N1884" s="36"/>
      <c r="O1884" s="36"/>
      <c r="P1884" s="36"/>
      <c r="Q1884" s="36"/>
      <c r="R1884" s="36"/>
      <c r="S1884" s="36"/>
      <c r="T1884" s="36"/>
      <c r="U1884" s="36"/>
      <c r="V1884" s="36"/>
      <c r="W1884" s="36"/>
      <c r="X1884" s="36"/>
      <c r="Y1884" s="36"/>
      <c r="Z1884" s="36"/>
      <c r="AA1884" s="36"/>
      <c r="AB1884" s="36"/>
      <c r="AC1884" s="36"/>
      <c r="AD1884" s="36"/>
      <c r="AE1884" s="36"/>
      <c r="AF1884" s="36"/>
      <c r="AG1884" s="36"/>
      <c r="AH1884" s="36"/>
      <c r="AI1884" s="36"/>
      <c r="AJ1884" s="36"/>
      <c r="AK1884" s="36"/>
      <c r="AL1884" s="36"/>
      <c r="AM1884" s="36"/>
      <c r="AN1884" s="36"/>
      <c r="AO1884" s="36"/>
      <c r="AP1884" s="36"/>
      <c r="AQ1884" s="36"/>
      <c r="AR1884" s="36"/>
      <c r="AS1884" s="36"/>
      <c r="AT1884" s="36"/>
      <c r="AU1884" s="36"/>
      <c r="AV1884" s="36"/>
      <c r="AW1884" s="36"/>
      <c r="AX1884" s="36"/>
      <c r="AY1884" s="36"/>
      <c r="AZ1884" s="36"/>
      <c r="BA1884" s="36"/>
      <c r="BB1884" s="36"/>
      <c r="BC1884" s="36"/>
      <c r="BD1884" s="36"/>
      <c r="BE1884" s="36"/>
      <c r="BF1884" s="36"/>
      <c r="BG1884" s="36"/>
      <c r="BH1884" s="36"/>
      <c r="BI1884" s="36"/>
      <c r="BJ1884" s="36"/>
      <c r="BK1884" s="36"/>
      <c r="BL1884" s="36"/>
      <c r="BM1884" s="37"/>
      <c r="BN1884" s="37"/>
      <c r="BO1884" s="37"/>
      <c r="BP1884" s="37"/>
      <c r="BQ1884" s="14"/>
      <c r="BR1884" s="14"/>
      <c r="BS1884" s="14"/>
      <c r="BT1884" s="14"/>
    </row>
    <row r="1885">
      <c r="A1885" s="26"/>
      <c r="B1885" s="27"/>
      <c r="C1885" s="28" t="s">
        <v>2481</v>
      </c>
      <c r="D1885" s="29" t="s">
        <v>2479</v>
      </c>
      <c r="E1885" s="30" t="s">
        <v>71</v>
      </c>
      <c r="F1885" s="31">
        <f t="shared" si="15"/>
        <v>0</v>
      </c>
      <c r="G1885" s="32">
        <f t="shared" si="16"/>
        <v>2</v>
      </c>
      <c r="H1885" s="33">
        <v>2.0</v>
      </c>
      <c r="I1885" s="34">
        <v>0.0</v>
      </c>
      <c r="J1885" s="36"/>
      <c r="K1885" s="36"/>
      <c r="L1885" s="36"/>
      <c r="M1885" s="36"/>
      <c r="N1885" s="36"/>
      <c r="O1885" s="36"/>
      <c r="P1885" s="36"/>
      <c r="Q1885" s="36"/>
      <c r="R1885" s="36"/>
      <c r="S1885" s="36"/>
      <c r="T1885" s="36"/>
      <c r="U1885" s="36"/>
      <c r="V1885" s="36"/>
      <c r="W1885" s="36"/>
      <c r="X1885" s="36"/>
      <c r="Y1885" s="36"/>
      <c r="Z1885" s="36"/>
      <c r="AA1885" s="36"/>
      <c r="AB1885" s="36"/>
      <c r="AC1885" s="36"/>
      <c r="AD1885" s="36"/>
      <c r="AE1885" s="36"/>
      <c r="AF1885" s="36"/>
      <c r="AG1885" s="36"/>
      <c r="AH1885" s="36"/>
      <c r="AI1885" s="36"/>
      <c r="AJ1885" s="36"/>
      <c r="AK1885" s="36"/>
      <c r="AL1885" s="36"/>
      <c r="AM1885" s="36"/>
      <c r="AN1885" s="36"/>
      <c r="AO1885" s="36"/>
      <c r="AP1885" s="36"/>
      <c r="AQ1885" s="36"/>
      <c r="AR1885" s="36"/>
      <c r="AS1885" s="36"/>
      <c r="AT1885" s="36"/>
      <c r="AU1885" s="36"/>
      <c r="AV1885" s="36"/>
      <c r="AW1885" s="36"/>
      <c r="AX1885" s="36"/>
      <c r="AY1885" s="36"/>
      <c r="AZ1885" s="36"/>
      <c r="BA1885" s="36"/>
      <c r="BB1885" s="36"/>
      <c r="BC1885" s="36"/>
      <c r="BD1885" s="36"/>
      <c r="BE1885" s="36"/>
      <c r="BF1885" s="36"/>
      <c r="BG1885" s="36"/>
      <c r="BH1885" s="36"/>
      <c r="BI1885" s="36"/>
      <c r="BJ1885" s="36"/>
      <c r="BK1885" s="36"/>
      <c r="BL1885" s="36"/>
      <c r="BM1885" s="25"/>
      <c r="BN1885" s="25"/>
      <c r="BO1885" s="25"/>
      <c r="BP1885" s="25"/>
      <c r="BQ1885" s="14"/>
      <c r="BR1885" s="14"/>
      <c r="BS1885" s="14"/>
      <c r="BT1885" s="14"/>
    </row>
    <row r="1886">
      <c r="A1886" s="28"/>
      <c r="B1886" s="27" t="s">
        <v>72</v>
      </c>
      <c r="C1886" s="28" t="s">
        <v>2482</v>
      </c>
      <c r="D1886" s="29" t="s">
        <v>2479</v>
      </c>
      <c r="E1886" s="30" t="s">
        <v>71</v>
      </c>
      <c r="F1886" s="31">
        <f t="shared" si="15"/>
        <v>0</v>
      </c>
      <c r="G1886" s="32">
        <f t="shared" si="16"/>
        <v>1</v>
      </c>
      <c r="H1886" s="33">
        <v>1.0</v>
      </c>
      <c r="I1886" s="41">
        <v>0.0</v>
      </c>
      <c r="J1886" s="36"/>
      <c r="K1886" s="36"/>
      <c r="L1886" s="36"/>
      <c r="M1886" s="36"/>
      <c r="N1886" s="36"/>
      <c r="O1886" s="36"/>
      <c r="P1886" s="36"/>
      <c r="Q1886" s="36"/>
      <c r="R1886" s="36"/>
      <c r="S1886" s="36"/>
      <c r="T1886" s="36"/>
      <c r="U1886" s="36"/>
      <c r="V1886" s="36"/>
      <c r="W1886" s="36"/>
      <c r="X1886" s="36"/>
      <c r="Y1886" s="36"/>
      <c r="Z1886" s="36"/>
      <c r="AA1886" s="36"/>
      <c r="AB1886" s="36"/>
      <c r="AC1886" s="36"/>
      <c r="AD1886" s="36"/>
      <c r="AE1886" s="36"/>
      <c r="AF1886" s="36"/>
      <c r="AG1886" s="36"/>
      <c r="AH1886" s="36"/>
      <c r="AI1886" s="36"/>
      <c r="AJ1886" s="36"/>
      <c r="AK1886" s="36"/>
      <c r="AL1886" s="36"/>
      <c r="AM1886" s="36"/>
      <c r="AN1886" s="36"/>
      <c r="AO1886" s="36"/>
      <c r="AP1886" s="36"/>
      <c r="AQ1886" s="36"/>
      <c r="AR1886" s="36"/>
      <c r="AS1886" s="36"/>
      <c r="AT1886" s="36"/>
      <c r="AU1886" s="36"/>
      <c r="AV1886" s="36"/>
      <c r="AW1886" s="36"/>
      <c r="AX1886" s="36"/>
      <c r="AY1886" s="36"/>
      <c r="AZ1886" s="36"/>
      <c r="BA1886" s="36"/>
      <c r="BB1886" s="36"/>
      <c r="BC1886" s="36"/>
      <c r="BD1886" s="36"/>
      <c r="BE1886" s="36"/>
      <c r="BF1886" s="36"/>
      <c r="BG1886" s="36"/>
      <c r="BH1886" s="36"/>
      <c r="BI1886" s="36"/>
      <c r="BJ1886" s="36"/>
      <c r="BK1886" s="36"/>
      <c r="BL1886" s="36"/>
      <c r="BM1886" s="37"/>
      <c r="BN1886" s="37"/>
      <c r="BO1886" s="37"/>
      <c r="BP1886" s="37"/>
      <c r="BQ1886" s="14"/>
      <c r="BR1886" s="14"/>
      <c r="BS1886" s="14"/>
      <c r="BT1886" s="14"/>
    </row>
    <row r="1887">
      <c r="A1887" s="15"/>
      <c r="B1887" s="2"/>
      <c r="C1887" s="16" t="s">
        <v>2483</v>
      </c>
      <c r="D1887" s="17" t="s">
        <v>2479</v>
      </c>
      <c r="E1887" s="18" t="s">
        <v>65</v>
      </c>
      <c r="F1887" s="19">
        <f t="shared" si="15"/>
        <v>0</v>
      </c>
      <c r="G1887" s="20">
        <f t="shared" si="16"/>
        <v>1</v>
      </c>
      <c r="H1887" s="21">
        <v>1.0</v>
      </c>
      <c r="I1887" s="22">
        <v>0.0</v>
      </c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23"/>
      <c r="AH1887" s="23"/>
      <c r="AI1887" s="23"/>
      <c r="AJ1887" s="23"/>
      <c r="AK1887" s="23"/>
      <c r="AL1887" s="23"/>
      <c r="AM1887" s="23"/>
      <c r="AN1887" s="23"/>
      <c r="AO1887" s="23"/>
      <c r="AP1887" s="23"/>
      <c r="AQ1887" s="23"/>
      <c r="AR1887" s="23"/>
      <c r="AS1887" s="23"/>
      <c r="AT1887" s="23"/>
      <c r="AU1887" s="23"/>
      <c r="AV1887" s="23"/>
      <c r="AW1887" s="23"/>
      <c r="AX1887" s="23"/>
      <c r="AY1887" s="23"/>
      <c r="AZ1887" s="23"/>
      <c r="BA1887" s="23"/>
      <c r="BB1887" s="23"/>
      <c r="BC1887" s="23"/>
      <c r="BD1887" s="23"/>
      <c r="BE1887" s="23"/>
      <c r="BF1887" s="23"/>
      <c r="BG1887" s="23"/>
      <c r="BH1887" s="23"/>
      <c r="BI1887" s="23"/>
      <c r="BJ1887" s="23"/>
      <c r="BK1887" s="23"/>
      <c r="BL1887" s="23"/>
      <c r="BM1887" s="37"/>
      <c r="BN1887" s="37"/>
      <c r="BO1887" s="37"/>
      <c r="BP1887" s="37"/>
      <c r="BQ1887" s="14"/>
      <c r="BR1887" s="14"/>
      <c r="BS1887" s="14"/>
      <c r="BT1887" s="14"/>
    </row>
    <row r="1888">
      <c r="A1888" s="16"/>
      <c r="B1888" s="2"/>
      <c r="C1888" s="16" t="s">
        <v>2484</v>
      </c>
      <c r="D1888" s="17" t="s">
        <v>2479</v>
      </c>
      <c r="E1888" s="18" t="s">
        <v>65</v>
      </c>
      <c r="F1888" s="19">
        <f t="shared" si="15"/>
        <v>0</v>
      </c>
      <c r="G1888" s="20">
        <f t="shared" si="16"/>
        <v>4</v>
      </c>
      <c r="H1888" s="21">
        <v>4.0</v>
      </c>
      <c r="I1888" s="22">
        <v>0.0</v>
      </c>
      <c r="J1888" s="23"/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23"/>
      <c r="AH1888" s="23"/>
      <c r="AI1888" s="23"/>
      <c r="AJ1888" s="23"/>
      <c r="AK1888" s="23"/>
      <c r="AL1888" s="23"/>
      <c r="AM1888" s="23"/>
      <c r="AN1888" s="23"/>
      <c r="AO1888" s="23"/>
      <c r="AP1888" s="23"/>
      <c r="AQ1888" s="23"/>
      <c r="AR1888" s="23"/>
      <c r="AS1888" s="23"/>
      <c r="AT1888" s="23"/>
      <c r="AU1888" s="23"/>
      <c r="AV1888" s="23"/>
      <c r="AW1888" s="23"/>
      <c r="AX1888" s="23"/>
      <c r="AY1888" s="23"/>
      <c r="AZ1888" s="23"/>
      <c r="BA1888" s="23"/>
      <c r="BB1888" s="23"/>
      <c r="BC1888" s="23"/>
      <c r="BD1888" s="23"/>
      <c r="BE1888" s="23"/>
      <c r="BF1888" s="23"/>
      <c r="BG1888" s="23"/>
      <c r="BH1888" s="23"/>
      <c r="BI1888" s="23"/>
      <c r="BJ1888" s="23"/>
      <c r="BK1888" s="23"/>
      <c r="BL1888" s="23"/>
      <c r="BM1888" s="25"/>
      <c r="BN1888" s="25"/>
      <c r="BO1888" s="25"/>
      <c r="BP1888" s="25"/>
      <c r="BQ1888" s="14"/>
      <c r="BR1888" s="14"/>
      <c r="BS1888" s="14"/>
      <c r="BT1888" s="14"/>
    </row>
    <row r="1889">
      <c r="A1889" s="28"/>
      <c r="B1889" s="27"/>
      <c r="C1889" s="28" t="s">
        <v>2485</v>
      </c>
      <c r="D1889" s="29" t="s">
        <v>2479</v>
      </c>
      <c r="E1889" s="30" t="s">
        <v>71</v>
      </c>
      <c r="F1889" s="31">
        <f t="shared" si="15"/>
        <v>0</v>
      </c>
      <c r="G1889" s="32">
        <f t="shared" si="16"/>
        <v>1</v>
      </c>
      <c r="H1889" s="33">
        <v>1.0</v>
      </c>
      <c r="I1889" s="34">
        <v>0.0</v>
      </c>
      <c r="J1889" s="36"/>
      <c r="K1889" s="36"/>
      <c r="L1889" s="36"/>
      <c r="M1889" s="36"/>
      <c r="N1889" s="36"/>
      <c r="O1889" s="36"/>
      <c r="P1889" s="36"/>
      <c r="Q1889" s="36"/>
      <c r="R1889" s="36"/>
      <c r="S1889" s="36"/>
      <c r="T1889" s="36"/>
      <c r="U1889" s="36"/>
      <c r="V1889" s="36"/>
      <c r="W1889" s="36"/>
      <c r="X1889" s="36"/>
      <c r="Y1889" s="36"/>
      <c r="Z1889" s="36"/>
      <c r="AA1889" s="36"/>
      <c r="AB1889" s="35"/>
      <c r="AC1889" s="36"/>
      <c r="AD1889" s="36"/>
      <c r="AE1889" s="36"/>
      <c r="AF1889" s="36"/>
      <c r="AG1889" s="36"/>
      <c r="AH1889" s="36"/>
      <c r="AI1889" s="36"/>
      <c r="AJ1889" s="36"/>
      <c r="AK1889" s="36"/>
      <c r="AL1889" s="36"/>
      <c r="AM1889" s="36"/>
      <c r="AN1889" s="36"/>
      <c r="AO1889" s="36"/>
      <c r="AP1889" s="36"/>
      <c r="AQ1889" s="36"/>
      <c r="AR1889" s="36"/>
      <c r="AS1889" s="36"/>
      <c r="AT1889" s="36"/>
      <c r="AU1889" s="36"/>
      <c r="AV1889" s="36"/>
      <c r="AW1889" s="36"/>
      <c r="AX1889" s="36"/>
      <c r="AY1889" s="36"/>
      <c r="AZ1889" s="36"/>
      <c r="BA1889" s="36"/>
      <c r="BB1889" s="36"/>
      <c r="BC1889" s="36"/>
      <c r="BD1889" s="36"/>
      <c r="BE1889" s="36"/>
      <c r="BF1889" s="36"/>
      <c r="BG1889" s="36"/>
      <c r="BH1889" s="36"/>
      <c r="BI1889" s="36"/>
      <c r="BJ1889" s="36"/>
      <c r="BK1889" s="36"/>
      <c r="BL1889" s="36"/>
      <c r="BM1889" s="25"/>
      <c r="BN1889" s="25"/>
      <c r="BO1889" s="25"/>
      <c r="BP1889" s="25"/>
      <c r="BQ1889" s="14"/>
      <c r="BR1889" s="14"/>
      <c r="BS1889" s="14"/>
      <c r="BT1889" s="14"/>
    </row>
    <row r="1890">
      <c r="A1890" s="28" t="s">
        <v>2486</v>
      </c>
      <c r="B1890" s="27" t="s">
        <v>102</v>
      </c>
      <c r="C1890" s="28" t="s">
        <v>2487</v>
      </c>
      <c r="D1890" s="29" t="s">
        <v>2479</v>
      </c>
      <c r="E1890" s="30" t="s">
        <v>71</v>
      </c>
      <c r="F1890" s="31">
        <f t="shared" si="15"/>
        <v>28</v>
      </c>
      <c r="G1890" s="32">
        <f t="shared" si="16"/>
        <v>122</v>
      </c>
      <c r="H1890" s="33">
        <v>94.0</v>
      </c>
      <c r="I1890" s="41">
        <v>23.0</v>
      </c>
      <c r="J1890" s="35">
        <v>1.0</v>
      </c>
      <c r="K1890" s="36"/>
      <c r="L1890" s="36"/>
      <c r="M1890" s="36"/>
      <c r="N1890" s="35">
        <v>1.0</v>
      </c>
      <c r="O1890" s="35">
        <v>1.0</v>
      </c>
      <c r="P1890" s="36"/>
      <c r="Q1890" s="36"/>
      <c r="R1890" s="35">
        <v>1.0</v>
      </c>
      <c r="S1890" s="35">
        <v>1.0</v>
      </c>
      <c r="T1890" s="36"/>
      <c r="U1890" s="35">
        <v>1.0</v>
      </c>
      <c r="V1890" s="36"/>
      <c r="W1890" s="35">
        <v>1.0</v>
      </c>
      <c r="X1890" s="35">
        <v>1.0</v>
      </c>
      <c r="Y1890" s="36"/>
      <c r="Z1890" s="35">
        <v>1.0</v>
      </c>
      <c r="AA1890" s="35">
        <v>1.0</v>
      </c>
      <c r="AB1890" s="35">
        <v>1.0</v>
      </c>
      <c r="AC1890" s="35">
        <v>1.0</v>
      </c>
      <c r="AD1890" s="35">
        <v>1.0</v>
      </c>
      <c r="AE1890" s="35">
        <v>1.0</v>
      </c>
      <c r="AF1890" s="35">
        <v>1.0</v>
      </c>
      <c r="AG1890" s="36"/>
      <c r="AH1890" s="36"/>
      <c r="AI1890" s="36"/>
      <c r="AJ1890" s="36"/>
      <c r="AK1890" s="35">
        <v>1.0</v>
      </c>
      <c r="AL1890" s="35">
        <v>1.0</v>
      </c>
      <c r="AM1890" s="36"/>
      <c r="AN1890" s="36"/>
      <c r="AO1890" s="36"/>
      <c r="AP1890" s="35">
        <v>1.0</v>
      </c>
      <c r="AQ1890" s="35">
        <v>1.0</v>
      </c>
      <c r="AR1890" s="36"/>
      <c r="AS1890" s="36"/>
      <c r="AT1890" s="36"/>
      <c r="AU1890" s="36"/>
      <c r="AV1890" s="35">
        <v>1.0</v>
      </c>
      <c r="AW1890" s="36"/>
      <c r="AX1890" s="35">
        <v>1.0</v>
      </c>
      <c r="AY1890" s="36"/>
      <c r="AZ1890" s="35">
        <v>1.0</v>
      </c>
      <c r="BA1890" s="36"/>
      <c r="BB1890" s="35">
        <v>1.0</v>
      </c>
      <c r="BC1890" s="36"/>
      <c r="BD1890" s="36"/>
      <c r="BE1890" s="35">
        <v>1.0</v>
      </c>
      <c r="BF1890" s="35">
        <v>1.0</v>
      </c>
      <c r="BG1890" s="35">
        <v>1.0</v>
      </c>
      <c r="BH1890" s="35">
        <v>1.0</v>
      </c>
      <c r="BI1890" s="35">
        <v>1.0</v>
      </c>
      <c r="BJ1890" s="36"/>
      <c r="BK1890" s="36"/>
      <c r="BL1890" s="36"/>
      <c r="BM1890" s="14"/>
      <c r="BN1890" s="14"/>
      <c r="BO1890" s="14"/>
      <c r="BP1890" s="14"/>
      <c r="BQ1890" s="14"/>
      <c r="BR1890" s="14"/>
      <c r="BS1890" s="14"/>
      <c r="BT1890" s="14"/>
    </row>
    <row r="1891">
      <c r="A1891" s="15" t="s">
        <v>2488</v>
      </c>
      <c r="B1891" s="2" t="s">
        <v>72</v>
      </c>
      <c r="C1891" s="16" t="s">
        <v>2489</v>
      </c>
      <c r="D1891" s="17" t="s">
        <v>2479</v>
      </c>
      <c r="E1891" s="18" t="s">
        <v>65</v>
      </c>
      <c r="F1891" s="19">
        <f t="shared" si="15"/>
        <v>29</v>
      </c>
      <c r="G1891" s="20">
        <f t="shared" si="16"/>
        <v>156</v>
      </c>
      <c r="H1891" s="21">
        <v>127.0</v>
      </c>
      <c r="I1891" s="22">
        <v>26.0</v>
      </c>
      <c r="J1891" s="40">
        <v>1.0</v>
      </c>
      <c r="K1891" s="40">
        <v>1.0</v>
      </c>
      <c r="L1891" s="23"/>
      <c r="M1891" s="40">
        <v>1.0</v>
      </c>
      <c r="N1891" s="40">
        <v>1.0</v>
      </c>
      <c r="O1891" s="40">
        <v>1.0</v>
      </c>
      <c r="P1891" s="23"/>
      <c r="Q1891" s="23"/>
      <c r="R1891" s="40">
        <v>1.0</v>
      </c>
      <c r="S1891" s="40">
        <v>1.0</v>
      </c>
      <c r="T1891" s="40">
        <v>1.0</v>
      </c>
      <c r="U1891" s="40">
        <v>1.0</v>
      </c>
      <c r="V1891" s="23"/>
      <c r="W1891" s="40">
        <v>1.0</v>
      </c>
      <c r="X1891" s="23"/>
      <c r="Y1891" s="40">
        <v>1.0</v>
      </c>
      <c r="Z1891" s="23"/>
      <c r="AA1891" s="23"/>
      <c r="AB1891" s="23"/>
      <c r="AC1891" s="40">
        <v>1.0</v>
      </c>
      <c r="AD1891" s="23"/>
      <c r="AE1891" s="23"/>
      <c r="AF1891" s="40">
        <v>1.0</v>
      </c>
      <c r="AG1891" s="23"/>
      <c r="AH1891" s="23"/>
      <c r="AI1891" s="40">
        <v>1.0</v>
      </c>
      <c r="AJ1891" s="23"/>
      <c r="AK1891" s="40">
        <v>1.0</v>
      </c>
      <c r="AL1891" s="40">
        <v>1.0</v>
      </c>
      <c r="AM1891" s="23"/>
      <c r="AN1891" s="40">
        <v>1.0</v>
      </c>
      <c r="AO1891" s="40">
        <v>1.0</v>
      </c>
      <c r="AP1891" s="40">
        <v>1.0</v>
      </c>
      <c r="AQ1891" s="23"/>
      <c r="AR1891" s="23"/>
      <c r="AS1891" s="40">
        <v>1.0</v>
      </c>
      <c r="AT1891" s="40">
        <v>1.0</v>
      </c>
      <c r="AU1891" s="40">
        <v>1.0</v>
      </c>
      <c r="AV1891" s="40">
        <v>1.0</v>
      </c>
      <c r="AW1891" s="23"/>
      <c r="AX1891" s="23"/>
      <c r="AY1891" s="23"/>
      <c r="AZ1891" s="40">
        <v>1.0</v>
      </c>
      <c r="BA1891" s="40">
        <v>1.0</v>
      </c>
      <c r="BB1891" s="23"/>
      <c r="BC1891" s="23"/>
      <c r="BD1891" s="23"/>
      <c r="BE1891" s="40">
        <v>1.0</v>
      </c>
      <c r="BF1891" s="40">
        <v>1.0</v>
      </c>
      <c r="BG1891" s="23"/>
      <c r="BH1891" s="40">
        <v>1.0</v>
      </c>
      <c r="BI1891" s="40">
        <v>1.0</v>
      </c>
      <c r="BJ1891" s="23"/>
      <c r="BK1891" s="23"/>
      <c r="BL1891" s="23"/>
      <c r="BM1891" s="14"/>
      <c r="BN1891" s="14"/>
      <c r="BO1891" s="14"/>
      <c r="BP1891" s="14"/>
      <c r="BQ1891" s="14"/>
      <c r="BR1891" s="14"/>
      <c r="BS1891" s="58"/>
      <c r="BT1891" s="58"/>
    </row>
    <row r="1892">
      <c r="A1892" s="28"/>
      <c r="B1892" s="27" t="s">
        <v>72</v>
      </c>
      <c r="C1892" s="28" t="s">
        <v>2490</v>
      </c>
      <c r="D1892" s="29" t="s">
        <v>2491</v>
      </c>
      <c r="E1892" s="30" t="s">
        <v>71</v>
      </c>
      <c r="F1892" s="31">
        <f t="shared" si="15"/>
        <v>6</v>
      </c>
      <c r="G1892" s="32">
        <f t="shared" si="16"/>
        <v>15</v>
      </c>
      <c r="H1892" s="33">
        <v>9.0</v>
      </c>
      <c r="I1892" s="41">
        <v>6.0</v>
      </c>
      <c r="J1892" s="36"/>
      <c r="K1892" s="35">
        <v>1.0</v>
      </c>
      <c r="L1892" s="36"/>
      <c r="M1892" s="36"/>
      <c r="N1892" s="36"/>
      <c r="O1892" s="36"/>
      <c r="P1892" s="36"/>
      <c r="Q1892" s="36"/>
      <c r="R1892" s="36"/>
      <c r="S1892" s="36"/>
      <c r="T1892" s="35">
        <v>1.0</v>
      </c>
      <c r="U1892" s="36"/>
      <c r="V1892" s="36"/>
      <c r="W1892" s="36"/>
      <c r="X1892" s="36"/>
      <c r="Y1892" s="35">
        <v>1.0</v>
      </c>
      <c r="Z1892" s="36"/>
      <c r="AA1892" s="36"/>
      <c r="AB1892" s="36"/>
      <c r="AC1892" s="36"/>
      <c r="AD1892" s="36"/>
      <c r="AE1892" s="36"/>
      <c r="AF1892" s="36"/>
      <c r="AG1892" s="36"/>
      <c r="AH1892" s="36"/>
      <c r="AI1892" s="36"/>
      <c r="AJ1892" s="36"/>
      <c r="AK1892" s="36"/>
      <c r="AL1892" s="35">
        <v>1.0</v>
      </c>
      <c r="AM1892" s="36"/>
      <c r="AN1892" s="36"/>
      <c r="AO1892" s="36"/>
      <c r="AP1892" s="35">
        <v>1.0</v>
      </c>
      <c r="AQ1892" s="36"/>
      <c r="AR1892" s="36"/>
      <c r="AS1892" s="36"/>
      <c r="AT1892" s="36"/>
      <c r="AU1892" s="36"/>
      <c r="AV1892" s="35">
        <v>1.0</v>
      </c>
      <c r="AW1892" s="36"/>
      <c r="AX1892" s="36"/>
      <c r="AY1892" s="36"/>
      <c r="AZ1892" s="36"/>
      <c r="BA1892" s="36"/>
      <c r="BB1892" s="36"/>
      <c r="BC1892" s="36"/>
      <c r="BD1892" s="36"/>
      <c r="BE1892" s="36"/>
      <c r="BF1892" s="36"/>
      <c r="BG1892" s="36"/>
      <c r="BH1892" s="36"/>
      <c r="BI1892" s="36"/>
      <c r="BJ1892" s="36"/>
      <c r="BK1892" s="36"/>
      <c r="BL1892" s="36"/>
      <c r="BM1892" s="14"/>
      <c r="BN1892" s="14"/>
      <c r="BO1892" s="14"/>
      <c r="BP1892" s="14"/>
      <c r="BQ1892" s="14"/>
      <c r="BR1892" s="14"/>
      <c r="BS1892" s="14"/>
      <c r="BT1892" s="14"/>
    </row>
    <row r="1893">
      <c r="A1893" s="26"/>
      <c r="B1893" s="27" t="s">
        <v>72</v>
      </c>
      <c r="C1893" s="28" t="s">
        <v>2492</v>
      </c>
      <c r="D1893" s="29" t="s">
        <v>2491</v>
      </c>
      <c r="E1893" s="30" t="s">
        <v>71</v>
      </c>
      <c r="F1893" s="31">
        <f t="shared" si="15"/>
        <v>0</v>
      </c>
      <c r="G1893" s="32">
        <f t="shared" si="16"/>
        <v>7</v>
      </c>
      <c r="H1893" s="33">
        <v>7.0</v>
      </c>
      <c r="I1893" s="34">
        <v>0.0</v>
      </c>
      <c r="J1893" s="36"/>
      <c r="K1893" s="36"/>
      <c r="L1893" s="36"/>
      <c r="M1893" s="36"/>
      <c r="N1893" s="36"/>
      <c r="O1893" s="36"/>
      <c r="P1893" s="36"/>
      <c r="Q1893" s="36"/>
      <c r="R1893" s="36"/>
      <c r="S1893" s="36"/>
      <c r="T1893" s="36"/>
      <c r="U1893" s="36"/>
      <c r="V1893" s="36"/>
      <c r="W1893" s="36"/>
      <c r="X1893" s="36"/>
      <c r="Y1893" s="36"/>
      <c r="Z1893" s="36"/>
      <c r="AA1893" s="36"/>
      <c r="AB1893" s="36"/>
      <c r="AC1893" s="36"/>
      <c r="AD1893" s="36"/>
      <c r="AE1893" s="36"/>
      <c r="AF1893" s="36"/>
      <c r="AG1893" s="36"/>
      <c r="AH1893" s="36"/>
      <c r="AI1893" s="36"/>
      <c r="AJ1893" s="36"/>
      <c r="AK1893" s="36"/>
      <c r="AL1893" s="36"/>
      <c r="AM1893" s="36"/>
      <c r="AN1893" s="36"/>
      <c r="AO1893" s="36"/>
      <c r="AP1893" s="36"/>
      <c r="AQ1893" s="36"/>
      <c r="AR1893" s="36"/>
      <c r="AS1893" s="36"/>
      <c r="AT1893" s="36"/>
      <c r="AU1893" s="36"/>
      <c r="AV1893" s="36"/>
      <c r="AW1893" s="36"/>
      <c r="AX1893" s="36"/>
      <c r="AY1893" s="36"/>
      <c r="AZ1893" s="36"/>
      <c r="BA1893" s="36"/>
      <c r="BB1893" s="36"/>
      <c r="BC1893" s="36"/>
      <c r="BD1893" s="36"/>
      <c r="BE1893" s="36"/>
      <c r="BF1893" s="36"/>
      <c r="BG1893" s="36"/>
      <c r="BH1893" s="36"/>
      <c r="BI1893" s="36"/>
      <c r="BJ1893" s="36"/>
      <c r="BK1893" s="36"/>
      <c r="BL1893" s="36"/>
      <c r="BM1893" s="25"/>
      <c r="BN1893" s="25"/>
      <c r="BO1893" s="25"/>
      <c r="BP1893" s="25"/>
      <c r="BQ1893" s="14"/>
      <c r="BR1893" s="14"/>
      <c r="BS1893" s="14"/>
      <c r="BT1893" s="14"/>
    </row>
    <row r="1894">
      <c r="A1894" s="15"/>
      <c r="B1894" s="2"/>
      <c r="C1894" s="16" t="s">
        <v>2493</v>
      </c>
      <c r="D1894" s="17" t="s">
        <v>2491</v>
      </c>
      <c r="E1894" s="18" t="s">
        <v>65</v>
      </c>
      <c r="F1894" s="19">
        <f t="shared" si="15"/>
        <v>0</v>
      </c>
      <c r="G1894" s="20">
        <f t="shared" si="16"/>
        <v>1</v>
      </c>
      <c r="H1894" s="21">
        <v>1.0</v>
      </c>
      <c r="I1894" s="22">
        <v>0.0</v>
      </c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23"/>
      <c r="AH1894" s="23"/>
      <c r="AI1894" s="23"/>
      <c r="AJ1894" s="23"/>
      <c r="AK1894" s="23"/>
      <c r="AL1894" s="23"/>
      <c r="AM1894" s="23"/>
      <c r="AN1894" s="23"/>
      <c r="AO1894" s="23"/>
      <c r="AP1894" s="23"/>
      <c r="AQ1894" s="23"/>
      <c r="AR1894" s="23"/>
      <c r="AS1894" s="23"/>
      <c r="AT1894" s="23"/>
      <c r="AU1894" s="23"/>
      <c r="AV1894" s="23"/>
      <c r="AW1894" s="23"/>
      <c r="AX1894" s="23"/>
      <c r="AY1894" s="23"/>
      <c r="AZ1894" s="23"/>
      <c r="BA1894" s="23"/>
      <c r="BB1894" s="23"/>
      <c r="BC1894" s="23"/>
      <c r="BD1894" s="23"/>
      <c r="BE1894" s="23"/>
      <c r="BF1894" s="23"/>
      <c r="BG1894" s="23"/>
      <c r="BH1894" s="23"/>
      <c r="BI1894" s="23"/>
      <c r="BJ1894" s="23"/>
      <c r="BK1894" s="23"/>
      <c r="BL1894" s="23"/>
      <c r="BM1894" s="25"/>
      <c r="BN1894" s="25"/>
      <c r="BO1894" s="25"/>
      <c r="BP1894" s="25"/>
      <c r="BQ1894" s="14"/>
      <c r="BR1894" s="14"/>
      <c r="BS1894" s="14"/>
      <c r="BT1894" s="14"/>
    </row>
    <row r="1895">
      <c r="A1895" s="15"/>
      <c r="B1895" s="2"/>
      <c r="C1895" s="16" t="s">
        <v>2494</v>
      </c>
      <c r="D1895" s="17" t="s">
        <v>2491</v>
      </c>
      <c r="E1895" s="18" t="s">
        <v>65</v>
      </c>
      <c r="F1895" s="19">
        <f t="shared" si="15"/>
        <v>0</v>
      </c>
      <c r="G1895" s="20">
        <f t="shared" si="16"/>
        <v>3</v>
      </c>
      <c r="H1895" s="21">
        <v>3.0</v>
      </c>
      <c r="I1895" s="22">
        <v>0.0</v>
      </c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23"/>
      <c r="AH1895" s="23"/>
      <c r="AI1895" s="23"/>
      <c r="AJ1895" s="23"/>
      <c r="AK1895" s="23"/>
      <c r="AL1895" s="23"/>
      <c r="AM1895" s="23"/>
      <c r="AN1895" s="23"/>
      <c r="AO1895" s="23"/>
      <c r="AP1895" s="23"/>
      <c r="AQ1895" s="23"/>
      <c r="AR1895" s="23"/>
      <c r="AS1895" s="23"/>
      <c r="AT1895" s="23"/>
      <c r="AU1895" s="23"/>
      <c r="AV1895" s="23"/>
      <c r="AW1895" s="23"/>
      <c r="AX1895" s="23"/>
      <c r="AY1895" s="23"/>
      <c r="AZ1895" s="23"/>
      <c r="BA1895" s="23"/>
      <c r="BB1895" s="23"/>
      <c r="BC1895" s="23"/>
      <c r="BD1895" s="23"/>
      <c r="BE1895" s="23"/>
      <c r="BF1895" s="23"/>
      <c r="BG1895" s="23"/>
      <c r="BH1895" s="23"/>
      <c r="BI1895" s="23"/>
      <c r="BJ1895" s="23"/>
      <c r="BK1895" s="23"/>
      <c r="BL1895" s="23"/>
      <c r="BM1895" s="37"/>
      <c r="BN1895" s="37"/>
      <c r="BO1895" s="37"/>
      <c r="BP1895" s="37"/>
      <c r="BQ1895" s="14"/>
      <c r="BR1895" s="14"/>
      <c r="BS1895" s="14"/>
      <c r="BT1895" s="14"/>
    </row>
    <row r="1896">
      <c r="A1896" s="28"/>
      <c r="B1896" s="27"/>
      <c r="C1896" s="28" t="s">
        <v>2495</v>
      </c>
      <c r="D1896" s="29" t="s">
        <v>2491</v>
      </c>
      <c r="E1896" s="30" t="s">
        <v>71</v>
      </c>
      <c r="F1896" s="31">
        <f t="shared" si="15"/>
        <v>0</v>
      </c>
      <c r="G1896" s="32">
        <f t="shared" si="16"/>
        <v>6</v>
      </c>
      <c r="H1896" s="33">
        <v>6.0</v>
      </c>
      <c r="I1896" s="41">
        <v>0.0</v>
      </c>
      <c r="J1896" s="36"/>
      <c r="K1896" s="36"/>
      <c r="L1896" s="36"/>
      <c r="M1896" s="36"/>
      <c r="N1896" s="36"/>
      <c r="O1896" s="36"/>
      <c r="P1896" s="36"/>
      <c r="Q1896" s="36"/>
      <c r="R1896" s="36"/>
      <c r="S1896" s="36"/>
      <c r="T1896" s="36"/>
      <c r="U1896" s="36"/>
      <c r="V1896" s="36"/>
      <c r="W1896" s="36"/>
      <c r="X1896" s="36"/>
      <c r="Y1896" s="36"/>
      <c r="Z1896" s="36"/>
      <c r="AA1896" s="36"/>
      <c r="AB1896" s="36"/>
      <c r="AC1896" s="36"/>
      <c r="AD1896" s="36"/>
      <c r="AE1896" s="36"/>
      <c r="AF1896" s="36"/>
      <c r="AG1896" s="36"/>
      <c r="AH1896" s="36"/>
      <c r="AI1896" s="36"/>
      <c r="AJ1896" s="36"/>
      <c r="AK1896" s="36"/>
      <c r="AL1896" s="36"/>
      <c r="AM1896" s="36"/>
      <c r="AN1896" s="36"/>
      <c r="AO1896" s="36"/>
      <c r="AP1896" s="36"/>
      <c r="AQ1896" s="36"/>
      <c r="AR1896" s="36"/>
      <c r="AS1896" s="36"/>
      <c r="AT1896" s="36"/>
      <c r="AU1896" s="36"/>
      <c r="AV1896" s="36"/>
      <c r="AW1896" s="36"/>
      <c r="AX1896" s="36"/>
      <c r="AY1896" s="36"/>
      <c r="AZ1896" s="36"/>
      <c r="BA1896" s="36"/>
      <c r="BB1896" s="36"/>
      <c r="BC1896" s="36"/>
      <c r="BD1896" s="36"/>
      <c r="BE1896" s="36"/>
      <c r="BF1896" s="36"/>
      <c r="BG1896" s="36"/>
      <c r="BH1896" s="36"/>
      <c r="BI1896" s="36"/>
      <c r="BJ1896" s="36"/>
      <c r="BK1896" s="36"/>
      <c r="BL1896" s="36"/>
      <c r="BM1896" s="37"/>
      <c r="BN1896" s="37"/>
      <c r="BO1896" s="37"/>
      <c r="BP1896" s="37"/>
      <c r="BQ1896" s="14"/>
      <c r="BR1896" s="14"/>
      <c r="BS1896" s="14"/>
      <c r="BT1896" s="14"/>
    </row>
    <row r="1897">
      <c r="A1897" s="28"/>
      <c r="B1897" s="27"/>
      <c r="C1897" s="28" t="s">
        <v>2496</v>
      </c>
      <c r="D1897" s="29" t="s">
        <v>2491</v>
      </c>
      <c r="E1897" s="30" t="s">
        <v>71</v>
      </c>
      <c r="F1897" s="31">
        <f t="shared" si="15"/>
        <v>0</v>
      </c>
      <c r="G1897" s="32">
        <f t="shared" si="16"/>
        <v>1</v>
      </c>
      <c r="H1897" s="33">
        <v>1.0</v>
      </c>
      <c r="I1897" s="34">
        <v>0.0</v>
      </c>
      <c r="J1897" s="36"/>
      <c r="K1897" s="36"/>
      <c r="L1897" s="36"/>
      <c r="M1897" s="36"/>
      <c r="N1897" s="36"/>
      <c r="O1897" s="36"/>
      <c r="P1897" s="36"/>
      <c r="Q1897" s="36"/>
      <c r="R1897" s="36"/>
      <c r="S1897" s="36"/>
      <c r="T1897" s="36"/>
      <c r="U1897" s="36"/>
      <c r="V1897" s="36"/>
      <c r="W1897" s="36"/>
      <c r="X1897" s="36"/>
      <c r="Y1897" s="36"/>
      <c r="Z1897" s="36"/>
      <c r="AA1897" s="36"/>
      <c r="AB1897" s="36"/>
      <c r="AC1897" s="36"/>
      <c r="AD1897" s="36"/>
      <c r="AE1897" s="36"/>
      <c r="AF1897" s="36"/>
      <c r="AG1897" s="36"/>
      <c r="AH1897" s="36"/>
      <c r="AI1897" s="36"/>
      <c r="AJ1897" s="36"/>
      <c r="AK1897" s="36"/>
      <c r="AL1897" s="36"/>
      <c r="AM1897" s="36"/>
      <c r="AN1897" s="36"/>
      <c r="AO1897" s="36"/>
      <c r="AP1897" s="36"/>
      <c r="AQ1897" s="36"/>
      <c r="AR1897" s="36"/>
      <c r="AS1897" s="36"/>
      <c r="AT1897" s="36"/>
      <c r="AU1897" s="36"/>
      <c r="AV1897" s="36"/>
      <c r="AW1897" s="36"/>
      <c r="AX1897" s="36"/>
      <c r="AY1897" s="36"/>
      <c r="AZ1897" s="36"/>
      <c r="BA1897" s="36"/>
      <c r="BB1897" s="36"/>
      <c r="BC1897" s="36"/>
      <c r="BD1897" s="36"/>
      <c r="BE1897" s="36"/>
      <c r="BF1897" s="36"/>
      <c r="BG1897" s="36"/>
      <c r="BH1897" s="36"/>
      <c r="BI1897" s="36"/>
      <c r="BJ1897" s="36"/>
      <c r="BK1897" s="36"/>
      <c r="BL1897" s="36"/>
      <c r="BM1897" s="25"/>
      <c r="BN1897" s="25"/>
      <c r="BO1897" s="25"/>
      <c r="BP1897" s="25"/>
      <c r="BQ1897" s="14"/>
      <c r="BR1897" s="14"/>
      <c r="BS1897" s="14"/>
      <c r="BT1897" s="14"/>
    </row>
    <row r="1898">
      <c r="A1898" s="28"/>
      <c r="B1898" s="27" t="s">
        <v>72</v>
      </c>
      <c r="C1898" s="28" t="s">
        <v>2497</v>
      </c>
      <c r="D1898" s="29" t="s">
        <v>2491</v>
      </c>
      <c r="E1898" s="30" t="s">
        <v>71</v>
      </c>
      <c r="F1898" s="31">
        <f t="shared" si="15"/>
        <v>1</v>
      </c>
      <c r="G1898" s="32">
        <f t="shared" si="16"/>
        <v>6</v>
      </c>
      <c r="H1898" s="33">
        <v>5.0</v>
      </c>
      <c r="I1898" s="41">
        <v>1.0</v>
      </c>
      <c r="J1898" s="36"/>
      <c r="K1898" s="36"/>
      <c r="L1898" s="36"/>
      <c r="M1898" s="36"/>
      <c r="N1898" s="36"/>
      <c r="O1898" s="36"/>
      <c r="P1898" s="36"/>
      <c r="Q1898" s="36"/>
      <c r="R1898" s="36"/>
      <c r="S1898" s="36"/>
      <c r="T1898" s="36"/>
      <c r="U1898" s="36"/>
      <c r="V1898" s="36"/>
      <c r="W1898" s="35">
        <v>1.0</v>
      </c>
      <c r="X1898" s="36"/>
      <c r="Y1898" s="36"/>
      <c r="Z1898" s="36"/>
      <c r="AA1898" s="36"/>
      <c r="AB1898" s="36"/>
      <c r="AC1898" s="36"/>
      <c r="AD1898" s="36"/>
      <c r="AE1898" s="36"/>
      <c r="AF1898" s="36"/>
      <c r="AG1898" s="36"/>
      <c r="AH1898" s="36"/>
      <c r="AI1898" s="36"/>
      <c r="AJ1898" s="36"/>
      <c r="AK1898" s="36"/>
      <c r="AL1898" s="36"/>
      <c r="AM1898" s="36"/>
      <c r="AN1898" s="36"/>
      <c r="AO1898" s="36"/>
      <c r="AP1898" s="36"/>
      <c r="AQ1898" s="36"/>
      <c r="AR1898" s="36"/>
      <c r="AS1898" s="36"/>
      <c r="AT1898" s="36"/>
      <c r="AU1898" s="36"/>
      <c r="AV1898" s="36"/>
      <c r="AW1898" s="36"/>
      <c r="AX1898" s="36"/>
      <c r="AY1898" s="36"/>
      <c r="AZ1898" s="36"/>
      <c r="BA1898" s="36"/>
      <c r="BB1898" s="36"/>
      <c r="BC1898" s="36"/>
      <c r="BD1898" s="36"/>
      <c r="BE1898" s="36"/>
      <c r="BF1898" s="36"/>
      <c r="BG1898" s="36"/>
      <c r="BH1898" s="36"/>
      <c r="BI1898" s="36"/>
      <c r="BJ1898" s="36"/>
      <c r="BK1898" s="36"/>
      <c r="BL1898" s="36"/>
      <c r="BM1898" s="14"/>
      <c r="BN1898" s="14"/>
      <c r="BO1898" s="14"/>
      <c r="BP1898" s="14"/>
      <c r="BQ1898" s="14"/>
      <c r="BR1898" s="14"/>
      <c r="BS1898" s="14"/>
      <c r="BT1898" s="14"/>
    </row>
    <row r="1899">
      <c r="A1899" s="15"/>
      <c r="B1899" s="2"/>
      <c r="C1899" s="16" t="s">
        <v>2498</v>
      </c>
      <c r="D1899" s="17" t="s">
        <v>2491</v>
      </c>
      <c r="E1899" s="18" t="s">
        <v>65</v>
      </c>
      <c r="F1899" s="19">
        <f t="shared" si="15"/>
        <v>0</v>
      </c>
      <c r="G1899" s="20">
        <f t="shared" si="16"/>
        <v>1</v>
      </c>
      <c r="H1899" s="21">
        <v>1.0</v>
      </c>
      <c r="I1899" s="22">
        <v>0.0</v>
      </c>
      <c r="J1899" s="23"/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23"/>
      <c r="AH1899" s="23"/>
      <c r="AI1899" s="23"/>
      <c r="AJ1899" s="23"/>
      <c r="AK1899" s="23"/>
      <c r="AL1899" s="23"/>
      <c r="AM1899" s="23"/>
      <c r="AN1899" s="23"/>
      <c r="AO1899" s="23"/>
      <c r="AP1899" s="23"/>
      <c r="AQ1899" s="23"/>
      <c r="AR1899" s="23"/>
      <c r="AS1899" s="23"/>
      <c r="AT1899" s="23"/>
      <c r="AU1899" s="23"/>
      <c r="AV1899" s="23"/>
      <c r="AW1899" s="23"/>
      <c r="AX1899" s="23"/>
      <c r="AY1899" s="23"/>
      <c r="AZ1899" s="23"/>
      <c r="BA1899" s="23"/>
      <c r="BB1899" s="23"/>
      <c r="BC1899" s="23"/>
      <c r="BD1899" s="23"/>
      <c r="BE1899" s="23"/>
      <c r="BF1899" s="23"/>
      <c r="BG1899" s="23"/>
      <c r="BH1899" s="23"/>
      <c r="BI1899" s="23"/>
      <c r="BJ1899" s="23"/>
      <c r="BK1899" s="23"/>
      <c r="BL1899" s="23"/>
      <c r="BM1899" s="37"/>
      <c r="BN1899" s="37"/>
      <c r="BO1899" s="37"/>
      <c r="BP1899" s="37"/>
      <c r="BQ1899" s="14"/>
      <c r="BR1899" s="14"/>
      <c r="BS1899" s="14"/>
      <c r="BT1899" s="14"/>
    </row>
    <row r="1900">
      <c r="A1900" s="28"/>
      <c r="B1900" s="27"/>
      <c r="C1900" s="28" t="s">
        <v>2499</v>
      </c>
      <c r="D1900" s="29" t="s">
        <v>2491</v>
      </c>
      <c r="E1900" s="30" t="s">
        <v>71</v>
      </c>
      <c r="F1900" s="31">
        <f t="shared" si="15"/>
        <v>0</v>
      </c>
      <c r="G1900" s="32">
        <f t="shared" si="16"/>
        <v>1</v>
      </c>
      <c r="H1900" s="33">
        <v>1.0</v>
      </c>
      <c r="I1900" s="41">
        <v>1.0</v>
      </c>
      <c r="J1900" s="36"/>
      <c r="K1900" s="36"/>
      <c r="L1900" s="36"/>
      <c r="M1900" s="36"/>
      <c r="N1900" s="36"/>
      <c r="O1900" s="36"/>
      <c r="P1900" s="36"/>
      <c r="Q1900" s="36"/>
      <c r="R1900" s="36"/>
      <c r="S1900" s="36"/>
      <c r="T1900" s="36"/>
      <c r="U1900" s="36"/>
      <c r="V1900" s="36"/>
      <c r="W1900" s="36"/>
      <c r="X1900" s="36"/>
      <c r="Y1900" s="36"/>
      <c r="Z1900" s="36"/>
      <c r="AA1900" s="36"/>
      <c r="AB1900" s="36"/>
      <c r="AC1900" s="36"/>
      <c r="AD1900" s="36"/>
      <c r="AE1900" s="36"/>
      <c r="AF1900" s="36"/>
      <c r="AG1900" s="36"/>
      <c r="AH1900" s="36"/>
      <c r="AI1900" s="36"/>
      <c r="AJ1900" s="36"/>
      <c r="AK1900" s="36"/>
      <c r="AL1900" s="36"/>
      <c r="AM1900" s="36"/>
      <c r="AN1900" s="36"/>
      <c r="AO1900" s="36"/>
      <c r="AP1900" s="36"/>
      <c r="AQ1900" s="36"/>
      <c r="AR1900" s="36"/>
      <c r="AS1900" s="36"/>
      <c r="AT1900" s="36"/>
      <c r="AU1900" s="36"/>
      <c r="AV1900" s="36"/>
      <c r="AW1900" s="36"/>
      <c r="AX1900" s="36"/>
      <c r="AY1900" s="36"/>
      <c r="AZ1900" s="36"/>
      <c r="BA1900" s="36"/>
      <c r="BB1900" s="36"/>
      <c r="BC1900" s="36"/>
      <c r="BD1900" s="36"/>
      <c r="BE1900" s="36"/>
      <c r="BF1900" s="36"/>
      <c r="BG1900" s="36"/>
      <c r="BH1900" s="36"/>
      <c r="BI1900" s="36"/>
      <c r="BJ1900" s="36"/>
      <c r="BK1900" s="36"/>
      <c r="BL1900" s="36"/>
      <c r="BM1900" s="14"/>
      <c r="BN1900" s="14"/>
      <c r="BO1900" s="14"/>
      <c r="BP1900" s="14"/>
      <c r="BQ1900" s="14"/>
      <c r="BR1900" s="14"/>
      <c r="BS1900" s="14"/>
      <c r="BT1900" s="14"/>
    </row>
    <row r="1901">
      <c r="A1901" s="16"/>
      <c r="B1901" s="2"/>
      <c r="C1901" s="16" t="s">
        <v>2500</v>
      </c>
      <c r="D1901" s="17" t="s">
        <v>2491</v>
      </c>
      <c r="E1901" s="18" t="s">
        <v>65</v>
      </c>
      <c r="F1901" s="19">
        <f t="shared" si="15"/>
        <v>0</v>
      </c>
      <c r="G1901" s="20">
        <f t="shared" si="16"/>
        <v>1</v>
      </c>
      <c r="H1901" s="21">
        <v>1.0</v>
      </c>
      <c r="I1901" s="63">
        <v>1.0</v>
      </c>
      <c r="J1901" s="23"/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23"/>
      <c r="AH1901" s="23"/>
      <c r="AI1901" s="23"/>
      <c r="AJ1901" s="23"/>
      <c r="AK1901" s="23"/>
      <c r="AL1901" s="23"/>
      <c r="AM1901" s="23"/>
      <c r="AN1901" s="23"/>
      <c r="AO1901" s="23"/>
      <c r="AP1901" s="23"/>
      <c r="AQ1901" s="23"/>
      <c r="AR1901" s="23"/>
      <c r="AS1901" s="23"/>
      <c r="AT1901" s="23"/>
      <c r="AU1901" s="23"/>
      <c r="AV1901" s="23"/>
      <c r="AW1901" s="23"/>
      <c r="AX1901" s="23"/>
      <c r="AY1901" s="23"/>
      <c r="AZ1901" s="23"/>
      <c r="BA1901" s="23"/>
      <c r="BB1901" s="23"/>
      <c r="BC1901" s="23"/>
      <c r="BD1901" s="23"/>
      <c r="BE1901" s="23"/>
      <c r="BF1901" s="23"/>
      <c r="BG1901" s="23"/>
      <c r="BH1901" s="23"/>
      <c r="BI1901" s="23"/>
      <c r="BJ1901" s="23"/>
      <c r="BK1901" s="23"/>
      <c r="BL1901" s="23"/>
      <c r="BM1901" s="14"/>
      <c r="BN1901" s="14"/>
      <c r="BO1901" s="14"/>
      <c r="BP1901" s="14"/>
      <c r="BQ1901" s="14"/>
      <c r="BR1901" s="14"/>
      <c r="BS1901" s="58"/>
      <c r="BT1901" s="58"/>
    </row>
    <row r="1902">
      <c r="A1902" s="28"/>
      <c r="B1902" s="27" t="s">
        <v>72</v>
      </c>
      <c r="C1902" s="28" t="s">
        <v>2501</v>
      </c>
      <c r="D1902" s="29" t="s">
        <v>2502</v>
      </c>
      <c r="E1902" s="30" t="s">
        <v>71</v>
      </c>
      <c r="F1902" s="31">
        <f t="shared" si="15"/>
        <v>10</v>
      </c>
      <c r="G1902" s="32">
        <f t="shared" si="16"/>
        <v>114</v>
      </c>
      <c r="H1902" s="33">
        <v>104.0</v>
      </c>
      <c r="I1902" s="41">
        <v>20.0</v>
      </c>
      <c r="J1902" s="35">
        <v>1.0</v>
      </c>
      <c r="K1902" s="36"/>
      <c r="L1902" s="36"/>
      <c r="M1902" s="35">
        <v>1.0</v>
      </c>
      <c r="N1902" s="35">
        <v>1.0</v>
      </c>
      <c r="O1902" s="35">
        <v>1.0</v>
      </c>
      <c r="P1902" s="36"/>
      <c r="Q1902" s="36"/>
      <c r="R1902" s="35">
        <v>1.0</v>
      </c>
      <c r="S1902" s="36"/>
      <c r="T1902" s="36"/>
      <c r="U1902" s="36"/>
      <c r="V1902" s="35">
        <v>1.0</v>
      </c>
      <c r="W1902" s="35">
        <v>1.0</v>
      </c>
      <c r="X1902" s="36"/>
      <c r="Y1902" s="36"/>
      <c r="Z1902" s="36"/>
      <c r="AA1902" s="35">
        <v>1.0</v>
      </c>
      <c r="AB1902" s="36"/>
      <c r="AC1902" s="35">
        <v>1.0</v>
      </c>
      <c r="AD1902" s="36"/>
      <c r="AE1902" s="36"/>
      <c r="AF1902" s="36"/>
      <c r="AG1902" s="36"/>
      <c r="AH1902" s="36"/>
      <c r="AI1902" s="35">
        <v>1.0</v>
      </c>
      <c r="AJ1902" s="36"/>
      <c r="AK1902" s="36"/>
      <c r="AL1902" s="36"/>
      <c r="AM1902" s="36"/>
      <c r="AN1902" s="36"/>
      <c r="AO1902" s="36"/>
      <c r="AP1902" s="36"/>
      <c r="AQ1902" s="36"/>
      <c r="AR1902" s="36"/>
      <c r="AS1902" s="36"/>
      <c r="AT1902" s="36"/>
      <c r="AU1902" s="36"/>
      <c r="AV1902" s="36"/>
      <c r="AW1902" s="36"/>
      <c r="AX1902" s="36"/>
      <c r="AY1902" s="36"/>
      <c r="AZ1902" s="36"/>
      <c r="BA1902" s="36"/>
      <c r="BB1902" s="36"/>
      <c r="BC1902" s="36"/>
      <c r="BD1902" s="36"/>
      <c r="BE1902" s="36"/>
      <c r="BF1902" s="36"/>
      <c r="BG1902" s="36"/>
      <c r="BH1902" s="36"/>
      <c r="BI1902" s="36"/>
      <c r="BJ1902" s="36"/>
      <c r="BK1902" s="36"/>
      <c r="BL1902" s="36"/>
      <c r="BM1902" s="14"/>
      <c r="BN1902" s="14"/>
      <c r="BO1902" s="14"/>
      <c r="BP1902" s="14"/>
      <c r="BQ1902" s="14"/>
      <c r="BR1902" s="14"/>
      <c r="BS1902" s="14"/>
      <c r="BT1902" s="14"/>
    </row>
    <row r="1903">
      <c r="A1903" s="26"/>
      <c r="B1903" s="27" t="s">
        <v>102</v>
      </c>
      <c r="C1903" s="28" t="s">
        <v>2503</v>
      </c>
      <c r="D1903" s="29" t="s">
        <v>2502</v>
      </c>
      <c r="E1903" s="30" t="s">
        <v>71</v>
      </c>
      <c r="F1903" s="31">
        <f t="shared" si="15"/>
        <v>4</v>
      </c>
      <c r="G1903" s="32">
        <f t="shared" si="16"/>
        <v>25</v>
      </c>
      <c r="H1903" s="33">
        <v>21.0</v>
      </c>
      <c r="I1903" s="34">
        <v>4.0</v>
      </c>
      <c r="J1903" s="35">
        <v>1.0</v>
      </c>
      <c r="K1903" s="36"/>
      <c r="L1903" s="36"/>
      <c r="M1903" s="36"/>
      <c r="N1903" s="36"/>
      <c r="O1903" s="36"/>
      <c r="P1903" s="36"/>
      <c r="Q1903" s="36"/>
      <c r="R1903" s="35">
        <v>1.0</v>
      </c>
      <c r="S1903" s="36"/>
      <c r="T1903" s="36"/>
      <c r="U1903" s="36"/>
      <c r="V1903" s="36"/>
      <c r="W1903" s="35">
        <v>1.0</v>
      </c>
      <c r="X1903" s="36"/>
      <c r="Y1903" s="36"/>
      <c r="Z1903" s="36"/>
      <c r="AA1903" s="36"/>
      <c r="AB1903" s="36"/>
      <c r="AC1903" s="36"/>
      <c r="AD1903" s="36"/>
      <c r="AE1903" s="36"/>
      <c r="AF1903" s="36"/>
      <c r="AG1903" s="36"/>
      <c r="AH1903" s="36"/>
      <c r="AI1903" s="36"/>
      <c r="AJ1903" s="36"/>
      <c r="AK1903" s="36"/>
      <c r="AL1903" s="36"/>
      <c r="AM1903" s="36"/>
      <c r="AN1903" s="36"/>
      <c r="AO1903" s="36"/>
      <c r="AP1903" s="36"/>
      <c r="AQ1903" s="36"/>
      <c r="AR1903" s="36"/>
      <c r="AS1903" s="36"/>
      <c r="AT1903" s="36"/>
      <c r="AU1903" s="36"/>
      <c r="AV1903" s="36"/>
      <c r="AW1903" s="36"/>
      <c r="AX1903" s="36"/>
      <c r="AY1903" s="35">
        <v>1.0</v>
      </c>
      <c r="AZ1903" s="36"/>
      <c r="BA1903" s="36"/>
      <c r="BB1903" s="36"/>
      <c r="BC1903" s="36"/>
      <c r="BD1903" s="36"/>
      <c r="BE1903" s="36"/>
      <c r="BF1903" s="36"/>
      <c r="BG1903" s="36"/>
      <c r="BH1903" s="36"/>
      <c r="BI1903" s="36"/>
      <c r="BJ1903" s="36"/>
      <c r="BK1903" s="36"/>
      <c r="BL1903" s="36"/>
      <c r="BM1903" s="14"/>
      <c r="BN1903" s="14"/>
      <c r="BO1903" s="14"/>
      <c r="BP1903" s="14"/>
      <c r="BQ1903" s="14"/>
      <c r="BR1903" s="14"/>
      <c r="BS1903" s="14"/>
      <c r="BT1903" s="14"/>
    </row>
    <row r="1904">
      <c r="A1904" s="26"/>
      <c r="B1904" s="27"/>
      <c r="C1904" s="42" t="s">
        <v>2504</v>
      </c>
      <c r="D1904" s="29" t="s">
        <v>2502</v>
      </c>
      <c r="E1904" s="30" t="s">
        <v>71</v>
      </c>
      <c r="F1904" s="31">
        <f t="shared" si="15"/>
        <v>4</v>
      </c>
      <c r="G1904" s="32">
        <f t="shared" si="16"/>
        <v>4</v>
      </c>
      <c r="H1904" s="33"/>
      <c r="I1904" s="34"/>
      <c r="J1904" s="35"/>
      <c r="K1904" s="36"/>
      <c r="L1904" s="36"/>
      <c r="M1904" s="36"/>
      <c r="N1904" s="36"/>
      <c r="O1904" s="36"/>
      <c r="P1904" s="36"/>
      <c r="Q1904" s="36"/>
      <c r="R1904" s="35"/>
      <c r="S1904" s="36"/>
      <c r="T1904" s="36"/>
      <c r="U1904" s="36"/>
      <c r="V1904" s="36"/>
      <c r="W1904" s="35"/>
      <c r="X1904" s="36"/>
      <c r="Y1904" s="36"/>
      <c r="Z1904" s="36"/>
      <c r="AA1904" s="36"/>
      <c r="AB1904" s="36"/>
      <c r="AC1904" s="36"/>
      <c r="AD1904" s="36"/>
      <c r="AE1904" s="36"/>
      <c r="AF1904" s="36"/>
      <c r="AG1904" s="36"/>
      <c r="AH1904" s="35">
        <v>1.0</v>
      </c>
      <c r="AI1904" s="36"/>
      <c r="AJ1904" s="36"/>
      <c r="AK1904" s="35">
        <v>1.0</v>
      </c>
      <c r="AL1904" s="36"/>
      <c r="AM1904" s="36"/>
      <c r="AN1904" s="36"/>
      <c r="AO1904" s="36"/>
      <c r="AP1904" s="36"/>
      <c r="AQ1904" s="35">
        <v>1.0</v>
      </c>
      <c r="AR1904" s="36"/>
      <c r="AS1904" s="36"/>
      <c r="AT1904" s="36"/>
      <c r="AU1904" s="35">
        <v>1.0</v>
      </c>
      <c r="AV1904" s="36"/>
      <c r="AW1904" s="36"/>
      <c r="AX1904" s="36"/>
      <c r="AY1904" s="36"/>
      <c r="AZ1904" s="36"/>
      <c r="BA1904" s="36"/>
      <c r="BB1904" s="36"/>
      <c r="BC1904" s="36"/>
      <c r="BD1904" s="36"/>
      <c r="BE1904" s="36"/>
      <c r="BF1904" s="36"/>
      <c r="BG1904" s="36"/>
      <c r="BH1904" s="36"/>
      <c r="BI1904" s="36"/>
      <c r="BJ1904" s="36"/>
      <c r="BK1904" s="36"/>
      <c r="BL1904" s="36"/>
      <c r="BM1904" s="37"/>
      <c r="BN1904" s="37"/>
      <c r="BO1904" s="37"/>
      <c r="BP1904" s="37"/>
      <c r="BQ1904" s="14"/>
      <c r="BR1904" s="14"/>
      <c r="BS1904" s="14"/>
      <c r="BT1904" s="14"/>
    </row>
    <row r="1905">
      <c r="A1905" s="15"/>
      <c r="B1905" s="2"/>
      <c r="C1905" s="16" t="s">
        <v>2505</v>
      </c>
      <c r="D1905" s="17" t="s">
        <v>2502</v>
      </c>
      <c r="E1905" s="18" t="s">
        <v>65</v>
      </c>
      <c r="F1905" s="19">
        <f t="shared" si="15"/>
        <v>0</v>
      </c>
      <c r="G1905" s="20">
        <f t="shared" si="16"/>
        <v>1</v>
      </c>
      <c r="H1905" s="21">
        <v>1.0</v>
      </c>
      <c r="I1905" s="22">
        <v>0.0</v>
      </c>
      <c r="J1905" s="23"/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23"/>
      <c r="AH1905" s="23"/>
      <c r="AI1905" s="23"/>
      <c r="AJ1905" s="23"/>
      <c r="AK1905" s="23"/>
      <c r="AL1905" s="23"/>
      <c r="AM1905" s="23"/>
      <c r="AN1905" s="23"/>
      <c r="AO1905" s="23"/>
      <c r="AP1905" s="23"/>
      <c r="AQ1905" s="23"/>
      <c r="AR1905" s="23"/>
      <c r="AS1905" s="23"/>
      <c r="AT1905" s="23"/>
      <c r="AU1905" s="23"/>
      <c r="AV1905" s="23"/>
      <c r="AW1905" s="23"/>
      <c r="AX1905" s="23"/>
      <c r="AY1905" s="23"/>
      <c r="AZ1905" s="23"/>
      <c r="BA1905" s="23"/>
      <c r="BB1905" s="23"/>
      <c r="BC1905" s="23"/>
      <c r="BD1905" s="23"/>
      <c r="BE1905" s="23"/>
      <c r="BF1905" s="23"/>
      <c r="BG1905" s="23"/>
      <c r="BH1905" s="23"/>
      <c r="BI1905" s="23"/>
      <c r="BJ1905" s="23"/>
      <c r="BK1905" s="23"/>
      <c r="BL1905" s="23"/>
      <c r="BM1905" s="25"/>
      <c r="BN1905" s="25"/>
      <c r="BO1905" s="25"/>
      <c r="BP1905" s="25"/>
      <c r="BQ1905" s="14"/>
      <c r="BR1905" s="14"/>
      <c r="BS1905" s="14"/>
      <c r="BT1905" s="14"/>
    </row>
    <row r="1906">
      <c r="A1906" s="15"/>
      <c r="B1906" s="2"/>
      <c r="C1906" s="16" t="s">
        <v>2506</v>
      </c>
      <c r="D1906" s="17" t="s">
        <v>2502</v>
      </c>
      <c r="E1906" s="18" t="s">
        <v>65</v>
      </c>
      <c r="F1906" s="19">
        <f t="shared" si="15"/>
        <v>0</v>
      </c>
      <c r="G1906" s="20">
        <f t="shared" si="16"/>
        <v>1</v>
      </c>
      <c r="H1906" s="21">
        <v>1.0</v>
      </c>
      <c r="I1906" s="22">
        <v>0.0</v>
      </c>
      <c r="J1906" s="23"/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23"/>
      <c r="AH1906" s="23"/>
      <c r="AI1906" s="23"/>
      <c r="AJ1906" s="23"/>
      <c r="AK1906" s="23"/>
      <c r="AL1906" s="23"/>
      <c r="AM1906" s="23"/>
      <c r="AN1906" s="23"/>
      <c r="AO1906" s="23"/>
      <c r="AP1906" s="23"/>
      <c r="AQ1906" s="23"/>
      <c r="AR1906" s="23"/>
      <c r="AS1906" s="23"/>
      <c r="AT1906" s="23"/>
      <c r="AU1906" s="23"/>
      <c r="AV1906" s="23"/>
      <c r="AW1906" s="23"/>
      <c r="AX1906" s="23"/>
      <c r="AY1906" s="23"/>
      <c r="AZ1906" s="23"/>
      <c r="BA1906" s="23"/>
      <c r="BB1906" s="23"/>
      <c r="BC1906" s="23"/>
      <c r="BD1906" s="23"/>
      <c r="BE1906" s="23"/>
      <c r="BF1906" s="23"/>
      <c r="BG1906" s="23"/>
      <c r="BH1906" s="23"/>
      <c r="BI1906" s="23"/>
      <c r="BJ1906" s="23"/>
      <c r="BK1906" s="23"/>
      <c r="BL1906" s="23"/>
      <c r="BM1906" s="37"/>
      <c r="BN1906" s="37"/>
      <c r="BO1906" s="37"/>
      <c r="BP1906" s="37"/>
      <c r="BQ1906" s="14"/>
      <c r="BR1906" s="14"/>
      <c r="BS1906" s="14"/>
      <c r="BT1906" s="14"/>
    </row>
    <row r="1907">
      <c r="A1907" s="15"/>
      <c r="B1907" s="2"/>
      <c r="C1907" s="16" t="s">
        <v>2507</v>
      </c>
      <c r="D1907" s="17" t="s">
        <v>2502</v>
      </c>
      <c r="E1907" s="18" t="s">
        <v>65</v>
      </c>
      <c r="F1907" s="19">
        <f t="shared" si="15"/>
        <v>0</v>
      </c>
      <c r="G1907" s="20">
        <f t="shared" si="16"/>
        <v>1</v>
      </c>
      <c r="H1907" s="21">
        <v>1.0</v>
      </c>
      <c r="I1907" s="22">
        <v>0.0</v>
      </c>
      <c r="J1907" s="23"/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23"/>
      <c r="AH1907" s="23"/>
      <c r="AI1907" s="23"/>
      <c r="AJ1907" s="23"/>
      <c r="AK1907" s="23"/>
      <c r="AL1907" s="23"/>
      <c r="AM1907" s="23"/>
      <c r="AN1907" s="23"/>
      <c r="AO1907" s="23"/>
      <c r="AP1907" s="23"/>
      <c r="AQ1907" s="23"/>
      <c r="AR1907" s="23"/>
      <c r="AS1907" s="23"/>
      <c r="AT1907" s="23"/>
      <c r="AU1907" s="23"/>
      <c r="AV1907" s="23"/>
      <c r="AW1907" s="23"/>
      <c r="AX1907" s="23"/>
      <c r="AY1907" s="23"/>
      <c r="AZ1907" s="23"/>
      <c r="BA1907" s="23"/>
      <c r="BB1907" s="23"/>
      <c r="BC1907" s="23"/>
      <c r="BD1907" s="23"/>
      <c r="BE1907" s="23"/>
      <c r="BF1907" s="23"/>
      <c r="BG1907" s="23"/>
      <c r="BH1907" s="23"/>
      <c r="BI1907" s="23"/>
      <c r="BJ1907" s="23"/>
      <c r="BK1907" s="23"/>
      <c r="BL1907" s="23"/>
      <c r="BM1907" s="25"/>
      <c r="BN1907" s="25"/>
      <c r="BO1907" s="25"/>
      <c r="BP1907" s="25"/>
      <c r="BQ1907" s="14"/>
      <c r="BR1907" s="14"/>
      <c r="BS1907" s="14"/>
      <c r="BT1907" s="14"/>
    </row>
    <row r="1908">
      <c r="A1908" s="26"/>
      <c r="B1908" s="27"/>
      <c r="C1908" s="28" t="s">
        <v>2508</v>
      </c>
      <c r="D1908" s="29" t="s">
        <v>2502</v>
      </c>
      <c r="E1908" s="30" t="s">
        <v>71</v>
      </c>
      <c r="F1908" s="31">
        <f t="shared" si="15"/>
        <v>0</v>
      </c>
      <c r="G1908" s="32">
        <f t="shared" si="16"/>
        <v>1</v>
      </c>
      <c r="H1908" s="33">
        <v>1.0</v>
      </c>
      <c r="I1908" s="34">
        <v>0.0</v>
      </c>
      <c r="J1908" s="36"/>
      <c r="K1908" s="36"/>
      <c r="L1908" s="36"/>
      <c r="M1908" s="36"/>
      <c r="N1908" s="36"/>
      <c r="O1908" s="36"/>
      <c r="P1908" s="36"/>
      <c r="Q1908" s="36"/>
      <c r="R1908" s="36"/>
      <c r="S1908" s="36"/>
      <c r="T1908" s="36"/>
      <c r="U1908" s="36"/>
      <c r="V1908" s="36"/>
      <c r="W1908" s="36"/>
      <c r="X1908" s="36"/>
      <c r="Y1908" s="36"/>
      <c r="Z1908" s="36"/>
      <c r="AA1908" s="36"/>
      <c r="AB1908" s="36"/>
      <c r="AC1908" s="36"/>
      <c r="AD1908" s="36"/>
      <c r="AE1908" s="36"/>
      <c r="AF1908" s="36"/>
      <c r="AG1908" s="36"/>
      <c r="AH1908" s="36"/>
      <c r="AI1908" s="36"/>
      <c r="AJ1908" s="36"/>
      <c r="AK1908" s="36"/>
      <c r="AL1908" s="36"/>
      <c r="AM1908" s="36"/>
      <c r="AN1908" s="36"/>
      <c r="AO1908" s="36"/>
      <c r="AP1908" s="36"/>
      <c r="AQ1908" s="36"/>
      <c r="AR1908" s="36"/>
      <c r="AS1908" s="36"/>
      <c r="AT1908" s="36"/>
      <c r="AU1908" s="36"/>
      <c r="AV1908" s="36"/>
      <c r="AW1908" s="36"/>
      <c r="AX1908" s="36"/>
      <c r="AY1908" s="36"/>
      <c r="AZ1908" s="36"/>
      <c r="BA1908" s="36"/>
      <c r="BB1908" s="36"/>
      <c r="BC1908" s="36"/>
      <c r="BD1908" s="36"/>
      <c r="BE1908" s="36"/>
      <c r="BF1908" s="36"/>
      <c r="BG1908" s="36"/>
      <c r="BH1908" s="36"/>
      <c r="BI1908" s="36"/>
      <c r="BJ1908" s="36"/>
      <c r="BK1908" s="36"/>
      <c r="BL1908" s="36"/>
      <c r="BM1908" s="25"/>
      <c r="BN1908" s="25"/>
      <c r="BO1908" s="25"/>
      <c r="BP1908" s="25"/>
      <c r="BQ1908" s="14"/>
      <c r="BR1908" s="14"/>
      <c r="BS1908" s="14"/>
      <c r="BT1908" s="14"/>
    </row>
    <row r="1909">
      <c r="A1909" s="15"/>
      <c r="B1909" s="2"/>
      <c r="C1909" s="16" t="s">
        <v>2509</v>
      </c>
      <c r="D1909" s="17" t="s">
        <v>2502</v>
      </c>
      <c r="E1909" s="18" t="s">
        <v>65</v>
      </c>
      <c r="F1909" s="19">
        <f t="shared" si="15"/>
        <v>0</v>
      </c>
      <c r="G1909" s="20">
        <f t="shared" si="16"/>
        <v>1</v>
      </c>
      <c r="H1909" s="21">
        <v>1.0</v>
      </c>
      <c r="I1909" s="22">
        <v>0.0</v>
      </c>
      <c r="J1909" s="23"/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23"/>
      <c r="AH1909" s="23"/>
      <c r="AI1909" s="23"/>
      <c r="AJ1909" s="23"/>
      <c r="AK1909" s="23"/>
      <c r="AL1909" s="23"/>
      <c r="AM1909" s="23"/>
      <c r="AN1909" s="23"/>
      <c r="AO1909" s="23"/>
      <c r="AP1909" s="23"/>
      <c r="AQ1909" s="23"/>
      <c r="AR1909" s="23"/>
      <c r="AS1909" s="23"/>
      <c r="AT1909" s="23"/>
      <c r="AU1909" s="23"/>
      <c r="AV1909" s="23"/>
      <c r="AW1909" s="23"/>
      <c r="AX1909" s="23"/>
      <c r="AY1909" s="23"/>
      <c r="AZ1909" s="23"/>
      <c r="BA1909" s="23"/>
      <c r="BB1909" s="23"/>
      <c r="BC1909" s="23"/>
      <c r="BD1909" s="23"/>
      <c r="BE1909" s="23"/>
      <c r="BF1909" s="23"/>
      <c r="BG1909" s="23"/>
      <c r="BH1909" s="23"/>
      <c r="BI1909" s="23"/>
      <c r="BJ1909" s="23"/>
      <c r="BK1909" s="23"/>
      <c r="BL1909" s="23"/>
      <c r="BM1909" s="25"/>
      <c r="BN1909" s="25"/>
      <c r="BO1909" s="25"/>
      <c r="BP1909" s="25"/>
      <c r="BQ1909" s="14"/>
      <c r="BR1909" s="14"/>
      <c r="BS1909" s="14"/>
      <c r="BT1909" s="14"/>
    </row>
    <row r="1910">
      <c r="A1910" s="15"/>
      <c r="B1910" s="2" t="s">
        <v>62</v>
      </c>
      <c r="C1910" s="16" t="s">
        <v>2510</v>
      </c>
      <c r="D1910" s="17" t="s">
        <v>2502</v>
      </c>
      <c r="E1910" s="18" t="s">
        <v>65</v>
      </c>
      <c r="F1910" s="19">
        <f t="shared" si="15"/>
        <v>0</v>
      </c>
      <c r="G1910" s="20">
        <f t="shared" si="16"/>
        <v>3</v>
      </c>
      <c r="H1910" s="21">
        <v>3.0</v>
      </c>
      <c r="I1910" s="22">
        <v>0.0</v>
      </c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23"/>
      <c r="AH1910" s="23"/>
      <c r="AI1910" s="23"/>
      <c r="AJ1910" s="23"/>
      <c r="AK1910" s="23"/>
      <c r="AL1910" s="23"/>
      <c r="AM1910" s="23"/>
      <c r="AN1910" s="23"/>
      <c r="AO1910" s="23"/>
      <c r="AP1910" s="23"/>
      <c r="AQ1910" s="23"/>
      <c r="AR1910" s="23"/>
      <c r="AS1910" s="23"/>
      <c r="AT1910" s="23"/>
      <c r="AU1910" s="23"/>
      <c r="AV1910" s="23"/>
      <c r="AW1910" s="23"/>
      <c r="AX1910" s="23"/>
      <c r="AY1910" s="23"/>
      <c r="AZ1910" s="23"/>
      <c r="BA1910" s="23"/>
      <c r="BB1910" s="23"/>
      <c r="BC1910" s="23"/>
      <c r="BD1910" s="23"/>
      <c r="BE1910" s="23"/>
      <c r="BF1910" s="23"/>
      <c r="BG1910" s="23"/>
      <c r="BH1910" s="23"/>
      <c r="BI1910" s="23"/>
      <c r="BJ1910" s="23"/>
      <c r="BK1910" s="23"/>
      <c r="BL1910" s="23"/>
      <c r="BM1910" s="37"/>
      <c r="BN1910" s="37"/>
      <c r="BO1910" s="37"/>
      <c r="BP1910" s="37"/>
      <c r="BQ1910" s="14"/>
      <c r="BR1910" s="14"/>
      <c r="BS1910" s="14"/>
      <c r="BT1910" s="14"/>
    </row>
    <row r="1911">
      <c r="A1911" s="15"/>
      <c r="B1911" s="2"/>
      <c r="C1911" s="43" t="s">
        <v>2511</v>
      </c>
      <c r="D1911" s="17" t="s">
        <v>2502</v>
      </c>
      <c r="E1911" s="18" t="s">
        <v>65</v>
      </c>
      <c r="F1911" s="19">
        <f t="shared" si="15"/>
        <v>1</v>
      </c>
      <c r="G1911" s="20">
        <f t="shared" si="16"/>
        <v>1</v>
      </c>
      <c r="H1911" s="21"/>
      <c r="I1911" s="22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23"/>
      <c r="AH1911" s="40">
        <v>1.0</v>
      </c>
      <c r="AI1911" s="23"/>
      <c r="AJ1911" s="23"/>
      <c r="AK1911" s="23"/>
      <c r="AL1911" s="23"/>
      <c r="AM1911" s="23"/>
      <c r="AN1911" s="23"/>
      <c r="AO1911" s="23"/>
      <c r="AP1911" s="23"/>
      <c r="AQ1911" s="23"/>
      <c r="AR1911" s="23"/>
      <c r="AS1911" s="23"/>
      <c r="AT1911" s="23"/>
      <c r="AU1911" s="23"/>
      <c r="AV1911" s="23"/>
      <c r="AW1911" s="23"/>
      <c r="AX1911" s="23"/>
      <c r="AY1911" s="23"/>
      <c r="AZ1911" s="23"/>
      <c r="BA1911" s="23"/>
      <c r="BB1911" s="23"/>
      <c r="BC1911" s="23"/>
      <c r="BD1911" s="23"/>
      <c r="BE1911" s="23"/>
      <c r="BF1911" s="23"/>
      <c r="BG1911" s="23"/>
      <c r="BH1911" s="23"/>
      <c r="BI1911" s="23"/>
      <c r="BJ1911" s="23"/>
      <c r="BK1911" s="23"/>
      <c r="BL1911" s="23"/>
      <c r="BM1911" s="37"/>
      <c r="BN1911" s="37"/>
      <c r="BO1911" s="37"/>
      <c r="BP1911" s="37"/>
      <c r="BQ1911" s="14"/>
      <c r="BR1911" s="14"/>
      <c r="BS1911" s="14"/>
      <c r="BT1911" s="14"/>
    </row>
    <row r="1912">
      <c r="A1912" s="28"/>
      <c r="B1912" s="27"/>
      <c r="C1912" s="28" t="s">
        <v>2512</v>
      </c>
      <c r="D1912" s="29" t="s">
        <v>2513</v>
      </c>
      <c r="E1912" s="30" t="s">
        <v>71</v>
      </c>
      <c r="F1912" s="31">
        <f t="shared" si="15"/>
        <v>0</v>
      </c>
      <c r="G1912" s="32">
        <f t="shared" si="16"/>
        <v>2</v>
      </c>
      <c r="H1912" s="33">
        <v>2.0</v>
      </c>
      <c r="I1912" s="41">
        <v>0.0</v>
      </c>
      <c r="J1912" s="36"/>
      <c r="K1912" s="36"/>
      <c r="L1912" s="36"/>
      <c r="M1912" s="36"/>
      <c r="N1912" s="36"/>
      <c r="O1912" s="36"/>
      <c r="P1912" s="36"/>
      <c r="Q1912" s="36"/>
      <c r="R1912" s="36"/>
      <c r="S1912" s="36"/>
      <c r="T1912" s="36"/>
      <c r="U1912" s="36"/>
      <c r="V1912" s="36"/>
      <c r="W1912" s="36"/>
      <c r="X1912" s="36"/>
      <c r="Y1912" s="36"/>
      <c r="Z1912" s="36"/>
      <c r="AA1912" s="36"/>
      <c r="AB1912" s="36"/>
      <c r="AC1912" s="36"/>
      <c r="AD1912" s="36"/>
      <c r="AE1912" s="36"/>
      <c r="AF1912" s="36"/>
      <c r="AG1912" s="36"/>
      <c r="AH1912" s="36"/>
      <c r="AI1912" s="36"/>
      <c r="AJ1912" s="36"/>
      <c r="AK1912" s="36"/>
      <c r="AL1912" s="36"/>
      <c r="AM1912" s="36"/>
      <c r="AN1912" s="36"/>
      <c r="AO1912" s="36"/>
      <c r="AP1912" s="36"/>
      <c r="AQ1912" s="36"/>
      <c r="AR1912" s="36"/>
      <c r="AS1912" s="36"/>
      <c r="AT1912" s="36"/>
      <c r="AU1912" s="36"/>
      <c r="AV1912" s="36"/>
      <c r="AW1912" s="36"/>
      <c r="AX1912" s="36"/>
      <c r="AY1912" s="36"/>
      <c r="AZ1912" s="36"/>
      <c r="BA1912" s="36"/>
      <c r="BB1912" s="36"/>
      <c r="BC1912" s="36"/>
      <c r="BD1912" s="36"/>
      <c r="BE1912" s="36"/>
      <c r="BF1912" s="36"/>
      <c r="BG1912" s="36"/>
      <c r="BH1912" s="36"/>
      <c r="BI1912" s="36"/>
      <c r="BJ1912" s="36"/>
      <c r="BK1912" s="36"/>
      <c r="BL1912" s="36"/>
      <c r="BM1912" s="37"/>
      <c r="BN1912" s="37"/>
      <c r="BO1912" s="37"/>
      <c r="BP1912" s="37"/>
      <c r="BQ1912" s="14"/>
      <c r="BR1912" s="14"/>
      <c r="BS1912" s="14"/>
      <c r="BT1912" s="14"/>
    </row>
    <row r="1913">
      <c r="A1913" s="28"/>
      <c r="B1913" s="27"/>
      <c r="C1913" s="28" t="s">
        <v>2514</v>
      </c>
      <c r="D1913" s="29" t="s">
        <v>2513</v>
      </c>
      <c r="E1913" s="30" t="s">
        <v>71</v>
      </c>
      <c r="F1913" s="31">
        <f t="shared" si="15"/>
        <v>0</v>
      </c>
      <c r="G1913" s="32">
        <f t="shared" si="16"/>
        <v>8</v>
      </c>
      <c r="H1913" s="33">
        <v>8.0</v>
      </c>
      <c r="I1913" s="34">
        <v>0.0</v>
      </c>
      <c r="J1913" s="36"/>
      <c r="K1913" s="36"/>
      <c r="L1913" s="36"/>
      <c r="M1913" s="36"/>
      <c r="N1913" s="36"/>
      <c r="O1913" s="36"/>
      <c r="P1913" s="36"/>
      <c r="Q1913" s="36"/>
      <c r="R1913" s="36"/>
      <c r="S1913" s="36"/>
      <c r="T1913" s="36"/>
      <c r="U1913" s="36"/>
      <c r="V1913" s="36"/>
      <c r="W1913" s="36"/>
      <c r="X1913" s="36"/>
      <c r="Y1913" s="36"/>
      <c r="Z1913" s="36"/>
      <c r="AA1913" s="36"/>
      <c r="AB1913" s="36"/>
      <c r="AC1913" s="36"/>
      <c r="AD1913" s="36"/>
      <c r="AE1913" s="36"/>
      <c r="AF1913" s="36"/>
      <c r="AG1913" s="36"/>
      <c r="AH1913" s="36"/>
      <c r="AI1913" s="36"/>
      <c r="AJ1913" s="36"/>
      <c r="AK1913" s="36"/>
      <c r="AL1913" s="36"/>
      <c r="AM1913" s="36"/>
      <c r="AN1913" s="36"/>
      <c r="AO1913" s="36"/>
      <c r="AP1913" s="36"/>
      <c r="AQ1913" s="36"/>
      <c r="AR1913" s="36"/>
      <c r="AS1913" s="36"/>
      <c r="AT1913" s="36"/>
      <c r="AU1913" s="36"/>
      <c r="AV1913" s="36"/>
      <c r="AW1913" s="36"/>
      <c r="AX1913" s="36"/>
      <c r="AY1913" s="36"/>
      <c r="AZ1913" s="36"/>
      <c r="BA1913" s="36"/>
      <c r="BB1913" s="36"/>
      <c r="BC1913" s="36"/>
      <c r="BD1913" s="36"/>
      <c r="BE1913" s="36"/>
      <c r="BF1913" s="36"/>
      <c r="BG1913" s="36"/>
      <c r="BH1913" s="36"/>
      <c r="BI1913" s="36"/>
      <c r="BJ1913" s="36"/>
      <c r="BK1913" s="36"/>
      <c r="BL1913" s="36"/>
      <c r="BM1913" s="25"/>
      <c r="BN1913" s="25"/>
      <c r="BO1913" s="25"/>
      <c r="BP1913" s="25"/>
      <c r="BQ1913" s="14"/>
      <c r="BR1913" s="14"/>
      <c r="BS1913" s="14"/>
      <c r="BT1913" s="14"/>
    </row>
    <row r="1914">
      <c r="A1914" s="28"/>
      <c r="B1914" s="27" t="s">
        <v>72</v>
      </c>
      <c r="C1914" s="28" t="s">
        <v>2515</v>
      </c>
      <c r="D1914" s="29" t="s">
        <v>2513</v>
      </c>
      <c r="E1914" s="30" t="s">
        <v>71</v>
      </c>
      <c r="F1914" s="31">
        <f t="shared" si="15"/>
        <v>0</v>
      </c>
      <c r="G1914" s="32">
        <f t="shared" si="16"/>
        <v>2</v>
      </c>
      <c r="H1914" s="33">
        <v>2.0</v>
      </c>
      <c r="I1914" s="41">
        <v>0.0</v>
      </c>
      <c r="J1914" s="36"/>
      <c r="K1914" s="36"/>
      <c r="L1914" s="36"/>
      <c r="M1914" s="36"/>
      <c r="N1914" s="36"/>
      <c r="O1914" s="36"/>
      <c r="P1914" s="36"/>
      <c r="Q1914" s="36"/>
      <c r="R1914" s="36"/>
      <c r="S1914" s="36"/>
      <c r="T1914" s="36"/>
      <c r="U1914" s="36"/>
      <c r="V1914" s="36"/>
      <c r="W1914" s="36"/>
      <c r="X1914" s="36"/>
      <c r="Y1914" s="36"/>
      <c r="Z1914" s="36"/>
      <c r="AA1914" s="36"/>
      <c r="AB1914" s="36"/>
      <c r="AC1914" s="36"/>
      <c r="AD1914" s="36"/>
      <c r="AE1914" s="36"/>
      <c r="AF1914" s="36"/>
      <c r="AG1914" s="36"/>
      <c r="AH1914" s="36"/>
      <c r="AI1914" s="36"/>
      <c r="AJ1914" s="36"/>
      <c r="AK1914" s="36"/>
      <c r="AL1914" s="36"/>
      <c r="AM1914" s="36"/>
      <c r="AN1914" s="36"/>
      <c r="AO1914" s="36"/>
      <c r="AP1914" s="36"/>
      <c r="AQ1914" s="36"/>
      <c r="AR1914" s="36"/>
      <c r="AS1914" s="36"/>
      <c r="AT1914" s="36"/>
      <c r="AU1914" s="36"/>
      <c r="AV1914" s="36"/>
      <c r="AW1914" s="36"/>
      <c r="AX1914" s="36"/>
      <c r="AY1914" s="36"/>
      <c r="AZ1914" s="36"/>
      <c r="BA1914" s="36"/>
      <c r="BB1914" s="36"/>
      <c r="BC1914" s="36"/>
      <c r="BD1914" s="36"/>
      <c r="BE1914" s="36"/>
      <c r="BF1914" s="36"/>
      <c r="BG1914" s="36"/>
      <c r="BH1914" s="36"/>
      <c r="BI1914" s="36"/>
      <c r="BJ1914" s="36"/>
      <c r="BK1914" s="36"/>
      <c r="BL1914" s="36"/>
      <c r="BM1914" s="37"/>
      <c r="BN1914" s="37"/>
      <c r="BO1914" s="37"/>
      <c r="BP1914" s="37"/>
      <c r="BQ1914" s="14"/>
      <c r="BR1914" s="14"/>
      <c r="BS1914" s="14"/>
      <c r="BT1914" s="14"/>
    </row>
    <row r="1915">
      <c r="A1915" s="15" t="s">
        <v>2516</v>
      </c>
      <c r="B1915" s="2" t="s">
        <v>62</v>
      </c>
      <c r="C1915" s="16" t="s">
        <v>2517</v>
      </c>
      <c r="D1915" s="17" t="s">
        <v>2518</v>
      </c>
      <c r="E1915" s="18" t="s">
        <v>65</v>
      </c>
      <c r="F1915" s="19">
        <f t="shared" si="15"/>
        <v>0</v>
      </c>
      <c r="G1915" s="20">
        <f t="shared" si="16"/>
        <v>25</v>
      </c>
      <c r="H1915" s="21">
        <v>25.0</v>
      </c>
      <c r="I1915" s="22">
        <v>0.0</v>
      </c>
      <c r="J1915" s="23"/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23"/>
      <c r="AH1915" s="23"/>
      <c r="AI1915" s="23"/>
      <c r="AJ1915" s="23"/>
      <c r="AK1915" s="23"/>
      <c r="AL1915" s="23"/>
      <c r="AM1915" s="23"/>
      <c r="AN1915" s="23"/>
      <c r="AO1915" s="23"/>
      <c r="AP1915" s="23"/>
      <c r="AQ1915" s="23"/>
      <c r="AR1915" s="23"/>
      <c r="AS1915" s="23"/>
      <c r="AT1915" s="23"/>
      <c r="AU1915" s="23"/>
      <c r="AV1915" s="23"/>
      <c r="AW1915" s="23"/>
      <c r="AX1915" s="23"/>
      <c r="AY1915" s="23"/>
      <c r="AZ1915" s="23"/>
      <c r="BA1915" s="23"/>
      <c r="BB1915" s="23"/>
      <c r="BC1915" s="23"/>
      <c r="BD1915" s="23"/>
      <c r="BE1915" s="23"/>
      <c r="BF1915" s="23"/>
      <c r="BG1915" s="23"/>
      <c r="BH1915" s="23"/>
      <c r="BI1915" s="23"/>
      <c r="BJ1915" s="23"/>
      <c r="BK1915" s="23"/>
      <c r="BL1915" s="23"/>
      <c r="BM1915" s="37"/>
      <c r="BN1915" s="37"/>
      <c r="BO1915" s="37"/>
      <c r="BP1915" s="37"/>
      <c r="BQ1915" s="14"/>
      <c r="BR1915" s="14"/>
      <c r="BS1915" s="14"/>
      <c r="BT1915" s="14"/>
    </row>
    <row r="1916">
      <c r="A1916" s="15"/>
      <c r="B1916" s="2" t="s">
        <v>62</v>
      </c>
      <c r="C1916" s="16" t="s">
        <v>2519</v>
      </c>
      <c r="D1916" s="17" t="s">
        <v>2518</v>
      </c>
      <c r="E1916" s="18" t="s">
        <v>65</v>
      </c>
      <c r="F1916" s="19">
        <f t="shared" si="15"/>
        <v>0</v>
      </c>
      <c r="G1916" s="20">
        <f t="shared" si="16"/>
        <v>14</v>
      </c>
      <c r="H1916" s="21">
        <v>14.0</v>
      </c>
      <c r="I1916" s="22">
        <v>0.0</v>
      </c>
      <c r="J1916" s="23"/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23"/>
      <c r="AH1916" s="23"/>
      <c r="AI1916" s="23"/>
      <c r="AJ1916" s="23"/>
      <c r="AK1916" s="23"/>
      <c r="AL1916" s="23"/>
      <c r="AM1916" s="23"/>
      <c r="AN1916" s="23"/>
      <c r="AO1916" s="23"/>
      <c r="AP1916" s="23"/>
      <c r="AQ1916" s="23"/>
      <c r="AR1916" s="23"/>
      <c r="AS1916" s="23"/>
      <c r="AT1916" s="23"/>
      <c r="AU1916" s="23"/>
      <c r="AV1916" s="23"/>
      <c r="AW1916" s="23"/>
      <c r="AX1916" s="23"/>
      <c r="AY1916" s="23"/>
      <c r="AZ1916" s="23"/>
      <c r="BA1916" s="23"/>
      <c r="BB1916" s="23"/>
      <c r="BC1916" s="23"/>
      <c r="BD1916" s="23"/>
      <c r="BE1916" s="23"/>
      <c r="BF1916" s="23"/>
      <c r="BG1916" s="23"/>
      <c r="BH1916" s="23"/>
      <c r="BI1916" s="23"/>
      <c r="BJ1916" s="23"/>
      <c r="BK1916" s="23"/>
      <c r="BL1916" s="23"/>
      <c r="BM1916" s="25"/>
      <c r="BN1916" s="25"/>
      <c r="BO1916" s="25"/>
      <c r="BP1916" s="25"/>
      <c r="BQ1916" s="14"/>
      <c r="BR1916" s="14"/>
      <c r="BS1916" s="14"/>
      <c r="BT1916" s="14"/>
    </row>
    <row r="1917">
      <c r="A1917" s="26"/>
      <c r="B1917" s="27" t="s">
        <v>72</v>
      </c>
      <c r="C1917" s="28" t="s">
        <v>2520</v>
      </c>
      <c r="D1917" s="29" t="s">
        <v>2518</v>
      </c>
      <c r="E1917" s="30" t="s">
        <v>71</v>
      </c>
      <c r="F1917" s="31">
        <f t="shared" si="15"/>
        <v>6</v>
      </c>
      <c r="G1917" s="32">
        <f t="shared" si="16"/>
        <v>27</v>
      </c>
      <c r="H1917" s="33">
        <v>21.0</v>
      </c>
      <c r="I1917" s="34">
        <v>4.0</v>
      </c>
      <c r="J1917" s="36"/>
      <c r="K1917" s="36"/>
      <c r="L1917" s="36"/>
      <c r="M1917" s="36"/>
      <c r="N1917" s="36"/>
      <c r="O1917" s="36"/>
      <c r="P1917" s="36"/>
      <c r="Q1917" s="36"/>
      <c r="R1917" s="36"/>
      <c r="S1917" s="36"/>
      <c r="T1917" s="36"/>
      <c r="U1917" s="36"/>
      <c r="V1917" s="36"/>
      <c r="W1917" s="36"/>
      <c r="X1917" s="36"/>
      <c r="Y1917" s="36"/>
      <c r="Z1917" s="35">
        <v>1.0</v>
      </c>
      <c r="AA1917" s="36"/>
      <c r="AB1917" s="35">
        <v>1.0</v>
      </c>
      <c r="AC1917" s="36"/>
      <c r="AD1917" s="35">
        <v>1.0</v>
      </c>
      <c r="AE1917" s="35">
        <v>1.0</v>
      </c>
      <c r="AF1917" s="36"/>
      <c r="AG1917" s="35">
        <v>1.0</v>
      </c>
      <c r="AH1917" s="36"/>
      <c r="AI1917" s="36"/>
      <c r="AJ1917" s="36"/>
      <c r="AK1917" s="36"/>
      <c r="AL1917" s="36"/>
      <c r="AM1917" s="36"/>
      <c r="AN1917" s="36"/>
      <c r="AO1917" s="36"/>
      <c r="AP1917" s="36"/>
      <c r="AQ1917" s="36"/>
      <c r="AR1917" s="36"/>
      <c r="AS1917" s="36"/>
      <c r="AT1917" s="36"/>
      <c r="AU1917" s="36"/>
      <c r="AV1917" s="36"/>
      <c r="AW1917" s="36"/>
      <c r="AX1917" s="35">
        <v>1.0</v>
      </c>
      <c r="AY1917" s="36"/>
      <c r="AZ1917" s="36"/>
      <c r="BA1917" s="36"/>
      <c r="BB1917" s="36"/>
      <c r="BC1917" s="36"/>
      <c r="BD1917" s="36"/>
      <c r="BE1917" s="36"/>
      <c r="BF1917" s="36"/>
      <c r="BG1917" s="36"/>
      <c r="BH1917" s="36"/>
      <c r="BI1917" s="36"/>
      <c r="BJ1917" s="36"/>
      <c r="BK1917" s="36"/>
      <c r="BL1917" s="36"/>
      <c r="BM1917" s="14"/>
      <c r="BN1917" s="14"/>
      <c r="BO1917" s="14"/>
      <c r="BP1917" s="14"/>
      <c r="BQ1917" s="14"/>
      <c r="BR1917" s="14"/>
      <c r="BS1917" s="14"/>
      <c r="BT1917" s="14"/>
    </row>
    <row r="1918">
      <c r="A1918" s="28"/>
      <c r="B1918" s="27"/>
      <c r="C1918" s="28" t="s">
        <v>2521</v>
      </c>
      <c r="D1918" s="29" t="s">
        <v>2518</v>
      </c>
      <c r="E1918" s="30" t="s">
        <v>71</v>
      </c>
      <c r="F1918" s="31">
        <f t="shared" si="15"/>
        <v>0</v>
      </c>
      <c r="G1918" s="32">
        <f t="shared" si="16"/>
        <v>1</v>
      </c>
      <c r="H1918" s="33">
        <v>1.0</v>
      </c>
      <c r="I1918" s="41">
        <v>0.0</v>
      </c>
      <c r="J1918" s="36"/>
      <c r="K1918" s="36"/>
      <c r="L1918" s="36"/>
      <c r="M1918" s="36"/>
      <c r="N1918" s="36"/>
      <c r="O1918" s="36"/>
      <c r="P1918" s="36"/>
      <c r="Q1918" s="36"/>
      <c r="R1918" s="36"/>
      <c r="S1918" s="36"/>
      <c r="T1918" s="36"/>
      <c r="U1918" s="36"/>
      <c r="V1918" s="36"/>
      <c r="W1918" s="36"/>
      <c r="X1918" s="36"/>
      <c r="Y1918" s="36"/>
      <c r="Z1918" s="36"/>
      <c r="AA1918" s="36"/>
      <c r="AB1918" s="36"/>
      <c r="AC1918" s="36"/>
      <c r="AD1918" s="36"/>
      <c r="AE1918" s="36"/>
      <c r="AF1918" s="36"/>
      <c r="AG1918" s="36"/>
      <c r="AH1918" s="36"/>
      <c r="AI1918" s="36"/>
      <c r="AJ1918" s="36"/>
      <c r="AK1918" s="36"/>
      <c r="AL1918" s="36"/>
      <c r="AM1918" s="36"/>
      <c r="AN1918" s="36"/>
      <c r="AO1918" s="36"/>
      <c r="AP1918" s="36"/>
      <c r="AQ1918" s="36"/>
      <c r="AR1918" s="36"/>
      <c r="AS1918" s="36"/>
      <c r="AT1918" s="36"/>
      <c r="AU1918" s="36"/>
      <c r="AV1918" s="36"/>
      <c r="AW1918" s="36"/>
      <c r="AX1918" s="36"/>
      <c r="AY1918" s="36"/>
      <c r="AZ1918" s="36"/>
      <c r="BA1918" s="36"/>
      <c r="BB1918" s="36"/>
      <c r="BC1918" s="36"/>
      <c r="BD1918" s="36"/>
      <c r="BE1918" s="36"/>
      <c r="BF1918" s="36"/>
      <c r="BG1918" s="36"/>
      <c r="BH1918" s="36"/>
      <c r="BI1918" s="36"/>
      <c r="BJ1918" s="36"/>
      <c r="BK1918" s="36"/>
      <c r="BL1918" s="36"/>
      <c r="BM1918" s="37"/>
      <c r="BN1918" s="37"/>
      <c r="BO1918" s="37"/>
      <c r="BP1918" s="37"/>
      <c r="BQ1918" s="14"/>
      <c r="BR1918" s="14"/>
      <c r="BS1918" s="14"/>
      <c r="BT1918" s="14"/>
    </row>
    <row r="1919">
      <c r="A1919" s="28"/>
      <c r="B1919" s="27"/>
      <c r="C1919" s="28" t="s">
        <v>2522</v>
      </c>
      <c r="D1919" s="29" t="s">
        <v>2518</v>
      </c>
      <c r="E1919" s="30" t="s">
        <v>71</v>
      </c>
      <c r="F1919" s="31">
        <f t="shared" si="15"/>
        <v>0</v>
      </c>
      <c r="G1919" s="32">
        <f t="shared" si="16"/>
        <v>2</v>
      </c>
      <c r="H1919" s="33">
        <v>2.0</v>
      </c>
      <c r="I1919" s="34">
        <v>0.0</v>
      </c>
      <c r="J1919" s="36"/>
      <c r="K1919" s="36"/>
      <c r="L1919" s="36"/>
      <c r="M1919" s="36"/>
      <c r="N1919" s="36"/>
      <c r="O1919" s="36"/>
      <c r="P1919" s="36"/>
      <c r="Q1919" s="36"/>
      <c r="R1919" s="36"/>
      <c r="S1919" s="36"/>
      <c r="T1919" s="36"/>
      <c r="U1919" s="36"/>
      <c r="V1919" s="36"/>
      <c r="W1919" s="36"/>
      <c r="X1919" s="36"/>
      <c r="Y1919" s="36"/>
      <c r="Z1919" s="36"/>
      <c r="AA1919" s="36"/>
      <c r="AB1919" s="36"/>
      <c r="AC1919" s="36"/>
      <c r="AD1919" s="36"/>
      <c r="AE1919" s="36"/>
      <c r="AF1919" s="36"/>
      <c r="AG1919" s="36"/>
      <c r="AH1919" s="36"/>
      <c r="AI1919" s="36"/>
      <c r="AJ1919" s="36"/>
      <c r="AK1919" s="36"/>
      <c r="AL1919" s="36"/>
      <c r="AM1919" s="36"/>
      <c r="AN1919" s="36"/>
      <c r="AO1919" s="36"/>
      <c r="AP1919" s="36"/>
      <c r="AQ1919" s="36"/>
      <c r="AR1919" s="36"/>
      <c r="AS1919" s="36"/>
      <c r="AT1919" s="36"/>
      <c r="AU1919" s="36"/>
      <c r="AV1919" s="36"/>
      <c r="AW1919" s="36"/>
      <c r="AX1919" s="36"/>
      <c r="AY1919" s="36"/>
      <c r="AZ1919" s="36"/>
      <c r="BA1919" s="36"/>
      <c r="BB1919" s="36"/>
      <c r="BC1919" s="36"/>
      <c r="BD1919" s="36"/>
      <c r="BE1919" s="36"/>
      <c r="BF1919" s="36"/>
      <c r="BG1919" s="36"/>
      <c r="BH1919" s="36"/>
      <c r="BI1919" s="36"/>
      <c r="BJ1919" s="36"/>
      <c r="BK1919" s="36"/>
      <c r="BL1919" s="36"/>
      <c r="BM1919" s="25"/>
      <c r="BN1919" s="25"/>
      <c r="BO1919" s="25"/>
      <c r="BP1919" s="25"/>
      <c r="BQ1919" s="14"/>
      <c r="BR1919" s="14"/>
      <c r="BS1919" s="14"/>
      <c r="BT1919" s="14"/>
    </row>
    <row r="1920">
      <c r="A1920" s="28"/>
      <c r="B1920" s="27"/>
      <c r="C1920" s="42" t="s">
        <v>2523</v>
      </c>
      <c r="D1920" s="29" t="s">
        <v>2518</v>
      </c>
      <c r="E1920" s="30" t="s">
        <v>71</v>
      </c>
      <c r="F1920" s="31">
        <f t="shared" si="15"/>
        <v>7</v>
      </c>
      <c r="G1920" s="32">
        <f t="shared" si="16"/>
        <v>7</v>
      </c>
      <c r="H1920" s="33"/>
      <c r="I1920" s="34"/>
      <c r="J1920" s="36"/>
      <c r="K1920" s="36"/>
      <c r="L1920" s="36"/>
      <c r="M1920" s="36"/>
      <c r="N1920" s="36"/>
      <c r="O1920" s="36"/>
      <c r="P1920" s="36"/>
      <c r="Q1920" s="36"/>
      <c r="R1920" s="36"/>
      <c r="S1920" s="36"/>
      <c r="T1920" s="36"/>
      <c r="U1920" s="36"/>
      <c r="V1920" s="36"/>
      <c r="W1920" s="36"/>
      <c r="X1920" s="36"/>
      <c r="Y1920" s="36"/>
      <c r="Z1920" s="36"/>
      <c r="AA1920" s="36"/>
      <c r="AB1920" s="36"/>
      <c r="AC1920" s="36"/>
      <c r="AD1920" s="36"/>
      <c r="AE1920" s="36"/>
      <c r="AF1920" s="36"/>
      <c r="AG1920" s="36"/>
      <c r="AH1920" s="36"/>
      <c r="AI1920" s="36"/>
      <c r="AJ1920" s="36"/>
      <c r="AK1920" s="36"/>
      <c r="AL1920" s="36"/>
      <c r="AM1920" s="36"/>
      <c r="AN1920" s="36"/>
      <c r="AO1920" s="36"/>
      <c r="AP1920" s="36"/>
      <c r="AQ1920" s="36"/>
      <c r="AR1920" s="35">
        <v>1.0</v>
      </c>
      <c r="AS1920" s="35">
        <v>1.0</v>
      </c>
      <c r="AT1920" s="35">
        <v>1.0</v>
      </c>
      <c r="AU1920" s="35">
        <v>1.0</v>
      </c>
      <c r="AV1920" s="36"/>
      <c r="AW1920" s="36"/>
      <c r="AX1920" s="36"/>
      <c r="AY1920" s="36"/>
      <c r="AZ1920" s="35">
        <v>1.0</v>
      </c>
      <c r="BA1920" s="36"/>
      <c r="BB1920" s="35">
        <v>1.0</v>
      </c>
      <c r="BC1920" s="35">
        <v>1.0</v>
      </c>
      <c r="BD1920" s="36"/>
      <c r="BE1920" s="36"/>
      <c r="BF1920" s="36"/>
      <c r="BG1920" s="36"/>
      <c r="BH1920" s="36"/>
      <c r="BI1920" s="36"/>
      <c r="BJ1920" s="36"/>
      <c r="BK1920" s="36"/>
      <c r="BL1920" s="36"/>
      <c r="BM1920" s="25"/>
      <c r="BN1920" s="25"/>
      <c r="BO1920" s="25"/>
      <c r="BP1920" s="25"/>
      <c r="BQ1920" s="14"/>
      <c r="BR1920" s="14"/>
      <c r="BS1920" s="14"/>
      <c r="BT1920" s="14"/>
    </row>
    <row r="1921">
      <c r="A1921" s="28"/>
      <c r="B1921" s="27"/>
      <c r="C1921" s="28" t="s">
        <v>2524</v>
      </c>
      <c r="D1921" s="29" t="s">
        <v>2525</v>
      </c>
      <c r="E1921" s="30" t="s">
        <v>71</v>
      </c>
      <c r="F1921" s="31">
        <f t="shared" si="15"/>
        <v>0</v>
      </c>
      <c r="G1921" s="32">
        <f t="shared" si="16"/>
        <v>11</v>
      </c>
      <c r="H1921" s="33">
        <v>11.0</v>
      </c>
      <c r="I1921" s="41">
        <v>0.0</v>
      </c>
      <c r="J1921" s="36"/>
      <c r="K1921" s="36"/>
      <c r="L1921" s="36"/>
      <c r="M1921" s="36"/>
      <c r="N1921" s="36"/>
      <c r="O1921" s="36"/>
      <c r="P1921" s="36"/>
      <c r="Q1921" s="36"/>
      <c r="R1921" s="36"/>
      <c r="S1921" s="36"/>
      <c r="T1921" s="36"/>
      <c r="U1921" s="36"/>
      <c r="V1921" s="36"/>
      <c r="W1921" s="36"/>
      <c r="X1921" s="36"/>
      <c r="Y1921" s="36"/>
      <c r="Z1921" s="36"/>
      <c r="AA1921" s="36"/>
      <c r="AB1921" s="36"/>
      <c r="AC1921" s="36"/>
      <c r="AD1921" s="36"/>
      <c r="AE1921" s="36"/>
      <c r="AF1921" s="36"/>
      <c r="AG1921" s="36"/>
      <c r="AH1921" s="36"/>
      <c r="AI1921" s="36"/>
      <c r="AJ1921" s="36"/>
      <c r="AK1921" s="36"/>
      <c r="AL1921" s="36"/>
      <c r="AM1921" s="36"/>
      <c r="AN1921" s="36"/>
      <c r="AO1921" s="36"/>
      <c r="AP1921" s="36"/>
      <c r="AQ1921" s="36"/>
      <c r="AR1921" s="36"/>
      <c r="AS1921" s="36"/>
      <c r="AT1921" s="36"/>
      <c r="AU1921" s="36"/>
      <c r="AV1921" s="36"/>
      <c r="AW1921" s="36"/>
      <c r="AX1921" s="36"/>
      <c r="AY1921" s="36"/>
      <c r="AZ1921" s="36"/>
      <c r="BA1921" s="36"/>
      <c r="BB1921" s="36"/>
      <c r="BC1921" s="36"/>
      <c r="BD1921" s="36"/>
      <c r="BE1921" s="36"/>
      <c r="BF1921" s="36"/>
      <c r="BG1921" s="36"/>
      <c r="BH1921" s="36"/>
      <c r="BI1921" s="36"/>
      <c r="BJ1921" s="36"/>
      <c r="BK1921" s="36"/>
      <c r="BL1921" s="36"/>
      <c r="BM1921" s="37"/>
      <c r="BN1921" s="37"/>
      <c r="BO1921" s="37"/>
      <c r="BP1921" s="37"/>
      <c r="BQ1921" s="14"/>
      <c r="BR1921" s="14"/>
      <c r="BS1921" s="14"/>
      <c r="BT1921" s="14"/>
    </row>
    <row r="1922">
      <c r="A1922" s="26" t="s">
        <v>108</v>
      </c>
      <c r="B1922" s="27" t="s">
        <v>993</v>
      </c>
      <c r="C1922" s="28" t="s">
        <v>2526</v>
      </c>
      <c r="D1922" s="29" t="s">
        <v>2525</v>
      </c>
      <c r="E1922" s="30" t="s">
        <v>71</v>
      </c>
      <c r="F1922" s="31">
        <f t="shared" si="15"/>
        <v>11</v>
      </c>
      <c r="G1922" s="32">
        <f t="shared" si="16"/>
        <v>18</v>
      </c>
      <c r="H1922" s="33">
        <v>7.0</v>
      </c>
      <c r="I1922" s="34">
        <v>2.0</v>
      </c>
      <c r="J1922" s="35">
        <v>1.0</v>
      </c>
      <c r="K1922" s="36"/>
      <c r="L1922" s="36"/>
      <c r="M1922" s="36"/>
      <c r="N1922" s="36"/>
      <c r="O1922" s="36"/>
      <c r="P1922" s="36"/>
      <c r="Q1922" s="36"/>
      <c r="R1922" s="35">
        <v>1.0</v>
      </c>
      <c r="S1922" s="36"/>
      <c r="T1922" s="36"/>
      <c r="U1922" s="36"/>
      <c r="V1922" s="36"/>
      <c r="W1922" s="36"/>
      <c r="X1922" s="36"/>
      <c r="Y1922" s="36"/>
      <c r="Z1922" s="36"/>
      <c r="AA1922" s="36"/>
      <c r="AB1922" s="36"/>
      <c r="AC1922" s="35">
        <v>1.0</v>
      </c>
      <c r="AD1922" s="36"/>
      <c r="AE1922" s="36"/>
      <c r="AF1922" s="36"/>
      <c r="AG1922" s="36"/>
      <c r="AH1922" s="36"/>
      <c r="AI1922" s="35">
        <v>1.0</v>
      </c>
      <c r="AJ1922" s="36"/>
      <c r="AK1922" s="35">
        <v>1.0</v>
      </c>
      <c r="AL1922" s="36"/>
      <c r="AM1922" s="36"/>
      <c r="AN1922" s="36"/>
      <c r="AO1922" s="36"/>
      <c r="AP1922" s="36"/>
      <c r="AQ1922" s="36"/>
      <c r="AR1922" s="36"/>
      <c r="AS1922" s="36"/>
      <c r="AT1922" s="36"/>
      <c r="AU1922" s="35">
        <v>1.0</v>
      </c>
      <c r="AV1922" s="35">
        <v>1.0</v>
      </c>
      <c r="AW1922" s="36"/>
      <c r="AX1922" s="36"/>
      <c r="AY1922" s="35">
        <v>1.0</v>
      </c>
      <c r="AZ1922" s="36"/>
      <c r="BA1922" s="36"/>
      <c r="BB1922" s="35">
        <v>1.0</v>
      </c>
      <c r="BC1922" s="36"/>
      <c r="BD1922" s="35">
        <v>1.0</v>
      </c>
      <c r="BE1922" s="36"/>
      <c r="BF1922" s="36"/>
      <c r="BG1922" s="36"/>
      <c r="BH1922" s="35">
        <v>1.0</v>
      </c>
      <c r="BI1922" s="36"/>
      <c r="BJ1922" s="36"/>
      <c r="BK1922" s="36"/>
      <c r="BL1922" s="36"/>
      <c r="BM1922" s="14"/>
      <c r="BN1922" s="14"/>
      <c r="BO1922" s="14"/>
      <c r="BP1922" s="14"/>
      <c r="BQ1922" s="14"/>
      <c r="BR1922" s="14"/>
      <c r="BS1922" s="14"/>
      <c r="BT1922" s="14"/>
    </row>
    <row r="1923">
      <c r="A1923" s="15"/>
      <c r="B1923" s="2"/>
      <c r="C1923" s="16" t="s">
        <v>2527</v>
      </c>
      <c r="D1923" s="17" t="s">
        <v>2525</v>
      </c>
      <c r="E1923" s="18" t="s">
        <v>71</v>
      </c>
      <c r="F1923" s="19">
        <f t="shared" si="15"/>
        <v>0</v>
      </c>
      <c r="G1923" s="20">
        <f t="shared" si="16"/>
        <v>1</v>
      </c>
      <c r="H1923" s="21">
        <v>1.0</v>
      </c>
      <c r="I1923" s="22">
        <v>0.0</v>
      </c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23"/>
      <c r="AH1923" s="23"/>
      <c r="AI1923" s="23"/>
      <c r="AJ1923" s="23"/>
      <c r="AK1923" s="23"/>
      <c r="AL1923" s="23"/>
      <c r="AM1923" s="23"/>
      <c r="AN1923" s="23"/>
      <c r="AO1923" s="23"/>
      <c r="AP1923" s="23"/>
      <c r="AQ1923" s="23"/>
      <c r="AR1923" s="23"/>
      <c r="AS1923" s="23"/>
      <c r="AT1923" s="23"/>
      <c r="AU1923" s="23"/>
      <c r="AV1923" s="23"/>
      <c r="AW1923" s="23"/>
      <c r="AX1923" s="23"/>
      <c r="AY1923" s="23"/>
      <c r="AZ1923" s="23"/>
      <c r="BA1923" s="23"/>
      <c r="BB1923" s="23"/>
      <c r="BC1923" s="23"/>
      <c r="BD1923" s="23"/>
      <c r="BE1923" s="23"/>
      <c r="BF1923" s="23"/>
      <c r="BG1923" s="23"/>
      <c r="BH1923" s="23"/>
      <c r="BI1923" s="23"/>
      <c r="BJ1923" s="23"/>
      <c r="BK1923" s="23"/>
      <c r="BL1923" s="23"/>
      <c r="BM1923" s="25"/>
      <c r="BN1923" s="25"/>
      <c r="BO1923" s="25"/>
      <c r="BP1923" s="25"/>
      <c r="BQ1923" s="14"/>
      <c r="BR1923" s="14"/>
      <c r="BS1923" s="14"/>
      <c r="BT1923" s="14"/>
    </row>
    <row r="1924">
      <c r="A1924" s="26"/>
      <c r="B1924" s="27"/>
      <c r="C1924" s="28" t="s">
        <v>2528</v>
      </c>
      <c r="D1924" s="29" t="s">
        <v>2525</v>
      </c>
      <c r="E1924" s="30" t="s">
        <v>71</v>
      </c>
      <c r="F1924" s="31">
        <f t="shared" si="15"/>
        <v>0</v>
      </c>
      <c r="G1924" s="32">
        <f t="shared" si="16"/>
        <v>1</v>
      </c>
      <c r="H1924" s="33">
        <v>1.0</v>
      </c>
      <c r="I1924" s="34">
        <v>0.0</v>
      </c>
      <c r="J1924" s="36"/>
      <c r="K1924" s="36"/>
      <c r="L1924" s="36"/>
      <c r="M1924" s="36"/>
      <c r="N1924" s="36"/>
      <c r="O1924" s="36"/>
      <c r="P1924" s="36"/>
      <c r="Q1924" s="36"/>
      <c r="R1924" s="36"/>
      <c r="S1924" s="36"/>
      <c r="T1924" s="36"/>
      <c r="U1924" s="36"/>
      <c r="V1924" s="36"/>
      <c r="W1924" s="36"/>
      <c r="X1924" s="36"/>
      <c r="Y1924" s="36"/>
      <c r="Z1924" s="36"/>
      <c r="AA1924" s="36"/>
      <c r="AB1924" s="36"/>
      <c r="AC1924" s="36"/>
      <c r="AD1924" s="36"/>
      <c r="AE1924" s="36"/>
      <c r="AF1924" s="36"/>
      <c r="AG1924" s="36"/>
      <c r="AH1924" s="36"/>
      <c r="AI1924" s="36"/>
      <c r="AJ1924" s="36"/>
      <c r="AK1924" s="36"/>
      <c r="AL1924" s="36"/>
      <c r="AM1924" s="36"/>
      <c r="AN1924" s="36"/>
      <c r="AO1924" s="36"/>
      <c r="AP1924" s="36"/>
      <c r="AQ1924" s="36"/>
      <c r="AR1924" s="36"/>
      <c r="AS1924" s="36"/>
      <c r="AT1924" s="36"/>
      <c r="AU1924" s="36"/>
      <c r="AV1924" s="36"/>
      <c r="AW1924" s="36"/>
      <c r="AX1924" s="36"/>
      <c r="AY1924" s="36"/>
      <c r="AZ1924" s="36"/>
      <c r="BA1924" s="36"/>
      <c r="BB1924" s="36"/>
      <c r="BC1924" s="36"/>
      <c r="BD1924" s="36"/>
      <c r="BE1924" s="36"/>
      <c r="BF1924" s="36"/>
      <c r="BG1924" s="36"/>
      <c r="BH1924" s="36"/>
      <c r="BI1924" s="36"/>
      <c r="BJ1924" s="36"/>
      <c r="BK1924" s="36"/>
      <c r="BL1924" s="36"/>
      <c r="BM1924" s="25"/>
      <c r="BN1924" s="25"/>
      <c r="BO1924" s="25"/>
      <c r="BP1924" s="25"/>
      <c r="BQ1924" s="14"/>
      <c r="BR1924" s="14"/>
      <c r="BS1924" s="14"/>
      <c r="BT1924" s="14"/>
    </row>
    <row r="1925">
      <c r="A1925" s="28"/>
      <c r="B1925" s="27"/>
      <c r="C1925" s="28" t="s">
        <v>2529</v>
      </c>
      <c r="D1925" s="29" t="s">
        <v>2525</v>
      </c>
      <c r="E1925" s="30" t="s">
        <v>71</v>
      </c>
      <c r="F1925" s="31">
        <f t="shared" si="15"/>
        <v>0</v>
      </c>
      <c r="G1925" s="32">
        <f t="shared" si="16"/>
        <v>4</v>
      </c>
      <c r="H1925" s="33">
        <v>4.0</v>
      </c>
      <c r="I1925" s="41">
        <v>0.0</v>
      </c>
      <c r="J1925" s="36"/>
      <c r="K1925" s="36"/>
      <c r="L1925" s="36"/>
      <c r="M1925" s="36"/>
      <c r="N1925" s="36"/>
      <c r="O1925" s="36"/>
      <c r="P1925" s="36"/>
      <c r="Q1925" s="36"/>
      <c r="R1925" s="36"/>
      <c r="S1925" s="36"/>
      <c r="T1925" s="36"/>
      <c r="U1925" s="36"/>
      <c r="V1925" s="36"/>
      <c r="W1925" s="36"/>
      <c r="X1925" s="36"/>
      <c r="Y1925" s="36"/>
      <c r="Z1925" s="36"/>
      <c r="AA1925" s="36"/>
      <c r="AB1925" s="36"/>
      <c r="AC1925" s="36"/>
      <c r="AD1925" s="36"/>
      <c r="AE1925" s="36"/>
      <c r="AF1925" s="36"/>
      <c r="AG1925" s="36"/>
      <c r="AH1925" s="36"/>
      <c r="AI1925" s="36"/>
      <c r="AJ1925" s="36"/>
      <c r="AK1925" s="36"/>
      <c r="AL1925" s="36"/>
      <c r="AM1925" s="36"/>
      <c r="AN1925" s="36"/>
      <c r="AO1925" s="36"/>
      <c r="AP1925" s="36"/>
      <c r="AQ1925" s="36"/>
      <c r="AR1925" s="36"/>
      <c r="AS1925" s="36"/>
      <c r="AT1925" s="36"/>
      <c r="AU1925" s="36"/>
      <c r="AV1925" s="36"/>
      <c r="AW1925" s="36"/>
      <c r="AX1925" s="36"/>
      <c r="AY1925" s="36"/>
      <c r="AZ1925" s="36"/>
      <c r="BA1925" s="36"/>
      <c r="BB1925" s="36"/>
      <c r="BC1925" s="36"/>
      <c r="BD1925" s="36"/>
      <c r="BE1925" s="36"/>
      <c r="BF1925" s="36"/>
      <c r="BG1925" s="36"/>
      <c r="BH1925" s="36"/>
      <c r="BI1925" s="36"/>
      <c r="BJ1925" s="36"/>
      <c r="BK1925" s="36"/>
      <c r="BL1925" s="36"/>
      <c r="BM1925" s="37"/>
      <c r="BN1925" s="37"/>
      <c r="BO1925" s="37"/>
      <c r="BP1925" s="37"/>
      <c r="BQ1925" s="14"/>
      <c r="BR1925" s="14"/>
      <c r="BS1925" s="14"/>
      <c r="BT1925" s="14"/>
    </row>
    <row r="1926">
      <c r="A1926" s="28"/>
      <c r="B1926" s="27"/>
      <c r="C1926" s="28" t="s">
        <v>2530</v>
      </c>
      <c r="D1926" s="29" t="s">
        <v>2525</v>
      </c>
      <c r="E1926" s="30" t="s">
        <v>71</v>
      </c>
      <c r="F1926" s="31">
        <f t="shared" si="15"/>
        <v>0</v>
      </c>
      <c r="G1926" s="32">
        <f t="shared" si="16"/>
        <v>20</v>
      </c>
      <c r="H1926" s="33">
        <v>20.0</v>
      </c>
      <c r="I1926" s="34">
        <v>0.0</v>
      </c>
      <c r="J1926" s="36"/>
      <c r="K1926" s="36"/>
      <c r="L1926" s="36"/>
      <c r="M1926" s="36"/>
      <c r="N1926" s="36"/>
      <c r="O1926" s="36"/>
      <c r="P1926" s="36"/>
      <c r="Q1926" s="36"/>
      <c r="R1926" s="36"/>
      <c r="S1926" s="36"/>
      <c r="T1926" s="36"/>
      <c r="U1926" s="36"/>
      <c r="V1926" s="36"/>
      <c r="W1926" s="36"/>
      <c r="X1926" s="36"/>
      <c r="Y1926" s="36"/>
      <c r="Z1926" s="36"/>
      <c r="AA1926" s="36"/>
      <c r="AB1926" s="36"/>
      <c r="AC1926" s="36"/>
      <c r="AD1926" s="36"/>
      <c r="AE1926" s="36"/>
      <c r="AF1926" s="36"/>
      <c r="AG1926" s="36"/>
      <c r="AH1926" s="36"/>
      <c r="AI1926" s="36"/>
      <c r="AJ1926" s="36"/>
      <c r="AK1926" s="36"/>
      <c r="AL1926" s="36"/>
      <c r="AM1926" s="36"/>
      <c r="AN1926" s="36"/>
      <c r="AO1926" s="36"/>
      <c r="AP1926" s="36"/>
      <c r="AQ1926" s="36"/>
      <c r="AR1926" s="36"/>
      <c r="AS1926" s="36"/>
      <c r="AT1926" s="36"/>
      <c r="AU1926" s="36"/>
      <c r="AV1926" s="36"/>
      <c r="AW1926" s="36"/>
      <c r="AX1926" s="36"/>
      <c r="AY1926" s="36"/>
      <c r="AZ1926" s="36"/>
      <c r="BA1926" s="36"/>
      <c r="BB1926" s="36"/>
      <c r="BC1926" s="36"/>
      <c r="BD1926" s="36"/>
      <c r="BE1926" s="36"/>
      <c r="BF1926" s="36"/>
      <c r="BG1926" s="36"/>
      <c r="BH1926" s="36"/>
      <c r="BI1926" s="36"/>
      <c r="BJ1926" s="36"/>
      <c r="BK1926" s="36"/>
      <c r="BL1926" s="36"/>
      <c r="BM1926" s="25"/>
      <c r="BN1926" s="25"/>
      <c r="BO1926" s="25"/>
      <c r="BP1926" s="25"/>
      <c r="BQ1926" s="14"/>
      <c r="BR1926" s="14"/>
      <c r="BS1926" s="14"/>
      <c r="BT1926" s="14"/>
    </row>
    <row r="1927">
      <c r="A1927" s="28"/>
      <c r="B1927" s="27"/>
      <c r="C1927" s="42" t="s">
        <v>2531</v>
      </c>
      <c r="D1927" s="29" t="s">
        <v>2525</v>
      </c>
      <c r="E1927" s="30" t="s">
        <v>71</v>
      </c>
      <c r="F1927" s="31">
        <f t="shared" si="15"/>
        <v>1</v>
      </c>
      <c r="G1927" s="32">
        <f t="shared" si="16"/>
        <v>1</v>
      </c>
      <c r="H1927" s="33"/>
      <c r="I1927" s="34"/>
      <c r="J1927" s="36"/>
      <c r="K1927" s="36"/>
      <c r="L1927" s="36"/>
      <c r="M1927" s="36"/>
      <c r="N1927" s="36"/>
      <c r="O1927" s="36"/>
      <c r="P1927" s="36"/>
      <c r="Q1927" s="36"/>
      <c r="R1927" s="36"/>
      <c r="S1927" s="36"/>
      <c r="T1927" s="36"/>
      <c r="U1927" s="36"/>
      <c r="V1927" s="36"/>
      <c r="W1927" s="36"/>
      <c r="X1927" s="36"/>
      <c r="Y1927" s="35">
        <v>1.0</v>
      </c>
      <c r="Z1927" s="36"/>
      <c r="AA1927" s="36"/>
      <c r="AB1927" s="36"/>
      <c r="AC1927" s="36"/>
      <c r="AD1927" s="36"/>
      <c r="AE1927" s="36"/>
      <c r="AF1927" s="36"/>
      <c r="AG1927" s="36"/>
      <c r="AH1927" s="36"/>
      <c r="AI1927" s="36"/>
      <c r="AJ1927" s="36"/>
      <c r="AK1927" s="36"/>
      <c r="AL1927" s="36"/>
      <c r="AM1927" s="36"/>
      <c r="AN1927" s="36"/>
      <c r="AO1927" s="36"/>
      <c r="AP1927" s="36"/>
      <c r="AQ1927" s="36"/>
      <c r="AR1927" s="36"/>
      <c r="AS1927" s="36"/>
      <c r="AT1927" s="36"/>
      <c r="AU1927" s="36"/>
      <c r="AV1927" s="36"/>
      <c r="AW1927" s="36"/>
      <c r="AX1927" s="36"/>
      <c r="AY1927" s="36"/>
      <c r="AZ1927" s="36"/>
      <c r="BA1927" s="36"/>
      <c r="BB1927" s="36"/>
      <c r="BC1927" s="36"/>
      <c r="BD1927" s="36"/>
      <c r="BE1927" s="36"/>
      <c r="BF1927" s="36"/>
      <c r="BG1927" s="36"/>
      <c r="BH1927" s="36"/>
      <c r="BI1927" s="36"/>
      <c r="BJ1927" s="36"/>
      <c r="BK1927" s="36"/>
      <c r="BL1927" s="36"/>
      <c r="BM1927" s="25"/>
      <c r="BN1927" s="25"/>
      <c r="BO1927" s="25"/>
      <c r="BP1927" s="25"/>
      <c r="BQ1927" s="14"/>
      <c r="BR1927" s="14"/>
      <c r="BS1927" s="14"/>
      <c r="BT1927" s="14"/>
    </row>
    <row r="1928">
      <c r="A1928" s="15"/>
      <c r="B1928" s="2"/>
      <c r="C1928" s="16" t="s">
        <v>2532</v>
      </c>
      <c r="D1928" s="17" t="s">
        <v>2525</v>
      </c>
      <c r="E1928" s="18" t="s">
        <v>65</v>
      </c>
      <c r="F1928" s="19">
        <f t="shared" si="15"/>
        <v>0</v>
      </c>
      <c r="G1928" s="20">
        <f t="shared" si="16"/>
        <v>1</v>
      </c>
      <c r="H1928" s="21">
        <v>1.0</v>
      </c>
      <c r="I1928" s="22">
        <v>0.0</v>
      </c>
      <c r="J1928" s="23"/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23"/>
      <c r="AH1928" s="23"/>
      <c r="AI1928" s="23"/>
      <c r="AJ1928" s="23"/>
      <c r="AK1928" s="23"/>
      <c r="AL1928" s="23"/>
      <c r="AM1928" s="23"/>
      <c r="AN1928" s="23"/>
      <c r="AO1928" s="23"/>
      <c r="AP1928" s="23"/>
      <c r="AQ1928" s="23"/>
      <c r="AR1928" s="23"/>
      <c r="AS1928" s="23"/>
      <c r="AT1928" s="23"/>
      <c r="AU1928" s="23"/>
      <c r="AV1928" s="23"/>
      <c r="AW1928" s="23"/>
      <c r="AX1928" s="23"/>
      <c r="AY1928" s="23"/>
      <c r="AZ1928" s="23"/>
      <c r="BA1928" s="23"/>
      <c r="BB1928" s="23"/>
      <c r="BC1928" s="23"/>
      <c r="BD1928" s="23"/>
      <c r="BE1928" s="23"/>
      <c r="BF1928" s="23"/>
      <c r="BG1928" s="23"/>
      <c r="BH1928" s="23"/>
      <c r="BI1928" s="23"/>
      <c r="BJ1928" s="23"/>
      <c r="BK1928" s="23"/>
      <c r="BL1928" s="23"/>
      <c r="BM1928" s="25"/>
      <c r="BN1928" s="25"/>
      <c r="BO1928" s="25"/>
      <c r="BP1928" s="25"/>
      <c r="BQ1928" s="14"/>
      <c r="BR1928" s="14"/>
      <c r="BS1928" s="14"/>
      <c r="BT1928" s="14"/>
    </row>
    <row r="1929">
      <c r="A1929" s="15"/>
      <c r="B1929" s="2" t="s">
        <v>62</v>
      </c>
      <c r="C1929" s="16" t="s">
        <v>2533</v>
      </c>
      <c r="D1929" s="17" t="s">
        <v>2525</v>
      </c>
      <c r="E1929" s="18" t="s">
        <v>65</v>
      </c>
      <c r="F1929" s="19">
        <f t="shared" si="15"/>
        <v>0</v>
      </c>
      <c r="G1929" s="20">
        <f t="shared" si="16"/>
        <v>3</v>
      </c>
      <c r="H1929" s="21">
        <v>3.0</v>
      </c>
      <c r="I1929" s="22">
        <v>0.0</v>
      </c>
      <c r="J1929" s="23"/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23"/>
      <c r="AH1929" s="23"/>
      <c r="AI1929" s="23"/>
      <c r="AJ1929" s="23"/>
      <c r="AK1929" s="23"/>
      <c r="AL1929" s="23"/>
      <c r="AM1929" s="23"/>
      <c r="AN1929" s="23"/>
      <c r="AO1929" s="23"/>
      <c r="AP1929" s="23"/>
      <c r="AQ1929" s="23"/>
      <c r="AR1929" s="23"/>
      <c r="AS1929" s="23"/>
      <c r="AT1929" s="23"/>
      <c r="AU1929" s="23"/>
      <c r="AV1929" s="23"/>
      <c r="AW1929" s="23"/>
      <c r="AX1929" s="23"/>
      <c r="AY1929" s="23"/>
      <c r="AZ1929" s="23"/>
      <c r="BA1929" s="23"/>
      <c r="BB1929" s="23"/>
      <c r="BC1929" s="23"/>
      <c r="BD1929" s="23"/>
      <c r="BE1929" s="23"/>
      <c r="BF1929" s="23"/>
      <c r="BG1929" s="23"/>
      <c r="BH1929" s="23"/>
      <c r="BI1929" s="23"/>
      <c r="BJ1929" s="23"/>
      <c r="BK1929" s="23"/>
      <c r="BL1929" s="23"/>
      <c r="BM1929" s="37"/>
      <c r="BN1929" s="37"/>
      <c r="BO1929" s="37"/>
      <c r="BP1929" s="37"/>
      <c r="BQ1929" s="14"/>
      <c r="BR1929" s="14"/>
      <c r="BS1929" s="14"/>
      <c r="BT1929" s="14"/>
    </row>
    <row r="1930">
      <c r="A1930" s="15"/>
      <c r="B1930" s="2" t="s">
        <v>62</v>
      </c>
      <c r="C1930" s="16" t="s">
        <v>2534</v>
      </c>
      <c r="D1930" s="17" t="s">
        <v>2525</v>
      </c>
      <c r="E1930" s="18" t="s">
        <v>65</v>
      </c>
      <c r="F1930" s="19">
        <f t="shared" si="15"/>
        <v>0</v>
      </c>
      <c r="G1930" s="20">
        <f t="shared" si="16"/>
        <v>1</v>
      </c>
      <c r="H1930" s="21">
        <v>1.0</v>
      </c>
      <c r="I1930" s="22">
        <v>0.0</v>
      </c>
      <c r="J1930" s="23"/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23"/>
      <c r="AH1930" s="23"/>
      <c r="AI1930" s="23"/>
      <c r="AJ1930" s="23"/>
      <c r="AK1930" s="23"/>
      <c r="AL1930" s="23"/>
      <c r="AM1930" s="23"/>
      <c r="AN1930" s="23"/>
      <c r="AO1930" s="23"/>
      <c r="AP1930" s="23"/>
      <c r="AQ1930" s="23"/>
      <c r="AR1930" s="23"/>
      <c r="AS1930" s="23"/>
      <c r="AT1930" s="23"/>
      <c r="AU1930" s="23"/>
      <c r="AV1930" s="23"/>
      <c r="AW1930" s="23"/>
      <c r="AX1930" s="23"/>
      <c r="AY1930" s="23"/>
      <c r="AZ1930" s="23"/>
      <c r="BA1930" s="23"/>
      <c r="BB1930" s="23"/>
      <c r="BC1930" s="23"/>
      <c r="BD1930" s="23"/>
      <c r="BE1930" s="23"/>
      <c r="BF1930" s="23"/>
      <c r="BG1930" s="23"/>
      <c r="BH1930" s="23"/>
      <c r="BI1930" s="23"/>
      <c r="BJ1930" s="23"/>
      <c r="BK1930" s="23"/>
      <c r="BL1930" s="23"/>
      <c r="BM1930" s="25"/>
      <c r="BN1930" s="25"/>
      <c r="BO1930" s="25"/>
      <c r="BP1930" s="25"/>
      <c r="BQ1930" s="14"/>
      <c r="BR1930" s="14"/>
      <c r="BS1930" s="14"/>
      <c r="BT1930" s="14"/>
    </row>
    <row r="1931">
      <c r="A1931" s="26"/>
      <c r="B1931" s="27" t="s">
        <v>72</v>
      </c>
      <c r="C1931" s="28" t="s">
        <v>2535</v>
      </c>
      <c r="D1931" s="29" t="s">
        <v>2536</v>
      </c>
      <c r="E1931" s="30" t="s">
        <v>71</v>
      </c>
      <c r="F1931" s="31">
        <f t="shared" si="15"/>
        <v>0</v>
      </c>
      <c r="G1931" s="32">
        <f t="shared" si="16"/>
        <v>3</v>
      </c>
      <c r="H1931" s="33">
        <v>3.0</v>
      </c>
      <c r="I1931" s="34">
        <v>1.0</v>
      </c>
      <c r="J1931" s="36"/>
      <c r="K1931" s="36"/>
      <c r="L1931" s="36"/>
      <c r="M1931" s="36"/>
      <c r="N1931" s="36"/>
      <c r="O1931" s="36"/>
      <c r="P1931" s="36"/>
      <c r="Q1931" s="36"/>
      <c r="R1931" s="36"/>
      <c r="S1931" s="36"/>
      <c r="T1931" s="36"/>
      <c r="U1931" s="36"/>
      <c r="V1931" s="36"/>
      <c r="W1931" s="36"/>
      <c r="X1931" s="36"/>
      <c r="Y1931" s="36"/>
      <c r="Z1931" s="36"/>
      <c r="AA1931" s="36"/>
      <c r="AB1931" s="36"/>
      <c r="AC1931" s="36"/>
      <c r="AD1931" s="36"/>
      <c r="AE1931" s="36"/>
      <c r="AF1931" s="36"/>
      <c r="AG1931" s="36"/>
      <c r="AH1931" s="36"/>
      <c r="AI1931" s="36"/>
      <c r="AJ1931" s="36"/>
      <c r="AK1931" s="36"/>
      <c r="AL1931" s="36"/>
      <c r="AM1931" s="36"/>
      <c r="AN1931" s="36"/>
      <c r="AO1931" s="36"/>
      <c r="AP1931" s="36"/>
      <c r="AQ1931" s="36"/>
      <c r="AR1931" s="36"/>
      <c r="AS1931" s="36"/>
      <c r="AT1931" s="36"/>
      <c r="AU1931" s="36"/>
      <c r="AV1931" s="36"/>
      <c r="AW1931" s="36"/>
      <c r="AX1931" s="36"/>
      <c r="AY1931" s="36"/>
      <c r="AZ1931" s="36"/>
      <c r="BA1931" s="36"/>
      <c r="BB1931" s="36"/>
      <c r="BC1931" s="36"/>
      <c r="BD1931" s="36"/>
      <c r="BE1931" s="36"/>
      <c r="BF1931" s="36"/>
      <c r="BG1931" s="36"/>
      <c r="BH1931" s="36"/>
      <c r="BI1931" s="36"/>
      <c r="BJ1931" s="36"/>
      <c r="BK1931" s="36"/>
      <c r="BL1931" s="36"/>
      <c r="BM1931" s="14"/>
      <c r="BN1931" s="14"/>
      <c r="BO1931" s="14"/>
      <c r="BP1931" s="14"/>
      <c r="BQ1931" s="14"/>
      <c r="BR1931" s="14"/>
      <c r="BS1931" s="14"/>
      <c r="BT1931" s="14"/>
    </row>
    <row r="1932">
      <c r="A1932" s="15"/>
      <c r="B1932" s="2" t="s">
        <v>185</v>
      </c>
      <c r="C1932" s="16" t="s">
        <v>2537</v>
      </c>
      <c r="D1932" s="17" t="s">
        <v>2536</v>
      </c>
      <c r="E1932" s="18" t="s">
        <v>65</v>
      </c>
      <c r="F1932" s="19">
        <f t="shared" si="15"/>
        <v>0</v>
      </c>
      <c r="G1932" s="20">
        <f t="shared" si="16"/>
        <v>1</v>
      </c>
      <c r="H1932" s="21">
        <v>1.0</v>
      </c>
      <c r="I1932" s="22">
        <v>0.0</v>
      </c>
      <c r="J1932" s="23"/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23"/>
      <c r="AH1932" s="23"/>
      <c r="AI1932" s="23"/>
      <c r="AJ1932" s="23"/>
      <c r="AK1932" s="23"/>
      <c r="AL1932" s="23"/>
      <c r="AM1932" s="23"/>
      <c r="AN1932" s="23"/>
      <c r="AO1932" s="23"/>
      <c r="AP1932" s="23"/>
      <c r="AQ1932" s="23"/>
      <c r="AR1932" s="23"/>
      <c r="AS1932" s="23"/>
      <c r="AT1932" s="23"/>
      <c r="AU1932" s="23"/>
      <c r="AV1932" s="23"/>
      <c r="AW1932" s="23"/>
      <c r="AX1932" s="23"/>
      <c r="AY1932" s="23"/>
      <c r="AZ1932" s="23"/>
      <c r="BA1932" s="23"/>
      <c r="BB1932" s="23"/>
      <c r="BC1932" s="23"/>
      <c r="BD1932" s="23"/>
      <c r="BE1932" s="23"/>
      <c r="BF1932" s="23"/>
      <c r="BG1932" s="23"/>
      <c r="BH1932" s="23"/>
      <c r="BI1932" s="23"/>
      <c r="BJ1932" s="23"/>
      <c r="BK1932" s="23"/>
      <c r="BL1932" s="23"/>
      <c r="BM1932" s="25"/>
      <c r="BN1932" s="25"/>
      <c r="BO1932" s="25"/>
      <c r="BP1932" s="25"/>
      <c r="BQ1932" s="14"/>
      <c r="BR1932" s="14"/>
      <c r="BS1932" s="14"/>
      <c r="BT1932" s="14"/>
    </row>
    <row r="1933">
      <c r="A1933" s="26"/>
      <c r="B1933" s="27"/>
      <c r="C1933" s="28" t="s">
        <v>2538</v>
      </c>
      <c r="D1933" s="29" t="s">
        <v>2536</v>
      </c>
      <c r="E1933" s="30" t="s">
        <v>71</v>
      </c>
      <c r="F1933" s="31">
        <f t="shared" si="15"/>
        <v>0</v>
      </c>
      <c r="G1933" s="32">
        <f t="shared" si="16"/>
        <v>1</v>
      </c>
      <c r="H1933" s="33">
        <v>1.0</v>
      </c>
      <c r="I1933" s="34">
        <v>0.0</v>
      </c>
      <c r="J1933" s="36"/>
      <c r="K1933" s="36"/>
      <c r="L1933" s="36"/>
      <c r="M1933" s="36"/>
      <c r="N1933" s="36"/>
      <c r="O1933" s="36"/>
      <c r="P1933" s="36"/>
      <c r="Q1933" s="36"/>
      <c r="R1933" s="36"/>
      <c r="S1933" s="36"/>
      <c r="T1933" s="36"/>
      <c r="U1933" s="36"/>
      <c r="V1933" s="36"/>
      <c r="W1933" s="36"/>
      <c r="X1933" s="36"/>
      <c r="Y1933" s="36"/>
      <c r="Z1933" s="36"/>
      <c r="AA1933" s="36"/>
      <c r="AB1933" s="36"/>
      <c r="AC1933" s="36"/>
      <c r="AD1933" s="36"/>
      <c r="AE1933" s="36"/>
      <c r="AF1933" s="36"/>
      <c r="AG1933" s="36"/>
      <c r="AH1933" s="36"/>
      <c r="AI1933" s="36"/>
      <c r="AJ1933" s="36"/>
      <c r="AK1933" s="36"/>
      <c r="AL1933" s="36"/>
      <c r="AM1933" s="36"/>
      <c r="AN1933" s="36"/>
      <c r="AO1933" s="36"/>
      <c r="AP1933" s="36"/>
      <c r="AQ1933" s="36"/>
      <c r="AR1933" s="36"/>
      <c r="AS1933" s="36"/>
      <c r="AT1933" s="36"/>
      <c r="AU1933" s="36"/>
      <c r="AV1933" s="36"/>
      <c r="AW1933" s="36"/>
      <c r="AX1933" s="36"/>
      <c r="AY1933" s="36"/>
      <c r="AZ1933" s="36"/>
      <c r="BA1933" s="36"/>
      <c r="BB1933" s="36"/>
      <c r="BC1933" s="36"/>
      <c r="BD1933" s="36"/>
      <c r="BE1933" s="36"/>
      <c r="BF1933" s="36"/>
      <c r="BG1933" s="36"/>
      <c r="BH1933" s="36"/>
      <c r="BI1933" s="36"/>
      <c r="BJ1933" s="36"/>
      <c r="BK1933" s="36"/>
      <c r="BL1933" s="36"/>
      <c r="BM1933" s="25"/>
      <c r="BN1933" s="25"/>
      <c r="BO1933" s="25"/>
      <c r="BP1933" s="25"/>
      <c r="BQ1933" s="14"/>
      <c r="BR1933" s="14"/>
      <c r="BS1933" s="14"/>
      <c r="BT1933" s="14"/>
    </row>
    <row r="1934">
      <c r="A1934" s="28"/>
      <c r="B1934" s="27"/>
      <c r="C1934" s="28" t="s">
        <v>2539</v>
      </c>
      <c r="D1934" s="29" t="s">
        <v>2536</v>
      </c>
      <c r="E1934" s="30" t="s">
        <v>71</v>
      </c>
      <c r="F1934" s="31">
        <f t="shared" si="15"/>
        <v>0</v>
      </c>
      <c r="G1934" s="32">
        <f t="shared" si="16"/>
        <v>1</v>
      </c>
      <c r="H1934" s="33">
        <v>1.0</v>
      </c>
      <c r="I1934" s="41">
        <v>0.0</v>
      </c>
      <c r="J1934" s="36"/>
      <c r="K1934" s="36"/>
      <c r="L1934" s="36"/>
      <c r="M1934" s="36"/>
      <c r="N1934" s="36"/>
      <c r="O1934" s="36"/>
      <c r="P1934" s="36"/>
      <c r="Q1934" s="36"/>
      <c r="R1934" s="36"/>
      <c r="S1934" s="36"/>
      <c r="T1934" s="36"/>
      <c r="U1934" s="36"/>
      <c r="V1934" s="36"/>
      <c r="W1934" s="36"/>
      <c r="X1934" s="36"/>
      <c r="Y1934" s="36"/>
      <c r="Z1934" s="36"/>
      <c r="AA1934" s="36"/>
      <c r="AB1934" s="36"/>
      <c r="AC1934" s="36"/>
      <c r="AD1934" s="36"/>
      <c r="AE1934" s="36"/>
      <c r="AF1934" s="36"/>
      <c r="AG1934" s="36"/>
      <c r="AH1934" s="36"/>
      <c r="AI1934" s="36"/>
      <c r="AJ1934" s="36"/>
      <c r="AK1934" s="36"/>
      <c r="AL1934" s="36"/>
      <c r="AM1934" s="36"/>
      <c r="AN1934" s="36"/>
      <c r="AO1934" s="36"/>
      <c r="AP1934" s="36"/>
      <c r="AQ1934" s="36"/>
      <c r="AR1934" s="36"/>
      <c r="AS1934" s="36"/>
      <c r="AT1934" s="36"/>
      <c r="AU1934" s="36"/>
      <c r="AV1934" s="36"/>
      <c r="AW1934" s="36"/>
      <c r="AX1934" s="36"/>
      <c r="AY1934" s="36"/>
      <c r="AZ1934" s="36"/>
      <c r="BA1934" s="36"/>
      <c r="BB1934" s="36"/>
      <c r="BC1934" s="36"/>
      <c r="BD1934" s="36"/>
      <c r="BE1934" s="36"/>
      <c r="BF1934" s="36"/>
      <c r="BG1934" s="36"/>
      <c r="BH1934" s="36"/>
      <c r="BI1934" s="36"/>
      <c r="BJ1934" s="36"/>
      <c r="BK1934" s="36"/>
      <c r="BL1934" s="36"/>
      <c r="BM1934" s="37"/>
      <c r="BN1934" s="37"/>
      <c r="BO1934" s="37"/>
      <c r="BP1934" s="37"/>
      <c r="BQ1934" s="14"/>
      <c r="BR1934" s="14"/>
      <c r="BS1934" s="14"/>
      <c r="BT1934" s="14"/>
    </row>
    <row r="1935">
      <c r="A1935" s="15"/>
      <c r="B1935" s="2"/>
      <c r="C1935" s="16" t="s">
        <v>2540</v>
      </c>
      <c r="D1935" s="17" t="s">
        <v>2536</v>
      </c>
      <c r="E1935" s="18" t="s">
        <v>65</v>
      </c>
      <c r="F1935" s="19">
        <f t="shared" si="15"/>
        <v>0</v>
      </c>
      <c r="G1935" s="20">
        <f t="shared" si="16"/>
        <v>1</v>
      </c>
      <c r="H1935" s="21">
        <v>1.0</v>
      </c>
      <c r="I1935" s="22">
        <v>0.0</v>
      </c>
      <c r="J1935" s="23"/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23"/>
      <c r="AH1935" s="23"/>
      <c r="AI1935" s="23"/>
      <c r="AJ1935" s="23"/>
      <c r="AK1935" s="23"/>
      <c r="AL1935" s="23"/>
      <c r="AM1935" s="23"/>
      <c r="AN1935" s="23"/>
      <c r="AO1935" s="23"/>
      <c r="AP1935" s="23"/>
      <c r="AQ1935" s="23"/>
      <c r="AR1935" s="23"/>
      <c r="AS1935" s="23"/>
      <c r="AT1935" s="23"/>
      <c r="AU1935" s="23"/>
      <c r="AV1935" s="23"/>
      <c r="AW1935" s="23"/>
      <c r="AX1935" s="23"/>
      <c r="AY1935" s="23"/>
      <c r="AZ1935" s="23"/>
      <c r="BA1935" s="23"/>
      <c r="BB1935" s="23"/>
      <c r="BC1935" s="23"/>
      <c r="BD1935" s="23"/>
      <c r="BE1935" s="23"/>
      <c r="BF1935" s="23"/>
      <c r="BG1935" s="23"/>
      <c r="BH1935" s="23"/>
      <c r="BI1935" s="23"/>
      <c r="BJ1935" s="23"/>
      <c r="BK1935" s="23"/>
      <c r="BL1935" s="23"/>
      <c r="BM1935" s="37"/>
      <c r="BN1935" s="37"/>
      <c r="BO1935" s="37"/>
      <c r="BP1935" s="37"/>
      <c r="BQ1935" s="14"/>
      <c r="BR1935" s="14"/>
      <c r="BS1935" s="14"/>
      <c r="BT1935" s="14"/>
    </row>
    <row r="1936">
      <c r="A1936" s="15" t="s">
        <v>2541</v>
      </c>
      <c r="B1936" s="2"/>
      <c r="C1936" s="16" t="s">
        <v>2542</v>
      </c>
      <c r="D1936" s="17" t="s">
        <v>2536</v>
      </c>
      <c r="E1936" s="18" t="s">
        <v>65</v>
      </c>
      <c r="F1936" s="19">
        <f t="shared" si="15"/>
        <v>1</v>
      </c>
      <c r="G1936" s="20">
        <f t="shared" si="16"/>
        <v>4</v>
      </c>
      <c r="H1936" s="123">
        <v>3.0</v>
      </c>
      <c r="I1936" s="22">
        <v>1.0</v>
      </c>
      <c r="J1936" s="23"/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23"/>
      <c r="AH1936" s="23"/>
      <c r="AI1936" s="23"/>
      <c r="AJ1936" s="23"/>
      <c r="AK1936" s="23"/>
      <c r="AL1936" s="40">
        <v>1.0</v>
      </c>
      <c r="AM1936" s="23"/>
      <c r="AN1936" s="23"/>
      <c r="AO1936" s="23"/>
      <c r="AP1936" s="23"/>
      <c r="AQ1936" s="23"/>
      <c r="AR1936" s="23"/>
      <c r="AS1936" s="23"/>
      <c r="AT1936" s="23"/>
      <c r="AU1936" s="23"/>
      <c r="AV1936" s="23"/>
      <c r="AW1936" s="23"/>
      <c r="AX1936" s="23"/>
      <c r="AY1936" s="23"/>
      <c r="AZ1936" s="23"/>
      <c r="BA1936" s="23"/>
      <c r="BB1936" s="23"/>
      <c r="BC1936" s="23"/>
      <c r="BD1936" s="23"/>
      <c r="BE1936" s="23"/>
      <c r="BF1936" s="23"/>
      <c r="BG1936" s="23"/>
      <c r="BH1936" s="23"/>
      <c r="BI1936" s="23"/>
      <c r="BJ1936" s="23"/>
      <c r="BK1936" s="23"/>
      <c r="BL1936" s="23"/>
      <c r="BM1936" s="14"/>
      <c r="BN1936" s="14"/>
      <c r="BO1936" s="14"/>
      <c r="BP1936" s="14"/>
      <c r="BQ1936" s="14"/>
      <c r="BR1936" s="14"/>
      <c r="BS1936" s="58"/>
      <c r="BT1936" s="58"/>
    </row>
    <row r="1937">
      <c r="A1937" s="15"/>
      <c r="B1937" s="2"/>
      <c r="C1937" s="16" t="s">
        <v>2543</v>
      </c>
      <c r="D1937" s="17" t="s">
        <v>2536</v>
      </c>
      <c r="E1937" s="18" t="s">
        <v>65</v>
      </c>
      <c r="F1937" s="19">
        <f t="shared" si="15"/>
        <v>0</v>
      </c>
      <c r="G1937" s="20">
        <f t="shared" si="16"/>
        <v>9</v>
      </c>
      <c r="H1937" s="123">
        <v>9.0</v>
      </c>
      <c r="I1937" s="22">
        <v>2.0</v>
      </c>
      <c r="J1937" s="23"/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23"/>
      <c r="AH1937" s="23"/>
      <c r="AI1937" s="23"/>
      <c r="AJ1937" s="23"/>
      <c r="AK1937" s="23"/>
      <c r="AL1937" s="23"/>
      <c r="AM1937" s="23"/>
      <c r="AN1937" s="23"/>
      <c r="AO1937" s="23"/>
      <c r="AP1937" s="23"/>
      <c r="AQ1937" s="23"/>
      <c r="AR1937" s="23"/>
      <c r="AS1937" s="23"/>
      <c r="AT1937" s="23"/>
      <c r="AU1937" s="23"/>
      <c r="AV1937" s="23"/>
      <c r="AW1937" s="23"/>
      <c r="AX1937" s="23"/>
      <c r="AY1937" s="23"/>
      <c r="AZ1937" s="23"/>
      <c r="BA1937" s="23"/>
      <c r="BB1937" s="23"/>
      <c r="BC1937" s="23"/>
      <c r="BD1937" s="23"/>
      <c r="BE1937" s="23"/>
      <c r="BF1937" s="23"/>
      <c r="BG1937" s="23"/>
      <c r="BH1937" s="23"/>
      <c r="BI1937" s="23"/>
      <c r="BJ1937" s="23"/>
      <c r="BK1937" s="23"/>
      <c r="BL1937" s="23"/>
      <c r="BM1937" s="14"/>
      <c r="BN1937" s="14"/>
      <c r="BO1937" s="14"/>
      <c r="BP1937" s="14"/>
      <c r="BQ1937" s="14"/>
      <c r="BR1937" s="14"/>
      <c r="BS1937" s="58"/>
      <c r="BT1937" s="58"/>
    </row>
    <row r="1938">
      <c r="A1938" s="15" t="s">
        <v>2544</v>
      </c>
      <c r="B1938" s="2" t="s">
        <v>102</v>
      </c>
      <c r="C1938" s="16" t="s">
        <v>2545</v>
      </c>
      <c r="D1938" s="17" t="s">
        <v>2546</v>
      </c>
      <c r="E1938" s="18" t="s">
        <v>65</v>
      </c>
      <c r="F1938" s="19">
        <f t="shared" si="15"/>
        <v>41</v>
      </c>
      <c r="G1938" s="20">
        <f t="shared" si="16"/>
        <v>220</v>
      </c>
      <c r="H1938" s="123">
        <v>179.0</v>
      </c>
      <c r="I1938" s="22">
        <v>40.0</v>
      </c>
      <c r="J1938" s="40">
        <v>1.0</v>
      </c>
      <c r="K1938" s="40">
        <v>1.0</v>
      </c>
      <c r="L1938" s="23"/>
      <c r="M1938" s="40">
        <v>1.0</v>
      </c>
      <c r="N1938" s="40">
        <v>1.0</v>
      </c>
      <c r="O1938" s="23"/>
      <c r="P1938" s="40">
        <v>1.0</v>
      </c>
      <c r="Q1938" s="23"/>
      <c r="R1938" s="23"/>
      <c r="S1938" s="40">
        <v>1.0</v>
      </c>
      <c r="T1938" s="40">
        <v>1.0</v>
      </c>
      <c r="U1938" s="40">
        <v>1.0</v>
      </c>
      <c r="V1938" s="40">
        <v>1.0</v>
      </c>
      <c r="W1938" s="23"/>
      <c r="X1938" s="40">
        <v>1.0</v>
      </c>
      <c r="Y1938" s="40">
        <v>1.0</v>
      </c>
      <c r="Z1938" s="40">
        <v>1.0</v>
      </c>
      <c r="AA1938" s="40">
        <v>1.0</v>
      </c>
      <c r="AB1938" s="40">
        <v>1.0</v>
      </c>
      <c r="AC1938" s="40">
        <v>1.0</v>
      </c>
      <c r="AD1938" s="40">
        <v>1.0</v>
      </c>
      <c r="AE1938" s="40">
        <v>1.0</v>
      </c>
      <c r="AF1938" s="40">
        <v>1.0</v>
      </c>
      <c r="AG1938" s="23"/>
      <c r="AH1938" s="40">
        <v>1.0</v>
      </c>
      <c r="AI1938" s="40">
        <v>1.0</v>
      </c>
      <c r="AJ1938" s="40">
        <v>1.0</v>
      </c>
      <c r="AK1938" s="23"/>
      <c r="AL1938" s="40">
        <v>1.0</v>
      </c>
      <c r="AM1938" s="40">
        <v>1.0</v>
      </c>
      <c r="AN1938" s="40">
        <v>1.0</v>
      </c>
      <c r="AO1938" s="40">
        <v>1.0</v>
      </c>
      <c r="AP1938" s="40">
        <v>1.0</v>
      </c>
      <c r="AQ1938" s="40">
        <v>1.0</v>
      </c>
      <c r="AR1938" s="40">
        <v>1.0</v>
      </c>
      <c r="AS1938" s="40">
        <v>1.0</v>
      </c>
      <c r="AT1938" s="40">
        <v>1.0</v>
      </c>
      <c r="AU1938" s="23"/>
      <c r="AV1938" s="23"/>
      <c r="AW1938" s="40">
        <v>1.0</v>
      </c>
      <c r="AX1938" s="40">
        <v>1.0</v>
      </c>
      <c r="AY1938" s="40">
        <v>1.0</v>
      </c>
      <c r="AZ1938" s="40">
        <v>1.0</v>
      </c>
      <c r="BA1938" s="23"/>
      <c r="BB1938" s="40">
        <v>1.0</v>
      </c>
      <c r="BC1938" s="40">
        <v>1.0</v>
      </c>
      <c r="BD1938" s="40">
        <v>1.0</v>
      </c>
      <c r="BE1938" s="40">
        <v>1.0</v>
      </c>
      <c r="BF1938" s="23"/>
      <c r="BG1938" s="40">
        <v>1.0</v>
      </c>
      <c r="BH1938" s="23"/>
      <c r="BI1938" s="40">
        <v>1.0</v>
      </c>
      <c r="BJ1938" s="40">
        <v>1.0</v>
      </c>
      <c r="BK1938" s="23"/>
      <c r="BL1938" s="23"/>
      <c r="BM1938" s="14"/>
      <c r="BN1938" s="14"/>
      <c r="BO1938" s="14"/>
      <c r="BP1938" s="14"/>
      <c r="BQ1938" s="14"/>
      <c r="BR1938" s="14"/>
      <c r="BS1938" s="58"/>
      <c r="BT1938" s="58"/>
    </row>
    <row r="1939">
      <c r="A1939" s="15"/>
      <c r="B1939" s="2" t="s">
        <v>102</v>
      </c>
      <c r="C1939" s="16" t="s">
        <v>2547</v>
      </c>
      <c r="D1939" s="17" t="s">
        <v>2546</v>
      </c>
      <c r="E1939" s="18" t="s">
        <v>65</v>
      </c>
      <c r="F1939" s="19">
        <f t="shared" si="15"/>
        <v>0</v>
      </c>
      <c r="G1939" s="20">
        <f t="shared" si="16"/>
        <v>2</v>
      </c>
      <c r="H1939" s="21">
        <v>2.0</v>
      </c>
      <c r="I1939" s="22">
        <v>0.0</v>
      </c>
      <c r="J1939" s="23"/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23"/>
      <c r="AH1939" s="23"/>
      <c r="AI1939" s="23"/>
      <c r="AJ1939" s="23"/>
      <c r="AK1939" s="23"/>
      <c r="AL1939" s="23"/>
      <c r="AM1939" s="23"/>
      <c r="AN1939" s="23"/>
      <c r="AO1939" s="23"/>
      <c r="AP1939" s="23"/>
      <c r="AQ1939" s="23"/>
      <c r="AR1939" s="23"/>
      <c r="AS1939" s="23"/>
      <c r="AT1939" s="23"/>
      <c r="AU1939" s="23"/>
      <c r="AV1939" s="23"/>
      <c r="AW1939" s="23"/>
      <c r="AX1939" s="23"/>
      <c r="AY1939" s="23"/>
      <c r="AZ1939" s="23"/>
      <c r="BA1939" s="23"/>
      <c r="BB1939" s="23"/>
      <c r="BC1939" s="23"/>
      <c r="BD1939" s="23"/>
      <c r="BE1939" s="23"/>
      <c r="BF1939" s="23"/>
      <c r="BG1939" s="23"/>
      <c r="BH1939" s="23"/>
      <c r="BI1939" s="23"/>
      <c r="BJ1939" s="23"/>
      <c r="BK1939" s="23"/>
      <c r="BL1939" s="23"/>
      <c r="BM1939" s="37"/>
      <c r="BN1939" s="37"/>
      <c r="BO1939" s="37"/>
      <c r="BP1939" s="37"/>
      <c r="BQ1939" s="14"/>
      <c r="BR1939" s="14"/>
      <c r="BS1939" s="14"/>
      <c r="BT1939" s="14"/>
    </row>
    <row r="1940">
      <c r="A1940" s="15"/>
      <c r="B1940" s="2" t="s">
        <v>62</v>
      </c>
      <c r="C1940" s="16" t="s">
        <v>2548</v>
      </c>
      <c r="D1940" s="17" t="s">
        <v>2546</v>
      </c>
      <c r="E1940" s="18" t="s">
        <v>65</v>
      </c>
      <c r="F1940" s="19">
        <f t="shared" si="15"/>
        <v>0</v>
      </c>
      <c r="G1940" s="20">
        <f t="shared" si="16"/>
        <v>1</v>
      </c>
      <c r="H1940" s="21">
        <v>1.0</v>
      </c>
      <c r="I1940" s="22">
        <v>0.0</v>
      </c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23"/>
      <c r="AH1940" s="23"/>
      <c r="AI1940" s="23"/>
      <c r="AJ1940" s="23"/>
      <c r="AK1940" s="23"/>
      <c r="AL1940" s="23"/>
      <c r="AM1940" s="23"/>
      <c r="AN1940" s="23"/>
      <c r="AO1940" s="23"/>
      <c r="AP1940" s="23"/>
      <c r="AQ1940" s="23"/>
      <c r="AR1940" s="23"/>
      <c r="AS1940" s="23"/>
      <c r="AT1940" s="23"/>
      <c r="AU1940" s="23"/>
      <c r="AV1940" s="23"/>
      <c r="AW1940" s="23"/>
      <c r="AX1940" s="23"/>
      <c r="AY1940" s="23"/>
      <c r="AZ1940" s="23"/>
      <c r="BA1940" s="23"/>
      <c r="BB1940" s="23"/>
      <c r="BC1940" s="23"/>
      <c r="BD1940" s="23"/>
      <c r="BE1940" s="23"/>
      <c r="BF1940" s="23"/>
      <c r="BG1940" s="23"/>
      <c r="BH1940" s="23"/>
      <c r="BI1940" s="23"/>
      <c r="BJ1940" s="23"/>
      <c r="BK1940" s="23"/>
      <c r="BL1940" s="23"/>
      <c r="BM1940" s="25"/>
      <c r="BN1940" s="25"/>
      <c r="BO1940" s="25"/>
      <c r="BP1940" s="25"/>
      <c r="BQ1940" s="14"/>
      <c r="BR1940" s="14"/>
      <c r="BS1940" s="14"/>
      <c r="BT1940" s="14"/>
    </row>
    <row r="1941">
      <c r="A1941" s="26"/>
      <c r="B1941" s="27" t="s">
        <v>102</v>
      </c>
      <c r="C1941" s="28" t="s">
        <v>2549</v>
      </c>
      <c r="D1941" s="29" t="s">
        <v>2546</v>
      </c>
      <c r="E1941" s="30" t="s">
        <v>71</v>
      </c>
      <c r="F1941" s="31">
        <f t="shared" si="15"/>
        <v>0</v>
      </c>
      <c r="G1941" s="32">
        <f t="shared" si="16"/>
        <v>1</v>
      </c>
      <c r="H1941" s="33">
        <v>1.0</v>
      </c>
      <c r="I1941" s="34">
        <v>0.0</v>
      </c>
      <c r="J1941" s="36"/>
      <c r="K1941" s="36"/>
      <c r="L1941" s="36"/>
      <c r="M1941" s="36"/>
      <c r="N1941" s="36"/>
      <c r="O1941" s="36"/>
      <c r="P1941" s="36"/>
      <c r="Q1941" s="36"/>
      <c r="R1941" s="36"/>
      <c r="S1941" s="36"/>
      <c r="T1941" s="36"/>
      <c r="U1941" s="36"/>
      <c r="V1941" s="36"/>
      <c r="W1941" s="36"/>
      <c r="X1941" s="36"/>
      <c r="Y1941" s="36"/>
      <c r="Z1941" s="36"/>
      <c r="AA1941" s="36"/>
      <c r="AB1941" s="36"/>
      <c r="AC1941" s="36"/>
      <c r="AD1941" s="36"/>
      <c r="AE1941" s="36"/>
      <c r="AF1941" s="36"/>
      <c r="AG1941" s="36"/>
      <c r="AH1941" s="36"/>
      <c r="AI1941" s="36"/>
      <c r="AJ1941" s="36"/>
      <c r="AK1941" s="36"/>
      <c r="AL1941" s="36"/>
      <c r="AM1941" s="36"/>
      <c r="AN1941" s="36"/>
      <c r="AO1941" s="36"/>
      <c r="AP1941" s="36"/>
      <c r="AQ1941" s="36"/>
      <c r="AR1941" s="36"/>
      <c r="AS1941" s="36"/>
      <c r="AT1941" s="36"/>
      <c r="AU1941" s="36"/>
      <c r="AV1941" s="36"/>
      <c r="AW1941" s="36"/>
      <c r="AX1941" s="36"/>
      <c r="AY1941" s="36"/>
      <c r="AZ1941" s="36"/>
      <c r="BA1941" s="36"/>
      <c r="BB1941" s="36"/>
      <c r="BC1941" s="36"/>
      <c r="BD1941" s="36"/>
      <c r="BE1941" s="36"/>
      <c r="BF1941" s="36"/>
      <c r="BG1941" s="36"/>
      <c r="BH1941" s="36"/>
      <c r="BI1941" s="36"/>
      <c r="BJ1941" s="36"/>
      <c r="BK1941" s="36"/>
      <c r="BL1941" s="36"/>
      <c r="BM1941" s="25"/>
      <c r="BN1941" s="25"/>
      <c r="BO1941" s="25"/>
      <c r="BP1941" s="25"/>
      <c r="BQ1941" s="14"/>
      <c r="BR1941" s="14"/>
      <c r="BS1941" s="14"/>
      <c r="BT1941" s="14"/>
    </row>
    <row r="1942">
      <c r="A1942" s="28"/>
      <c r="B1942" s="27"/>
      <c r="C1942" s="28" t="s">
        <v>2550</v>
      </c>
      <c r="D1942" s="29" t="s">
        <v>2546</v>
      </c>
      <c r="E1942" s="30" t="s">
        <v>71</v>
      </c>
      <c r="F1942" s="31">
        <f t="shared" si="15"/>
        <v>0</v>
      </c>
      <c r="G1942" s="32">
        <f t="shared" si="16"/>
        <v>1</v>
      </c>
      <c r="H1942" s="33">
        <v>1.0</v>
      </c>
      <c r="I1942" s="41">
        <v>0.0</v>
      </c>
      <c r="J1942" s="36"/>
      <c r="K1942" s="36"/>
      <c r="L1942" s="36"/>
      <c r="M1942" s="36"/>
      <c r="N1942" s="36"/>
      <c r="O1942" s="36"/>
      <c r="P1942" s="36"/>
      <c r="Q1942" s="36"/>
      <c r="R1942" s="36"/>
      <c r="S1942" s="36"/>
      <c r="T1942" s="36"/>
      <c r="U1942" s="36"/>
      <c r="V1942" s="36"/>
      <c r="W1942" s="36"/>
      <c r="X1942" s="36"/>
      <c r="Y1942" s="36"/>
      <c r="Z1942" s="36"/>
      <c r="AA1942" s="36"/>
      <c r="AB1942" s="36"/>
      <c r="AC1942" s="36"/>
      <c r="AD1942" s="36"/>
      <c r="AE1942" s="36"/>
      <c r="AF1942" s="36"/>
      <c r="AG1942" s="36"/>
      <c r="AH1942" s="36"/>
      <c r="AI1942" s="36"/>
      <c r="AJ1942" s="36"/>
      <c r="AK1942" s="36"/>
      <c r="AL1942" s="36"/>
      <c r="AM1942" s="36"/>
      <c r="AN1942" s="36"/>
      <c r="AO1942" s="36"/>
      <c r="AP1942" s="36"/>
      <c r="AQ1942" s="36"/>
      <c r="AR1942" s="36"/>
      <c r="AS1942" s="36"/>
      <c r="AT1942" s="36"/>
      <c r="AU1942" s="36"/>
      <c r="AV1942" s="36"/>
      <c r="AW1942" s="36"/>
      <c r="AX1942" s="36"/>
      <c r="AY1942" s="36"/>
      <c r="AZ1942" s="36"/>
      <c r="BA1942" s="36"/>
      <c r="BB1942" s="36"/>
      <c r="BC1942" s="36"/>
      <c r="BD1942" s="36"/>
      <c r="BE1942" s="36"/>
      <c r="BF1942" s="36"/>
      <c r="BG1942" s="36"/>
      <c r="BH1942" s="36"/>
      <c r="BI1942" s="36"/>
      <c r="BJ1942" s="36"/>
      <c r="BK1942" s="36"/>
      <c r="BL1942" s="36"/>
      <c r="BM1942" s="37"/>
      <c r="BN1942" s="37"/>
      <c r="BO1942" s="37"/>
      <c r="BP1942" s="37"/>
      <c r="BQ1942" s="14"/>
      <c r="BR1942" s="14"/>
      <c r="BS1942" s="14"/>
      <c r="BT1942" s="14"/>
    </row>
    <row r="1943">
      <c r="A1943" s="15"/>
      <c r="B1943" s="2" t="s">
        <v>72</v>
      </c>
      <c r="C1943" s="16" t="s">
        <v>2551</v>
      </c>
      <c r="D1943" s="17" t="s">
        <v>2546</v>
      </c>
      <c r="E1943" s="18" t="s">
        <v>65</v>
      </c>
      <c r="F1943" s="19">
        <f t="shared" si="15"/>
        <v>0</v>
      </c>
      <c r="G1943" s="20">
        <f t="shared" si="16"/>
        <v>2</v>
      </c>
      <c r="H1943" s="21">
        <v>2.0</v>
      </c>
      <c r="I1943" s="22">
        <v>0.0</v>
      </c>
      <c r="J1943" s="23"/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23"/>
      <c r="AH1943" s="23"/>
      <c r="AI1943" s="23"/>
      <c r="AJ1943" s="23"/>
      <c r="AK1943" s="23"/>
      <c r="AL1943" s="23"/>
      <c r="AM1943" s="23"/>
      <c r="AN1943" s="23"/>
      <c r="AO1943" s="23"/>
      <c r="AP1943" s="23"/>
      <c r="AQ1943" s="23"/>
      <c r="AR1943" s="23"/>
      <c r="AS1943" s="23"/>
      <c r="AT1943" s="23"/>
      <c r="AU1943" s="23"/>
      <c r="AV1943" s="23"/>
      <c r="AW1943" s="23"/>
      <c r="AX1943" s="23"/>
      <c r="AY1943" s="23"/>
      <c r="AZ1943" s="23"/>
      <c r="BA1943" s="23"/>
      <c r="BB1943" s="23"/>
      <c r="BC1943" s="23"/>
      <c r="BD1943" s="23"/>
      <c r="BE1943" s="23"/>
      <c r="BF1943" s="23"/>
      <c r="BG1943" s="23"/>
      <c r="BH1943" s="23"/>
      <c r="BI1943" s="23"/>
      <c r="BJ1943" s="23"/>
      <c r="BK1943" s="23"/>
      <c r="BL1943" s="23"/>
      <c r="BM1943" s="37"/>
      <c r="BN1943" s="37"/>
      <c r="BO1943" s="37"/>
      <c r="BP1943" s="37"/>
      <c r="BQ1943" s="14"/>
      <c r="BR1943" s="14"/>
      <c r="BS1943" s="14"/>
      <c r="BT1943" s="14"/>
    </row>
    <row r="1944">
      <c r="A1944" s="15"/>
      <c r="B1944" s="2"/>
      <c r="C1944" s="16" t="s">
        <v>2552</v>
      </c>
      <c r="D1944" s="17" t="s">
        <v>2553</v>
      </c>
      <c r="E1944" s="18" t="s">
        <v>65</v>
      </c>
      <c r="F1944" s="19">
        <f t="shared" si="15"/>
        <v>0</v>
      </c>
      <c r="G1944" s="20">
        <f t="shared" si="16"/>
        <v>5</v>
      </c>
      <c r="H1944" s="21">
        <v>5.0</v>
      </c>
      <c r="I1944" s="22">
        <v>0.0</v>
      </c>
      <c r="J1944" s="23"/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23"/>
      <c r="AH1944" s="23"/>
      <c r="AI1944" s="23"/>
      <c r="AJ1944" s="23"/>
      <c r="AK1944" s="23"/>
      <c r="AL1944" s="23"/>
      <c r="AM1944" s="23"/>
      <c r="AN1944" s="23"/>
      <c r="AO1944" s="23"/>
      <c r="AP1944" s="23"/>
      <c r="AQ1944" s="23"/>
      <c r="AR1944" s="23"/>
      <c r="AS1944" s="23"/>
      <c r="AT1944" s="23"/>
      <c r="AU1944" s="23"/>
      <c r="AV1944" s="23"/>
      <c r="AW1944" s="23"/>
      <c r="AX1944" s="23"/>
      <c r="AY1944" s="23"/>
      <c r="AZ1944" s="23"/>
      <c r="BA1944" s="23"/>
      <c r="BB1944" s="23"/>
      <c r="BC1944" s="23"/>
      <c r="BD1944" s="23"/>
      <c r="BE1944" s="23"/>
      <c r="BF1944" s="23"/>
      <c r="BG1944" s="23"/>
      <c r="BH1944" s="23"/>
      <c r="BI1944" s="23"/>
      <c r="BJ1944" s="23"/>
      <c r="BK1944" s="23"/>
      <c r="BL1944" s="23"/>
      <c r="BM1944" s="25"/>
      <c r="BN1944" s="25"/>
      <c r="BO1944" s="25"/>
      <c r="BP1944" s="25"/>
      <c r="BQ1944" s="14"/>
      <c r="BR1944" s="14"/>
      <c r="BS1944" s="14"/>
      <c r="BT1944" s="14"/>
    </row>
    <row r="1945">
      <c r="A1945" s="26"/>
      <c r="B1945" s="27"/>
      <c r="C1945" s="28" t="s">
        <v>2554</v>
      </c>
      <c r="D1945" s="29" t="s">
        <v>2553</v>
      </c>
      <c r="E1945" s="30" t="s">
        <v>71</v>
      </c>
      <c r="F1945" s="31">
        <f t="shared" si="15"/>
        <v>0</v>
      </c>
      <c r="G1945" s="32">
        <f t="shared" si="16"/>
        <v>9</v>
      </c>
      <c r="H1945" s="33">
        <v>9.0</v>
      </c>
      <c r="I1945" s="34">
        <v>0.0</v>
      </c>
      <c r="J1945" s="36"/>
      <c r="K1945" s="36"/>
      <c r="L1945" s="36"/>
      <c r="M1945" s="36"/>
      <c r="N1945" s="36"/>
      <c r="O1945" s="36"/>
      <c r="P1945" s="36"/>
      <c r="Q1945" s="36"/>
      <c r="R1945" s="36"/>
      <c r="S1945" s="36"/>
      <c r="T1945" s="36"/>
      <c r="U1945" s="36"/>
      <c r="V1945" s="36"/>
      <c r="W1945" s="36"/>
      <c r="X1945" s="36"/>
      <c r="Y1945" s="36"/>
      <c r="Z1945" s="36"/>
      <c r="AA1945" s="36"/>
      <c r="AB1945" s="36"/>
      <c r="AC1945" s="36"/>
      <c r="AD1945" s="36"/>
      <c r="AE1945" s="36"/>
      <c r="AF1945" s="36"/>
      <c r="AG1945" s="36"/>
      <c r="AH1945" s="36"/>
      <c r="AI1945" s="36"/>
      <c r="AJ1945" s="36"/>
      <c r="AK1945" s="36"/>
      <c r="AL1945" s="36"/>
      <c r="AM1945" s="36"/>
      <c r="AN1945" s="36"/>
      <c r="AO1945" s="36"/>
      <c r="AP1945" s="36"/>
      <c r="AQ1945" s="36"/>
      <c r="AR1945" s="36"/>
      <c r="AS1945" s="36"/>
      <c r="AT1945" s="36"/>
      <c r="AU1945" s="36"/>
      <c r="AV1945" s="36"/>
      <c r="AW1945" s="36"/>
      <c r="AX1945" s="36"/>
      <c r="AY1945" s="36"/>
      <c r="AZ1945" s="36"/>
      <c r="BA1945" s="36"/>
      <c r="BB1945" s="36"/>
      <c r="BC1945" s="36"/>
      <c r="BD1945" s="36"/>
      <c r="BE1945" s="36"/>
      <c r="BF1945" s="36"/>
      <c r="BG1945" s="36"/>
      <c r="BH1945" s="36"/>
      <c r="BI1945" s="36"/>
      <c r="BJ1945" s="36"/>
      <c r="BK1945" s="36"/>
      <c r="BL1945" s="36"/>
      <c r="BM1945" s="25"/>
      <c r="BN1945" s="25"/>
      <c r="BO1945" s="25"/>
      <c r="BP1945" s="25"/>
      <c r="BQ1945" s="14"/>
      <c r="BR1945" s="14"/>
      <c r="BS1945" s="14"/>
      <c r="BT1945" s="14"/>
    </row>
    <row r="1946">
      <c r="A1946" s="28"/>
      <c r="B1946" s="27"/>
      <c r="C1946" s="28" t="s">
        <v>2555</v>
      </c>
      <c r="D1946" s="29" t="s">
        <v>2553</v>
      </c>
      <c r="E1946" s="30" t="s">
        <v>71</v>
      </c>
      <c r="F1946" s="31">
        <f t="shared" si="15"/>
        <v>0</v>
      </c>
      <c r="G1946" s="32">
        <f t="shared" si="16"/>
        <v>4</v>
      </c>
      <c r="H1946" s="33">
        <v>4.0</v>
      </c>
      <c r="I1946" s="41">
        <v>0.0</v>
      </c>
      <c r="J1946" s="36"/>
      <c r="K1946" s="36"/>
      <c r="L1946" s="36"/>
      <c r="M1946" s="36"/>
      <c r="N1946" s="36"/>
      <c r="O1946" s="36"/>
      <c r="P1946" s="36"/>
      <c r="Q1946" s="36"/>
      <c r="R1946" s="36"/>
      <c r="S1946" s="36"/>
      <c r="T1946" s="36"/>
      <c r="U1946" s="36"/>
      <c r="V1946" s="36"/>
      <c r="W1946" s="36"/>
      <c r="X1946" s="36"/>
      <c r="Y1946" s="36"/>
      <c r="Z1946" s="36"/>
      <c r="AA1946" s="36"/>
      <c r="AB1946" s="36"/>
      <c r="AC1946" s="36"/>
      <c r="AD1946" s="36"/>
      <c r="AE1946" s="36"/>
      <c r="AF1946" s="36"/>
      <c r="AG1946" s="36"/>
      <c r="AH1946" s="36"/>
      <c r="AI1946" s="36"/>
      <c r="AJ1946" s="36"/>
      <c r="AK1946" s="36"/>
      <c r="AL1946" s="36"/>
      <c r="AM1946" s="36"/>
      <c r="AN1946" s="36"/>
      <c r="AO1946" s="36"/>
      <c r="AP1946" s="36"/>
      <c r="AQ1946" s="36"/>
      <c r="AR1946" s="36"/>
      <c r="AS1946" s="36"/>
      <c r="AT1946" s="36"/>
      <c r="AU1946" s="36"/>
      <c r="AV1946" s="36"/>
      <c r="AW1946" s="36"/>
      <c r="AX1946" s="36"/>
      <c r="AY1946" s="36"/>
      <c r="AZ1946" s="36"/>
      <c r="BA1946" s="36"/>
      <c r="BB1946" s="36"/>
      <c r="BC1946" s="36"/>
      <c r="BD1946" s="36"/>
      <c r="BE1946" s="36"/>
      <c r="BF1946" s="36"/>
      <c r="BG1946" s="36"/>
      <c r="BH1946" s="36"/>
      <c r="BI1946" s="36"/>
      <c r="BJ1946" s="36"/>
      <c r="BK1946" s="36"/>
      <c r="BL1946" s="36"/>
      <c r="BM1946" s="37"/>
      <c r="BN1946" s="37"/>
      <c r="BO1946" s="37"/>
      <c r="BP1946" s="37"/>
      <c r="BQ1946" s="14"/>
      <c r="BR1946" s="14"/>
      <c r="BS1946" s="14"/>
      <c r="BT1946" s="14"/>
    </row>
    <row r="1947">
      <c r="A1947" s="26"/>
      <c r="B1947" s="27" t="s">
        <v>72</v>
      </c>
      <c r="C1947" s="28" t="s">
        <v>2556</v>
      </c>
      <c r="D1947" s="29" t="s">
        <v>2553</v>
      </c>
      <c r="E1947" s="30" t="s">
        <v>71</v>
      </c>
      <c r="F1947" s="31">
        <f t="shared" si="15"/>
        <v>0</v>
      </c>
      <c r="G1947" s="32">
        <f t="shared" si="16"/>
        <v>61</v>
      </c>
      <c r="H1947" s="33">
        <v>61.0</v>
      </c>
      <c r="I1947" s="34">
        <v>0.0</v>
      </c>
      <c r="J1947" s="36"/>
      <c r="K1947" s="36"/>
      <c r="L1947" s="36"/>
      <c r="M1947" s="36"/>
      <c r="N1947" s="36"/>
      <c r="O1947" s="36"/>
      <c r="P1947" s="36"/>
      <c r="Q1947" s="36"/>
      <c r="R1947" s="36"/>
      <c r="S1947" s="36"/>
      <c r="T1947" s="36"/>
      <c r="U1947" s="36"/>
      <c r="V1947" s="36"/>
      <c r="W1947" s="36"/>
      <c r="X1947" s="36"/>
      <c r="Y1947" s="36"/>
      <c r="Z1947" s="36"/>
      <c r="AA1947" s="36"/>
      <c r="AB1947" s="36"/>
      <c r="AC1947" s="36"/>
      <c r="AD1947" s="36"/>
      <c r="AE1947" s="36"/>
      <c r="AF1947" s="36"/>
      <c r="AG1947" s="36"/>
      <c r="AH1947" s="36"/>
      <c r="AI1947" s="36"/>
      <c r="AJ1947" s="36"/>
      <c r="AK1947" s="36"/>
      <c r="AL1947" s="36"/>
      <c r="AM1947" s="36"/>
      <c r="AN1947" s="36"/>
      <c r="AO1947" s="36"/>
      <c r="AP1947" s="36"/>
      <c r="AQ1947" s="36"/>
      <c r="AR1947" s="36"/>
      <c r="AS1947" s="36"/>
      <c r="AT1947" s="36"/>
      <c r="AU1947" s="36"/>
      <c r="AV1947" s="36"/>
      <c r="AW1947" s="36"/>
      <c r="AX1947" s="36"/>
      <c r="AY1947" s="36"/>
      <c r="AZ1947" s="36"/>
      <c r="BA1947" s="36"/>
      <c r="BB1947" s="36"/>
      <c r="BC1947" s="36"/>
      <c r="BD1947" s="36"/>
      <c r="BE1947" s="36"/>
      <c r="BF1947" s="36"/>
      <c r="BG1947" s="36"/>
      <c r="BH1947" s="36"/>
      <c r="BI1947" s="36"/>
      <c r="BJ1947" s="36"/>
      <c r="BK1947" s="36"/>
      <c r="BL1947" s="36"/>
      <c r="BM1947" s="25"/>
      <c r="BN1947" s="25"/>
      <c r="BO1947" s="25"/>
      <c r="BP1947" s="25"/>
      <c r="BQ1947" s="14"/>
      <c r="BR1947" s="14"/>
      <c r="BS1947" s="14"/>
      <c r="BT1947" s="14"/>
    </row>
    <row r="1948">
      <c r="A1948" s="15"/>
      <c r="B1948" s="2"/>
      <c r="C1948" s="16" t="s">
        <v>2557</v>
      </c>
      <c r="D1948" s="17" t="s">
        <v>2553</v>
      </c>
      <c r="E1948" s="18" t="s">
        <v>65</v>
      </c>
      <c r="F1948" s="19">
        <f t="shared" si="15"/>
        <v>0</v>
      </c>
      <c r="G1948" s="20">
        <f t="shared" si="16"/>
        <v>4</v>
      </c>
      <c r="H1948" s="21">
        <v>4.0</v>
      </c>
      <c r="I1948" s="22">
        <v>0.0</v>
      </c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23"/>
      <c r="AH1948" s="23"/>
      <c r="AI1948" s="23"/>
      <c r="AJ1948" s="23"/>
      <c r="AK1948" s="23"/>
      <c r="AL1948" s="23"/>
      <c r="AM1948" s="23"/>
      <c r="AN1948" s="23"/>
      <c r="AO1948" s="23"/>
      <c r="AP1948" s="23"/>
      <c r="AQ1948" s="23"/>
      <c r="AR1948" s="23"/>
      <c r="AS1948" s="23"/>
      <c r="AT1948" s="23"/>
      <c r="AU1948" s="23"/>
      <c r="AV1948" s="23"/>
      <c r="AW1948" s="23"/>
      <c r="AX1948" s="23"/>
      <c r="AY1948" s="23"/>
      <c r="AZ1948" s="23"/>
      <c r="BA1948" s="23"/>
      <c r="BB1948" s="23"/>
      <c r="BC1948" s="23"/>
      <c r="BD1948" s="23"/>
      <c r="BE1948" s="23"/>
      <c r="BF1948" s="23"/>
      <c r="BG1948" s="23"/>
      <c r="BH1948" s="23"/>
      <c r="BI1948" s="23"/>
      <c r="BJ1948" s="23"/>
      <c r="BK1948" s="23"/>
      <c r="BL1948" s="23"/>
      <c r="BM1948" s="25"/>
      <c r="BN1948" s="25"/>
      <c r="BO1948" s="25"/>
      <c r="BP1948" s="25"/>
      <c r="BQ1948" s="14"/>
      <c r="BR1948" s="14"/>
      <c r="BS1948" s="14"/>
      <c r="BT1948" s="14"/>
    </row>
    <row r="1949">
      <c r="A1949" s="15"/>
      <c r="B1949" s="2"/>
      <c r="C1949" s="16" t="s">
        <v>2558</v>
      </c>
      <c r="D1949" s="17" t="s">
        <v>2553</v>
      </c>
      <c r="E1949" s="18" t="s">
        <v>65</v>
      </c>
      <c r="F1949" s="19">
        <f t="shared" si="15"/>
        <v>0</v>
      </c>
      <c r="G1949" s="20">
        <f t="shared" si="16"/>
        <v>3</v>
      </c>
      <c r="H1949" s="21">
        <v>3.0</v>
      </c>
      <c r="I1949" s="22">
        <v>0.0</v>
      </c>
      <c r="J1949" s="23"/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23"/>
      <c r="AH1949" s="23"/>
      <c r="AI1949" s="23"/>
      <c r="AJ1949" s="23"/>
      <c r="AK1949" s="23"/>
      <c r="AL1949" s="23"/>
      <c r="AM1949" s="23"/>
      <c r="AN1949" s="23"/>
      <c r="AO1949" s="23"/>
      <c r="AP1949" s="23"/>
      <c r="AQ1949" s="23"/>
      <c r="AR1949" s="23"/>
      <c r="AS1949" s="23"/>
      <c r="AT1949" s="23"/>
      <c r="AU1949" s="23"/>
      <c r="AV1949" s="23"/>
      <c r="AW1949" s="23"/>
      <c r="AX1949" s="23"/>
      <c r="AY1949" s="23"/>
      <c r="AZ1949" s="23"/>
      <c r="BA1949" s="23"/>
      <c r="BB1949" s="23"/>
      <c r="BC1949" s="23"/>
      <c r="BD1949" s="23"/>
      <c r="BE1949" s="23"/>
      <c r="BF1949" s="23"/>
      <c r="BG1949" s="23"/>
      <c r="BH1949" s="23"/>
      <c r="BI1949" s="23"/>
      <c r="BJ1949" s="23"/>
      <c r="BK1949" s="23"/>
      <c r="BL1949" s="23"/>
      <c r="BM1949" s="37"/>
      <c r="BN1949" s="37"/>
      <c r="BO1949" s="37"/>
      <c r="BP1949" s="37"/>
      <c r="BQ1949" s="14"/>
      <c r="BR1949" s="14"/>
      <c r="BS1949" s="14"/>
      <c r="BT1949" s="14"/>
    </row>
    <row r="1950">
      <c r="A1950" s="28"/>
      <c r="B1950" s="27"/>
      <c r="C1950" s="28" t="s">
        <v>2559</v>
      </c>
      <c r="D1950" s="29" t="s">
        <v>2553</v>
      </c>
      <c r="E1950" s="30" t="s">
        <v>71</v>
      </c>
      <c r="F1950" s="31">
        <f t="shared" si="15"/>
        <v>0</v>
      </c>
      <c r="G1950" s="32">
        <f t="shared" si="16"/>
        <v>1</v>
      </c>
      <c r="H1950" s="33">
        <v>1.0</v>
      </c>
      <c r="I1950" s="41">
        <v>0.0</v>
      </c>
      <c r="J1950" s="36"/>
      <c r="K1950" s="36"/>
      <c r="L1950" s="36"/>
      <c r="M1950" s="36"/>
      <c r="N1950" s="36"/>
      <c r="O1950" s="36"/>
      <c r="P1950" s="36"/>
      <c r="Q1950" s="36"/>
      <c r="R1950" s="36"/>
      <c r="S1950" s="36"/>
      <c r="T1950" s="36"/>
      <c r="U1950" s="36"/>
      <c r="V1950" s="36"/>
      <c r="W1950" s="36"/>
      <c r="X1950" s="36"/>
      <c r="Y1950" s="36"/>
      <c r="Z1950" s="36"/>
      <c r="AA1950" s="36"/>
      <c r="AB1950" s="36"/>
      <c r="AC1950" s="36"/>
      <c r="AD1950" s="36"/>
      <c r="AE1950" s="36"/>
      <c r="AF1950" s="36"/>
      <c r="AG1950" s="36"/>
      <c r="AH1950" s="36"/>
      <c r="AI1950" s="36"/>
      <c r="AJ1950" s="36"/>
      <c r="AK1950" s="36"/>
      <c r="AL1950" s="36"/>
      <c r="AM1950" s="36"/>
      <c r="AN1950" s="36"/>
      <c r="AO1950" s="36"/>
      <c r="AP1950" s="36"/>
      <c r="AQ1950" s="36"/>
      <c r="AR1950" s="36"/>
      <c r="AS1950" s="36"/>
      <c r="AT1950" s="36"/>
      <c r="AU1950" s="36"/>
      <c r="AV1950" s="36"/>
      <c r="AW1950" s="36"/>
      <c r="AX1950" s="36"/>
      <c r="AY1950" s="36"/>
      <c r="AZ1950" s="36"/>
      <c r="BA1950" s="36"/>
      <c r="BB1950" s="36"/>
      <c r="BC1950" s="36"/>
      <c r="BD1950" s="36"/>
      <c r="BE1950" s="36"/>
      <c r="BF1950" s="36"/>
      <c r="BG1950" s="36"/>
      <c r="BH1950" s="36"/>
      <c r="BI1950" s="36"/>
      <c r="BJ1950" s="36"/>
      <c r="BK1950" s="36"/>
      <c r="BL1950" s="36"/>
      <c r="BM1950" s="37"/>
      <c r="BN1950" s="37"/>
      <c r="BO1950" s="37"/>
      <c r="BP1950" s="37"/>
      <c r="BQ1950" s="14"/>
      <c r="BR1950" s="14"/>
      <c r="BS1950" s="14"/>
      <c r="BT1950" s="14"/>
    </row>
    <row r="1951">
      <c r="A1951" s="15"/>
      <c r="B1951" s="2"/>
      <c r="C1951" s="16" t="s">
        <v>2560</v>
      </c>
      <c r="D1951" s="17" t="s">
        <v>2553</v>
      </c>
      <c r="E1951" s="18" t="s">
        <v>65</v>
      </c>
      <c r="F1951" s="19">
        <f t="shared" si="15"/>
        <v>0</v>
      </c>
      <c r="G1951" s="20">
        <f t="shared" si="16"/>
        <v>1</v>
      </c>
      <c r="H1951" s="21">
        <v>1.0</v>
      </c>
      <c r="I1951" s="22">
        <v>0.0</v>
      </c>
      <c r="J1951" s="23"/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23"/>
      <c r="AH1951" s="23"/>
      <c r="AI1951" s="23"/>
      <c r="AJ1951" s="23"/>
      <c r="AK1951" s="23"/>
      <c r="AL1951" s="23"/>
      <c r="AM1951" s="23"/>
      <c r="AN1951" s="23"/>
      <c r="AO1951" s="23"/>
      <c r="AP1951" s="23"/>
      <c r="AQ1951" s="23"/>
      <c r="AR1951" s="23"/>
      <c r="AS1951" s="23"/>
      <c r="AT1951" s="23"/>
      <c r="AU1951" s="23"/>
      <c r="AV1951" s="23"/>
      <c r="AW1951" s="23"/>
      <c r="AX1951" s="23"/>
      <c r="AY1951" s="23"/>
      <c r="AZ1951" s="23"/>
      <c r="BA1951" s="23"/>
      <c r="BB1951" s="23"/>
      <c r="BC1951" s="23"/>
      <c r="BD1951" s="23"/>
      <c r="BE1951" s="23"/>
      <c r="BF1951" s="23"/>
      <c r="BG1951" s="23"/>
      <c r="BH1951" s="23"/>
      <c r="BI1951" s="23"/>
      <c r="BJ1951" s="23"/>
      <c r="BK1951" s="23"/>
      <c r="BL1951" s="23"/>
      <c r="BM1951" s="37"/>
      <c r="BN1951" s="37"/>
      <c r="BO1951" s="37"/>
      <c r="BP1951" s="37"/>
      <c r="BQ1951" s="14"/>
      <c r="BR1951" s="14"/>
      <c r="BS1951" s="14"/>
      <c r="BT1951" s="14"/>
    </row>
    <row r="1952">
      <c r="A1952" s="15"/>
      <c r="B1952" s="2" t="s">
        <v>72</v>
      </c>
      <c r="C1952" s="16" t="s">
        <v>2561</v>
      </c>
      <c r="D1952" s="17" t="s">
        <v>2553</v>
      </c>
      <c r="E1952" s="18" t="s">
        <v>65</v>
      </c>
      <c r="F1952" s="19">
        <f t="shared" si="15"/>
        <v>0</v>
      </c>
      <c r="G1952" s="20">
        <f t="shared" si="16"/>
        <v>1</v>
      </c>
      <c r="H1952" s="21">
        <v>1.0</v>
      </c>
      <c r="I1952" s="22">
        <v>0.0</v>
      </c>
      <c r="J1952" s="23"/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23"/>
      <c r="AH1952" s="23"/>
      <c r="AI1952" s="23"/>
      <c r="AJ1952" s="23"/>
      <c r="AK1952" s="23"/>
      <c r="AL1952" s="23"/>
      <c r="AM1952" s="23"/>
      <c r="AN1952" s="23"/>
      <c r="AO1952" s="23"/>
      <c r="AP1952" s="23"/>
      <c r="AQ1952" s="23"/>
      <c r="AR1952" s="23"/>
      <c r="AS1952" s="23"/>
      <c r="AT1952" s="23"/>
      <c r="AU1952" s="23"/>
      <c r="AV1952" s="23"/>
      <c r="AW1952" s="23"/>
      <c r="AX1952" s="23"/>
      <c r="AY1952" s="23"/>
      <c r="AZ1952" s="23"/>
      <c r="BA1952" s="23"/>
      <c r="BB1952" s="23"/>
      <c r="BC1952" s="23"/>
      <c r="BD1952" s="23"/>
      <c r="BE1952" s="23"/>
      <c r="BF1952" s="23"/>
      <c r="BG1952" s="23"/>
      <c r="BH1952" s="23"/>
      <c r="BI1952" s="23"/>
      <c r="BJ1952" s="23"/>
      <c r="BK1952" s="23"/>
      <c r="BL1952" s="23"/>
      <c r="BM1952" s="25"/>
      <c r="BN1952" s="25"/>
      <c r="BO1952" s="25"/>
      <c r="BP1952" s="25"/>
      <c r="BQ1952" s="14"/>
      <c r="BR1952" s="14"/>
      <c r="BS1952" s="14"/>
      <c r="BT1952" s="14"/>
    </row>
    <row r="1953">
      <c r="A1953" s="26"/>
      <c r="B1953" s="27" t="s">
        <v>102</v>
      </c>
      <c r="C1953" s="28" t="s">
        <v>2562</v>
      </c>
      <c r="D1953" s="29" t="s">
        <v>2553</v>
      </c>
      <c r="E1953" s="30" t="s">
        <v>71</v>
      </c>
      <c r="F1953" s="31">
        <f t="shared" si="15"/>
        <v>0</v>
      </c>
      <c r="G1953" s="32">
        <f t="shared" si="16"/>
        <v>3</v>
      </c>
      <c r="H1953" s="33">
        <v>3.0</v>
      </c>
      <c r="I1953" s="34">
        <v>0.0</v>
      </c>
      <c r="J1953" s="36"/>
      <c r="K1953" s="36"/>
      <c r="L1953" s="36"/>
      <c r="M1953" s="36"/>
      <c r="N1953" s="36"/>
      <c r="O1953" s="36"/>
      <c r="P1953" s="36"/>
      <c r="Q1953" s="36"/>
      <c r="R1953" s="36"/>
      <c r="S1953" s="36"/>
      <c r="T1953" s="36"/>
      <c r="U1953" s="36"/>
      <c r="V1953" s="36"/>
      <c r="W1953" s="36"/>
      <c r="X1953" s="36"/>
      <c r="Y1953" s="36"/>
      <c r="Z1953" s="36"/>
      <c r="AA1953" s="36"/>
      <c r="AB1953" s="36"/>
      <c r="AC1953" s="36"/>
      <c r="AD1953" s="36"/>
      <c r="AE1953" s="36"/>
      <c r="AF1953" s="36"/>
      <c r="AG1953" s="36"/>
      <c r="AH1953" s="36"/>
      <c r="AI1953" s="36"/>
      <c r="AJ1953" s="36"/>
      <c r="AK1953" s="36"/>
      <c r="AL1953" s="36"/>
      <c r="AM1953" s="36"/>
      <c r="AN1953" s="36"/>
      <c r="AO1953" s="36"/>
      <c r="AP1953" s="36"/>
      <c r="AQ1953" s="36"/>
      <c r="AR1953" s="36"/>
      <c r="AS1953" s="36"/>
      <c r="AT1953" s="36"/>
      <c r="AU1953" s="36"/>
      <c r="AV1953" s="36"/>
      <c r="AW1953" s="36"/>
      <c r="AX1953" s="36"/>
      <c r="AY1953" s="36"/>
      <c r="AZ1953" s="36"/>
      <c r="BA1953" s="36"/>
      <c r="BB1953" s="36"/>
      <c r="BC1953" s="36"/>
      <c r="BD1953" s="36"/>
      <c r="BE1953" s="36"/>
      <c r="BF1953" s="36"/>
      <c r="BG1953" s="36"/>
      <c r="BH1953" s="36"/>
      <c r="BI1953" s="36"/>
      <c r="BJ1953" s="36"/>
      <c r="BK1953" s="36"/>
      <c r="BL1953" s="36"/>
      <c r="BM1953" s="25"/>
      <c r="BN1953" s="25"/>
      <c r="BO1953" s="25"/>
      <c r="BP1953" s="25"/>
      <c r="BQ1953" s="14"/>
      <c r="BR1953" s="14"/>
      <c r="BS1953" s="14"/>
      <c r="BT1953" s="14"/>
    </row>
    <row r="1954">
      <c r="A1954" s="28"/>
      <c r="B1954" s="27" t="s">
        <v>75</v>
      </c>
      <c r="C1954" s="28" t="s">
        <v>2563</v>
      </c>
      <c r="D1954" s="29" t="s">
        <v>2553</v>
      </c>
      <c r="E1954" s="30" t="s">
        <v>71</v>
      </c>
      <c r="F1954" s="31">
        <f t="shared" si="15"/>
        <v>1</v>
      </c>
      <c r="G1954" s="32">
        <f t="shared" si="16"/>
        <v>6</v>
      </c>
      <c r="H1954" s="33">
        <v>5.0</v>
      </c>
      <c r="I1954" s="41">
        <v>1.0</v>
      </c>
      <c r="J1954" s="36"/>
      <c r="K1954" s="36"/>
      <c r="L1954" s="36"/>
      <c r="M1954" s="36"/>
      <c r="N1954" s="36"/>
      <c r="O1954" s="36"/>
      <c r="P1954" s="36"/>
      <c r="Q1954" s="36"/>
      <c r="R1954" s="36"/>
      <c r="S1954" s="35">
        <v>1.0</v>
      </c>
      <c r="T1954" s="36"/>
      <c r="U1954" s="36"/>
      <c r="V1954" s="36"/>
      <c r="W1954" s="36"/>
      <c r="X1954" s="36"/>
      <c r="Y1954" s="36"/>
      <c r="Z1954" s="36"/>
      <c r="AA1954" s="36"/>
      <c r="AB1954" s="36"/>
      <c r="AC1954" s="36"/>
      <c r="AD1954" s="36"/>
      <c r="AE1954" s="36"/>
      <c r="AF1954" s="36"/>
      <c r="AG1954" s="36"/>
      <c r="AH1954" s="36"/>
      <c r="AI1954" s="36"/>
      <c r="AJ1954" s="36"/>
      <c r="AK1954" s="36"/>
      <c r="AL1954" s="36"/>
      <c r="AM1954" s="36"/>
      <c r="AN1954" s="36"/>
      <c r="AO1954" s="36"/>
      <c r="AP1954" s="36"/>
      <c r="AQ1954" s="36"/>
      <c r="AR1954" s="36"/>
      <c r="AS1954" s="36"/>
      <c r="AT1954" s="36"/>
      <c r="AU1954" s="36"/>
      <c r="AV1954" s="36"/>
      <c r="AW1954" s="36"/>
      <c r="AX1954" s="36"/>
      <c r="AY1954" s="36"/>
      <c r="AZ1954" s="36"/>
      <c r="BA1954" s="36"/>
      <c r="BB1954" s="36"/>
      <c r="BC1954" s="36"/>
      <c r="BD1954" s="36"/>
      <c r="BE1954" s="36"/>
      <c r="BF1954" s="36"/>
      <c r="BG1954" s="36"/>
      <c r="BH1954" s="36"/>
      <c r="BI1954" s="36"/>
      <c r="BJ1954" s="36"/>
      <c r="BK1954" s="36"/>
      <c r="BL1954" s="36"/>
      <c r="BM1954" s="14"/>
      <c r="BN1954" s="14"/>
      <c r="BO1954" s="14"/>
      <c r="BP1954" s="14"/>
      <c r="BQ1954" s="14"/>
      <c r="BR1954" s="14"/>
      <c r="BS1954" s="14"/>
      <c r="BT1954" s="14"/>
    </row>
    <row r="1955">
      <c r="A1955" s="15"/>
      <c r="B1955" s="2"/>
      <c r="C1955" s="16" t="s">
        <v>2564</v>
      </c>
      <c r="D1955" s="17" t="s">
        <v>2553</v>
      </c>
      <c r="E1955" s="18" t="s">
        <v>65</v>
      </c>
      <c r="F1955" s="19">
        <f t="shared" si="15"/>
        <v>0</v>
      </c>
      <c r="G1955" s="20">
        <f t="shared" si="16"/>
        <v>1</v>
      </c>
      <c r="H1955" s="21">
        <v>1.0</v>
      </c>
      <c r="I1955" s="22">
        <v>0.0</v>
      </c>
      <c r="J1955" s="23"/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40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23"/>
      <c r="AH1955" s="23"/>
      <c r="AI1955" s="23"/>
      <c r="AJ1955" s="23"/>
      <c r="AK1955" s="23"/>
      <c r="AL1955" s="23"/>
      <c r="AM1955" s="23"/>
      <c r="AN1955" s="23"/>
      <c r="AO1955" s="23"/>
      <c r="AP1955" s="23"/>
      <c r="AQ1955" s="23"/>
      <c r="AR1955" s="23"/>
      <c r="AS1955" s="23"/>
      <c r="AT1955" s="23"/>
      <c r="AU1955" s="23"/>
      <c r="AV1955" s="23"/>
      <c r="AW1955" s="23"/>
      <c r="AX1955" s="23"/>
      <c r="AY1955" s="23"/>
      <c r="AZ1955" s="23"/>
      <c r="BA1955" s="23"/>
      <c r="BB1955" s="23"/>
      <c r="BC1955" s="23"/>
      <c r="BD1955" s="23"/>
      <c r="BE1955" s="23"/>
      <c r="BF1955" s="23"/>
      <c r="BG1955" s="23"/>
      <c r="BH1955" s="23"/>
      <c r="BI1955" s="23"/>
      <c r="BJ1955" s="23"/>
      <c r="BK1955" s="23"/>
      <c r="BL1955" s="23"/>
      <c r="BM1955" s="37"/>
      <c r="BN1955" s="37"/>
      <c r="BO1955" s="37"/>
      <c r="BP1955" s="37"/>
      <c r="BQ1955" s="14"/>
      <c r="BR1955" s="14"/>
      <c r="BS1955" s="14"/>
      <c r="BT1955" s="14"/>
    </row>
    <row r="1956">
      <c r="A1956" s="28" t="s">
        <v>2565</v>
      </c>
      <c r="B1956" s="27" t="s">
        <v>72</v>
      </c>
      <c r="C1956" s="28" t="s">
        <v>2566</v>
      </c>
      <c r="D1956" s="29" t="s">
        <v>2567</v>
      </c>
      <c r="E1956" s="30" t="s">
        <v>71</v>
      </c>
      <c r="F1956" s="31">
        <f t="shared" si="15"/>
        <v>21</v>
      </c>
      <c r="G1956" s="32">
        <f t="shared" si="16"/>
        <v>232</v>
      </c>
      <c r="H1956" s="33">
        <v>211.0</v>
      </c>
      <c r="I1956" s="41">
        <v>10.0</v>
      </c>
      <c r="J1956" s="36"/>
      <c r="K1956" s="35">
        <v>1.0</v>
      </c>
      <c r="L1956" s="36"/>
      <c r="M1956" s="36"/>
      <c r="N1956" s="35">
        <v>1.0</v>
      </c>
      <c r="O1956" s="36"/>
      <c r="P1956" s="36"/>
      <c r="Q1956" s="36"/>
      <c r="R1956" s="36"/>
      <c r="S1956" s="36"/>
      <c r="T1956" s="35">
        <v>1.0</v>
      </c>
      <c r="U1956" s="36"/>
      <c r="V1956" s="35">
        <v>1.0</v>
      </c>
      <c r="W1956" s="35">
        <v>1.0</v>
      </c>
      <c r="X1956" s="36"/>
      <c r="Y1956" s="36"/>
      <c r="Z1956" s="36"/>
      <c r="AA1956" s="36"/>
      <c r="AB1956" s="36"/>
      <c r="AC1956" s="35">
        <v>1.0</v>
      </c>
      <c r="AD1956" s="35">
        <v>1.0</v>
      </c>
      <c r="AE1956" s="36"/>
      <c r="AF1956" s="35">
        <v>1.0</v>
      </c>
      <c r="AG1956" s="35">
        <v>1.0</v>
      </c>
      <c r="AH1956" s="35">
        <v>1.0</v>
      </c>
      <c r="AI1956" s="36"/>
      <c r="AJ1956" s="36"/>
      <c r="AK1956" s="35">
        <v>1.0</v>
      </c>
      <c r="AL1956" s="36"/>
      <c r="AM1956" s="35">
        <v>1.0</v>
      </c>
      <c r="AN1956" s="36"/>
      <c r="AO1956" s="36"/>
      <c r="AP1956" s="35">
        <v>1.0</v>
      </c>
      <c r="AQ1956" s="36"/>
      <c r="AR1956" s="36"/>
      <c r="AS1956" s="35">
        <v>1.0</v>
      </c>
      <c r="AT1956" s="35">
        <v>1.0</v>
      </c>
      <c r="AU1956" s="35">
        <v>1.0</v>
      </c>
      <c r="AV1956" s="36"/>
      <c r="AW1956" s="36"/>
      <c r="AX1956" s="35">
        <v>1.0</v>
      </c>
      <c r="AY1956" s="36"/>
      <c r="AZ1956" s="35">
        <v>1.0</v>
      </c>
      <c r="BA1956" s="36"/>
      <c r="BB1956" s="35">
        <v>1.0</v>
      </c>
      <c r="BC1956" s="36"/>
      <c r="BD1956" s="35">
        <v>1.0</v>
      </c>
      <c r="BE1956" s="36"/>
      <c r="BF1956" s="36"/>
      <c r="BG1956" s="36"/>
      <c r="BH1956" s="36"/>
      <c r="BI1956" s="36"/>
      <c r="BJ1956" s="35">
        <v>1.0</v>
      </c>
      <c r="BK1956" s="36"/>
      <c r="BL1956" s="36"/>
      <c r="BM1956" s="14"/>
      <c r="BN1956" s="14"/>
      <c r="BO1956" s="14"/>
      <c r="BP1956" s="14"/>
      <c r="BQ1956" s="14"/>
      <c r="BR1956" s="14"/>
      <c r="BS1956" s="14"/>
      <c r="BT1956" s="14"/>
    </row>
    <row r="1957">
      <c r="A1957" s="15"/>
      <c r="B1957" s="2"/>
      <c r="C1957" s="16" t="s">
        <v>2568</v>
      </c>
      <c r="D1957" s="17" t="s">
        <v>2567</v>
      </c>
      <c r="E1957" s="18" t="s">
        <v>65</v>
      </c>
      <c r="F1957" s="19">
        <f t="shared" si="15"/>
        <v>0</v>
      </c>
      <c r="G1957" s="20">
        <f t="shared" si="16"/>
        <v>4</v>
      </c>
      <c r="H1957" s="21">
        <v>4.0</v>
      </c>
      <c r="I1957" s="22">
        <v>0.0</v>
      </c>
      <c r="J1957" s="23"/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23"/>
      <c r="AH1957" s="23"/>
      <c r="AI1957" s="23"/>
      <c r="AJ1957" s="23"/>
      <c r="AK1957" s="23"/>
      <c r="AL1957" s="23"/>
      <c r="AM1957" s="23"/>
      <c r="AN1957" s="23"/>
      <c r="AO1957" s="23"/>
      <c r="AP1957" s="23"/>
      <c r="AQ1957" s="23"/>
      <c r="AR1957" s="23"/>
      <c r="AS1957" s="23"/>
      <c r="AT1957" s="23"/>
      <c r="AU1957" s="23"/>
      <c r="AV1957" s="23"/>
      <c r="AW1957" s="23"/>
      <c r="AX1957" s="23"/>
      <c r="AY1957" s="23"/>
      <c r="AZ1957" s="23"/>
      <c r="BA1957" s="23"/>
      <c r="BB1957" s="23"/>
      <c r="BC1957" s="23"/>
      <c r="BD1957" s="23"/>
      <c r="BE1957" s="23"/>
      <c r="BF1957" s="23"/>
      <c r="BG1957" s="23"/>
      <c r="BH1957" s="23"/>
      <c r="BI1957" s="23"/>
      <c r="BJ1957" s="23"/>
      <c r="BK1957" s="23"/>
      <c r="BL1957" s="23"/>
      <c r="BM1957" s="37"/>
      <c r="BN1957" s="37"/>
      <c r="BO1957" s="37"/>
      <c r="BP1957" s="37"/>
      <c r="BQ1957" s="14"/>
      <c r="BR1957" s="14"/>
      <c r="BS1957" s="14"/>
      <c r="BT1957" s="14"/>
    </row>
    <row r="1958">
      <c r="A1958" s="28"/>
      <c r="B1958" s="27"/>
      <c r="C1958" s="28" t="s">
        <v>2569</v>
      </c>
      <c r="D1958" s="29" t="s">
        <v>2567</v>
      </c>
      <c r="E1958" s="30" t="s">
        <v>71</v>
      </c>
      <c r="F1958" s="31">
        <f t="shared" si="15"/>
        <v>0</v>
      </c>
      <c r="G1958" s="32">
        <f t="shared" si="16"/>
        <v>2</v>
      </c>
      <c r="H1958" s="33">
        <v>2.0</v>
      </c>
      <c r="I1958" s="41">
        <v>0.0</v>
      </c>
      <c r="J1958" s="36"/>
      <c r="K1958" s="36"/>
      <c r="L1958" s="36"/>
      <c r="M1958" s="36"/>
      <c r="N1958" s="36"/>
      <c r="O1958" s="36"/>
      <c r="P1958" s="36"/>
      <c r="Q1958" s="36"/>
      <c r="R1958" s="36"/>
      <c r="S1958" s="36"/>
      <c r="T1958" s="36"/>
      <c r="U1958" s="36"/>
      <c r="V1958" s="36"/>
      <c r="W1958" s="36"/>
      <c r="X1958" s="36"/>
      <c r="Y1958" s="36"/>
      <c r="Z1958" s="36"/>
      <c r="AA1958" s="36"/>
      <c r="AB1958" s="36"/>
      <c r="AC1958" s="36"/>
      <c r="AD1958" s="36"/>
      <c r="AE1958" s="36"/>
      <c r="AF1958" s="36"/>
      <c r="AG1958" s="36"/>
      <c r="AH1958" s="36"/>
      <c r="AI1958" s="36"/>
      <c r="AJ1958" s="36"/>
      <c r="AK1958" s="36"/>
      <c r="AL1958" s="36"/>
      <c r="AM1958" s="36"/>
      <c r="AN1958" s="36"/>
      <c r="AO1958" s="36"/>
      <c r="AP1958" s="36"/>
      <c r="AQ1958" s="36"/>
      <c r="AR1958" s="36"/>
      <c r="AS1958" s="36"/>
      <c r="AT1958" s="36"/>
      <c r="AU1958" s="36"/>
      <c r="AV1958" s="36"/>
      <c r="AW1958" s="36"/>
      <c r="AX1958" s="36"/>
      <c r="AY1958" s="36"/>
      <c r="AZ1958" s="36"/>
      <c r="BA1958" s="36"/>
      <c r="BB1958" s="36"/>
      <c r="BC1958" s="36"/>
      <c r="BD1958" s="36"/>
      <c r="BE1958" s="36"/>
      <c r="BF1958" s="36"/>
      <c r="BG1958" s="36"/>
      <c r="BH1958" s="36"/>
      <c r="BI1958" s="36"/>
      <c r="BJ1958" s="36"/>
      <c r="BK1958" s="36"/>
      <c r="BL1958" s="36"/>
      <c r="BM1958" s="37"/>
      <c r="BN1958" s="37"/>
      <c r="BO1958" s="37"/>
      <c r="BP1958" s="37"/>
      <c r="BQ1958" s="14"/>
      <c r="BR1958" s="14"/>
      <c r="BS1958" s="14"/>
      <c r="BT1958" s="14"/>
    </row>
    <row r="1959">
      <c r="A1959" s="15"/>
      <c r="B1959" s="2"/>
      <c r="C1959" s="16" t="s">
        <v>2570</v>
      </c>
      <c r="D1959" s="17" t="s">
        <v>2567</v>
      </c>
      <c r="E1959" s="18" t="s">
        <v>65</v>
      </c>
      <c r="F1959" s="19">
        <f t="shared" si="15"/>
        <v>0</v>
      </c>
      <c r="G1959" s="20">
        <f t="shared" si="16"/>
        <v>2</v>
      </c>
      <c r="H1959" s="21">
        <v>2.0</v>
      </c>
      <c r="I1959" s="22">
        <v>0.0</v>
      </c>
      <c r="J1959" s="23"/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23"/>
      <c r="AH1959" s="23"/>
      <c r="AI1959" s="23"/>
      <c r="AJ1959" s="23"/>
      <c r="AK1959" s="23"/>
      <c r="AL1959" s="23"/>
      <c r="AM1959" s="23"/>
      <c r="AN1959" s="23"/>
      <c r="AO1959" s="23"/>
      <c r="AP1959" s="23"/>
      <c r="AQ1959" s="23"/>
      <c r="AR1959" s="23"/>
      <c r="AS1959" s="23"/>
      <c r="AT1959" s="23"/>
      <c r="AU1959" s="23"/>
      <c r="AV1959" s="23"/>
      <c r="AW1959" s="23"/>
      <c r="AX1959" s="23"/>
      <c r="AY1959" s="23"/>
      <c r="AZ1959" s="23"/>
      <c r="BA1959" s="23"/>
      <c r="BB1959" s="23"/>
      <c r="BC1959" s="23"/>
      <c r="BD1959" s="23"/>
      <c r="BE1959" s="23"/>
      <c r="BF1959" s="23"/>
      <c r="BG1959" s="23"/>
      <c r="BH1959" s="23"/>
      <c r="BI1959" s="23"/>
      <c r="BJ1959" s="23"/>
      <c r="BK1959" s="23"/>
      <c r="BL1959" s="23"/>
      <c r="BM1959" s="37"/>
      <c r="BN1959" s="37"/>
      <c r="BO1959" s="37"/>
      <c r="BP1959" s="37"/>
      <c r="BQ1959" s="14"/>
      <c r="BR1959" s="14"/>
      <c r="BS1959" s="14"/>
      <c r="BT1959" s="14"/>
    </row>
    <row r="1960">
      <c r="A1960" s="28"/>
      <c r="B1960" s="27" t="s">
        <v>102</v>
      </c>
      <c r="C1960" s="28" t="s">
        <v>2571</v>
      </c>
      <c r="D1960" s="29" t="s">
        <v>2567</v>
      </c>
      <c r="E1960" s="30" t="s">
        <v>71</v>
      </c>
      <c r="F1960" s="31">
        <f t="shared" si="15"/>
        <v>0</v>
      </c>
      <c r="G1960" s="32">
        <f t="shared" si="16"/>
        <v>1</v>
      </c>
      <c r="H1960" s="33">
        <v>1.0</v>
      </c>
      <c r="I1960" s="41">
        <v>0.0</v>
      </c>
      <c r="J1960" s="36"/>
      <c r="K1960" s="36"/>
      <c r="L1960" s="36"/>
      <c r="M1960" s="36"/>
      <c r="N1960" s="36"/>
      <c r="O1960" s="36"/>
      <c r="P1960" s="36"/>
      <c r="Q1960" s="36"/>
      <c r="R1960" s="36"/>
      <c r="S1960" s="36"/>
      <c r="T1960" s="36"/>
      <c r="U1960" s="36"/>
      <c r="V1960" s="36"/>
      <c r="W1960" s="36"/>
      <c r="X1960" s="36"/>
      <c r="Y1960" s="36"/>
      <c r="Z1960" s="36"/>
      <c r="AA1960" s="36"/>
      <c r="AB1960" s="36"/>
      <c r="AC1960" s="36"/>
      <c r="AD1960" s="36"/>
      <c r="AE1960" s="36"/>
      <c r="AF1960" s="36"/>
      <c r="AG1960" s="36"/>
      <c r="AH1960" s="36"/>
      <c r="AI1960" s="36"/>
      <c r="AJ1960" s="36"/>
      <c r="AK1960" s="36"/>
      <c r="AL1960" s="36"/>
      <c r="AM1960" s="36"/>
      <c r="AN1960" s="36"/>
      <c r="AO1960" s="36"/>
      <c r="AP1960" s="36"/>
      <c r="AQ1960" s="36"/>
      <c r="AR1960" s="36"/>
      <c r="AS1960" s="36"/>
      <c r="AT1960" s="36"/>
      <c r="AU1960" s="36"/>
      <c r="AV1960" s="36"/>
      <c r="AW1960" s="36"/>
      <c r="AX1960" s="36"/>
      <c r="AY1960" s="36"/>
      <c r="AZ1960" s="36"/>
      <c r="BA1960" s="36"/>
      <c r="BB1960" s="36"/>
      <c r="BC1960" s="36"/>
      <c r="BD1960" s="36"/>
      <c r="BE1960" s="36"/>
      <c r="BF1960" s="36"/>
      <c r="BG1960" s="36"/>
      <c r="BH1960" s="36"/>
      <c r="BI1960" s="36"/>
      <c r="BJ1960" s="36"/>
      <c r="BK1960" s="36"/>
      <c r="BL1960" s="36"/>
      <c r="BM1960" s="37"/>
      <c r="BN1960" s="37"/>
      <c r="BO1960" s="37"/>
      <c r="BP1960" s="37"/>
      <c r="BQ1960" s="14"/>
      <c r="BR1960" s="14"/>
      <c r="BS1960" s="14"/>
      <c r="BT1960" s="14"/>
    </row>
    <row r="1961">
      <c r="A1961" s="28"/>
      <c r="B1961" s="27"/>
      <c r="C1961" s="82" t="s">
        <v>2572</v>
      </c>
      <c r="D1961" s="29" t="s">
        <v>2567</v>
      </c>
      <c r="E1961" s="30" t="s">
        <v>71</v>
      </c>
      <c r="F1961" s="31">
        <f t="shared" si="15"/>
        <v>4</v>
      </c>
      <c r="G1961" s="32">
        <f t="shared" si="16"/>
        <v>4</v>
      </c>
      <c r="H1961" s="33"/>
      <c r="I1961" s="41"/>
      <c r="J1961" s="36"/>
      <c r="K1961" s="36"/>
      <c r="L1961" s="36"/>
      <c r="M1961" s="36"/>
      <c r="N1961" s="36"/>
      <c r="O1961" s="36"/>
      <c r="P1961" s="36"/>
      <c r="Q1961" s="36"/>
      <c r="R1961" s="36"/>
      <c r="S1961" s="36"/>
      <c r="T1961" s="36"/>
      <c r="U1961" s="35">
        <v>1.0</v>
      </c>
      <c r="V1961" s="36"/>
      <c r="W1961" s="36"/>
      <c r="X1961" s="36"/>
      <c r="Y1961" s="36"/>
      <c r="Z1961" s="36"/>
      <c r="AA1961" s="35">
        <v>1.0</v>
      </c>
      <c r="AB1961" s="36"/>
      <c r="AC1961" s="36"/>
      <c r="AD1961" s="36"/>
      <c r="AE1961" s="36"/>
      <c r="AF1961" s="36"/>
      <c r="AG1961" s="36"/>
      <c r="AH1961" s="36"/>
      <c r="AI1961" s="36"/>
      <c r="AJ1961" s="36"/>
      <c r="AK1961" s="36"/>
      <c r="AL1961" s="36"/>
      <c r="AM1961" s="36"/>
      <c r="AN1961" s="36"/>
      <c r="AO1961" s="36"/>
      <c r="AP1961" s="36"/>
      <c r="AQ1961" s="36"/>
      <c r="AR1961" s="36"/>
      <c r="AS1961" s="36"/>
      <c r="AT1961" s="36"/>
      <c r="AU1961" s="36"/>
      <c r="AV1961" s="36"/>
      <c r="AW1961" s="36"/>
      <c r="AX1961" s="36"/>
      <c r="AY1961" s="36"/>
      <c r="AZ1961" s="35">
        <v>1.0</v>
      </c>
      <c r="BA1961" s="36"/>
      <c r="BB1961" s="36"/>
      <c r="BC1961" s="36"/>
      <c r="BD1961" s="36"/>
      <c r="BE1961" s="36"/>
      <c r="BF1961" s="36"/>
      <c r="BG1961" s="35">
        <v>1.0</v>
      </c>
      <c r="BH1961" s="36"/>
      <c r="BI1961" s="36"/>
      <c r="BJ1961" s="36"/>
      <c r="BK1961" s="36"/>
      <c r="BL1961" s="36"/>
      <c r="BM1961" s="37"/>
      <c r="BN1961" s="37"/>
      <c r="BO1961" s="37"/>
      <c r="BP1961" s="37"/>
      <c r="BQ1961" s="14"/>
      <c r="BR1961" s="14"/>
      <c r="BS1961" s="14"/>
      <c r="BT1961" s="14"/>
    </row>
    <row r="1962">
      <c r="A1962" s="28"/>
      <c r="B1962" s="27"/>
      <c r="C1962" s="82" t="s">
        <v>2573</v>
      </c>
      <c r="D1962" s="29" t="s">
        <v>2567</v>
      </c>
      <c r="E1962" s="30" t="s">
        <v>71</v>
      </c>
      <c r="F1962" s="31">
        <f t="shared" si="15"/>
        <v>1</v>
      </c>
      <c r="G1962" s="32">
        <f t="shared" si="16"/>
        <v>1</v>
      </c>
      <c r="H1962" s="33"/>
      <c r="I1962" s="41"/>
      <c r="J1962" s="36"/>
      <c r="K1962" s="36"/>
      <c r="L1962" s="36"/>
      <c r="M1962" s="36"/>
      <c r="N1962" s="36"/>
      <c r="O1962" s="36"/>
      <c r="P1962" s="36"/>
      <c r="Q1962" s="36"/>
      <c r="R1962" s="36"/>
      <c r="S1962" s="36"/>
      <c r="T1962" s="36"/>
      <c r="U1962" s="35"/>
      <c r="V1962" s="36"/>
      <c r="W1962" s="36"/>
      <c r="X1962" s="36"/>
      <c r="Y1962" s="36"/>
      <c r="Z1962" s="36"/>
      <c r="AA1962" s="35"/>
      <c r="AB1962" s="36"/>
      <c r="AC1962" s="36"/>
      <c r="AD1962" s="36"/>
      <c r="AE1962" s="36"/>
      <c r="AF1962" s="36"/>
      <c r="AG1962" s="36"/>
      <c r="AH1962" s="36"/>
      <c r="AI1962" s="36"/>
      <c r="AJ1962" s="36"/>
      <c r="AK1962" s="36"/>
      <c r="AL1962" s="36"/>
      <c r="AM1962" s="36"/>
      <c r="AN1962" s="36"/>
      <c r="AO1962" s="35">
        <v>1.0</v>
      </c>
      <c r="AP1962" s="36"/>
      <c r="AQ1962" s="36"/>
      <c r="AR1962" s="36"/>
      <c r="AS1962" s="36"/>
      <c r="AT1962" s="36"/>
      <c r="AU1962" s="36"/>
      <c r="AV1962" s="36"/>
      <c r="AW1962" s="36"/>
      <c r="AX1962" s="36"/>
      <c r="AY1962" s="36"/>
      <c r="AZ1962" s="36"/>
      <c r="BA1962" s="36"/>
      <c r="BB1962" s="36"/>
      <c r="BC1962" s="36"/>
      <c r="BD1962" s="36"/>
      <c r="BE1962" s="36"/>
      <c r="BF1962" s="36"/>
      <c r="BG1962" s="36"/>
      <c r="BH1962" s="36"/>
      <c r="BI1962" s="36"/>
      <c r="BJ1962" s="36"/>
      <c r="BK1962" s="36"/>
      <c r="BL1962" s="36"/>
      <c r="BM1962" s="37"/>
      <c r="BN1962" s="37"/>
      <c r="BO1962" s="37"/>
      <c r="BP1962" s="37"/>
      <c r="BQ1962" s="14"/>
      <c r="BR1962" s="14"/>
      <c r="BS1962" s="14"/>
      <c r="BT1962" s="14"/>
    </row>
    <row r="1963">
      <c r="A1963" s="26"/>
      <c r="B1963" s="27" t="s">
        <v>72</v>
      </c>
      <c r="C1963" s="28" t="s">
        <v>2574</v>
      </c>
      <c r="D1963" s="29" t="s">
        <v>2575</v>
      </c>
      <c r="E1963" s="30" t="s">
        <v>71</v>
      </c>
      <c r="F1963" s="31">
        <f t="shared" si="15"/>
        <v>0</v>
      </c>
      <c r="G1963" s="32">
        <f t="shared" si="16"/>
        <v>7</v>
      </c>
      <c r="H1963" s="33">
        <v>7.0</v>
      </c>
      <c r="I1963" s="34">
        <v>0.0</v>
      </c>
      <c r="J1963" s="36"/>
      <c r="K1963" s="36"/>
      <c r="L1963" s="36"/>
      <c r="M1963" s="36"/>
      <c r="N1963" s="36"/>
      <c r="O1963" s="36"/>
      <c r="P1963" s="36"/>
      <c r="Q1963" s="36"/>
      <c r="R1963" s="36"/>
      <c r="S1963" s="36"/>
      <c r="T1963" s="36"/>
      <c r="U1963" s="36"/>
      <c r="V1963" s="36"/>
      <c r="W1963" s="36"/>
      <c r="X1963" s="36"/>
      <c r="Y1963" s="36"/>
      <c r="Z1963" s="36"/>
      <c r="AA1963" s="36"/>
      <c r="AB1963" s="36"/>
      <c r="AC1963" s="36"/>
      <c r="AD1963" s="36"/>
      <c r="AE1963" s="36"/>
      <c r="AF1963" s="36"/>
      <c r="AG1963" s="36"/>
      <c r="AH1963" s="36"/>
      <c r="AI1963" s="36"/>
      <c r="AJ1963" s="36"/>
      <c r="AK1963" s="36"/>
      <c r="AL1963" s="36"/>
      <c r="AM1963" s="36"/>
      <c r="AN1963" s="36"/>
      <c r="AO1963" s="36"/>
      <c r="AP1963" s="36"/>
      <c r="AQ1963" s="36"/>
      <c r="AR1963" s="36"/>
      <c r="AS1963" s="36"/>
      <c r="AT1963" s="36"/>
      <c r="AU1963" s="36"/>
      <c r="AV1963" s="36"/>
      <c r="AW1963" s="36"/>
      <c r="AX1963" s="36"/>
      <c r="AY1963" s="36"/>
      <c r="AZ1963" s="36"/>
      <c r="BA1963" s="36"/>
      <c r="BB1963" s="36"/>
      <c r="BC1963" s="36"/>
      <c r="BD1963" s="36"/>
      <c r="BE1963" s="36"/>
      <c r="BF1963" s="36"/>
      <c r="BG1963" s="36"/>
      <c r="BH1963" s="36"/>
      <c r="BI1963" s="36"/>
      <c r="BJ1963" s="36"/>
      <c r="BK1963" s="36"/>
      <c r="BL1963" s="36"/>
      <c r="BM1963" s="25"/>
      <c r="BN1963" s="25"/>
      <c r="BO1963" s="25"/>
      <c r="BP1963" s="25"/>
      <c r="BQ1963" s="14"/>
      <c r="BR1963" s="14"/>
      <c r="BS1963" s="14"/>
      <c r="BT1963" s="14"/>
    </row>
    <row r="1964">
      <c r="A1964" s="15"/>
      <c r="B1964" s="2"/>
      <c r="C1964" s="16" t="s">
        <v>2576</v>
      </c>
      <c r="D1964" s="17" t="s">
        <v>2575</v>
      </c>
      <c r="E1964" s="18" t="s">
        <v>65</v>
      </c>
      <c r="F1964" s="19">
        <f t="shared" si="15"/>
        <v>2</v>
      </c>
      <c r="G1964" s="20">
        <f t="shared" si="16"/>
        <v>12</v>
      </c>
      <c r="H1964" s="21">
        <v>10.0</v>
      </c>
      <c r="I1964" s="22">
        <v>0.0</v>
      </c>
      <c r="J1964" s="40">
        <v>1.0</v>
      </c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23"/>
      <c r="AH1964" s="23"/>
      <c r="AI1964" s="23"/>
      <c r="AJ1964" s="23"/>
      <c r="AK1964" s="23"/>
      <c r="AL1964" s="23"/>
      <c r="AM1964" s="23"/>
      <c r="AN1964" s="23"/>
      <c r="AO1964" s="23"/>
      <c r="AP1964" s="23"/>
      <c r="AQ1964" s="40">
        <v>1.0</v>
      </c>
      <c r="AR1964" s="23"/>
      <c r="AS1964" s="23"/>
      <c r="AT1964" s="23"/>
      <c r="AU1964" s="23"/>
      <c r="AV1964" s="23"/>
      <c r="AW1964" s="23"/>
      <c r="AX1964" s="23"/>
      <c r="AY1964" s="23"/>
      <c r="AZ1964" s="23"/>
      <c r="BA1964" s="23"/>
      <c r="BB1964" s="23"/>
      <c r="BC1964" s="23"/>
      <c r="BD1964" s="23"/>
      <c r="BE1964" s="23"/>
      <c r="BF1964" s="23"/>
      <c r="BG1964" s="23"/>
      <c r="BH1964" s="23"/>
      <c r="BI1964" s="23"/>
      <c r="BJ1964" s="23"/>
      <c r="BK1964" s="23"/>
      <c r="BL1964" s="23"/>
      <c r="BM1964" s="25"/>
      <c r="BN1964" s="25"/>
      <c r="BO1964" s="25"/>
      <c r="BP1964" s="25"/>
      <c r="BQ1964" s="14"/>
      <c r="BR1964" s="14"/>
      <c r="BS1964" s="14"/>
      <c r="BT1964" s="14"/>
    </row>
    <row r="1965">
      <c r="A1965" s="15"/>
      <c r="B1965" s="2" t="s">
        <v>185</v>
      </c>
      <c r="C1965" s="16" t="s">
        <v>2577</v>
      </c>
      <c r="D1965" s="17" t="s">
        <v>2575</v>
      </c>
      <c r="E1965" s="18" t="s">
        <v>65</v>
      </c>
      <c r="F1965" s="19">
        <f t="shared" si="15"/>
        <v>2</v>
      </c>
      <c r="G1965" s="20">
        <f t="shared" si="16"/>
        <v>9</v>
      </c>
      <c r="H1965" s="21">
        <v>7.0</v>
      </c>
      <c r="I1965" s="22">
        <v>1.0</v>
      </c>
      <c r="J1965" s="23"/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23"/>
      <c r="AH1965" s="23"/>
      <c r="AI1965" s="23"/>
      <c r="AJ1965" s="23"/>
      <c r="AK1965" s="23"/>
      <c r="AL1965" s="23"/>
      <c r="AM1965" s="23"/>
      <c r="AN1965" s="23"/>
      <c r="AO1965" s="40">
        <v>1.0</v>
      </c>
      <c r="AP1965" s="23"/>
      <c r="AQ1965" s="23"/>
      <c r="AR1965" s="23"/>
      <c r="AS1965" s="23"/>
      <c r="AT1965" s="23"/>
      <c r="AU1965" s="23"/>
      <c r="AV1965" s="23"/>
      <c r="AW1965" s="23"/>
      <c r="AX1965" s="23"/>
      <c r="AY1965" s="23"/>
      <c r="AZ1965" s="23"/>
      <c r="BA1965" s="23"/>
      <c r="BB1965" s="23"/>
      <c r="BC1965" s="23"/>
      <c r="BD1965" s="23"/>
      <c r="BE1965" s="40">
        <v>1.0</v>
      </c>
      <c r="BF1965" s="23"/>
      <c r="BG1965" s="23"/>
      <c r="BH1965" s="23"/>
      <c r="BI1965" s="23"/>
      <c r="BJ1965" s="23"/>
      <c r="BK1965" s="23"/>
      <c r="BL1965" s="23"/>
      <c r="BM1965" s="14"/>
      <c r="BN1965" s="14"/>
      <c r="BO1965" s="14"/>
      <c r="BP1965" s="14"/>
      <c r="BQ1965" s="14"/>
      <c r="BR1965" s="14"/>
      <c r="BS1965" s="58"/>
      <c r="BT1965" s="58"/>
    </row>
    <row r="1966">
      <c r="A1966" s="28" t="s">
        <v>2578</v>
      </c>
      <c r="B1966" s="27" t="s">
        <v>72</v>
      </c>
      <c r="C1966" s="28" t="s">
        <v>2579</v>
      </c>
      <c r="D1966" s="29" t="s">
        <v>2575</v>
      </c>
      <c r="E1966" s="30" t="s">
        <v>71</v>
      </c>
      <c r="F1966" s="31">
        <f t="shared" si="15"/>
        <v>10</v>
      </c>
      <c r="G1966" s="32">
        <f t="shared" si="16"/>
        <v>80</v>
      </c>
      <c r="H1966" s="33">
        <v>70.0</v>
      </c>
      <c r="I1966" s="41">
        <v>17.0</v>
      </c>
      <c r="J1966" s="36"/>
      <c r="K1966" s="35">
        <v>1.0</v>
      </c>
      <c r="L1966" s="36"/>
      <c r="M1966" s="35">
        <v>1.0</v>
      </c>
      <c r="N1966" s="35">
        <v>1.0</v>
      </c>
      <c r="O1966" s="36"/>
      <c r="P1966" s="36"/>
      <c r="Q1966" s="36"/>
      <c r="R1966" s="35">
        <v>1.0</v>
      </c>
      <c r="S1966" s="36"/>
      <c r="T1966" s="35">
        <v>1.0</v>
      </c>
      <c r="U1966" s="36"/>
      <c r="V1966" s="36"/>
      <c r="W1966" s="36"/>
      <c r="X1966" s="36"/>
      <c r="Y1966" s="36"/>
      <c r="Z1966" s="35">
        <v>1.0</v>
      </c>
      <c r="AA1966" s="35">
        <v>1.0</v>
      </c>
      <c r="AB1966" s="36"/>
      <c r="AC1966" s="36"/>
      <c r="AD1966" s="36"/>
      <c r="AE1966" s="36"/>
      <c r="AF1966" s="36"/>
      <c r="AG1966" s="36"/>
      <c r="AH1966" s="36"/>
      <c r="AI1966" s="36"/>
      <c r="AJ1966" s="36"/>
      <c r="AK1966" s="36"/>
      <c r="AL1966" s="36"/>
      <c r="AM1966" s="36"/>
      <c r="AN1966" s="36"/>
      <c r="AO1966" s="36"/>
      <c r="AP1966" s="36"/>
      <c r="AQ1966" s="36"/>
      <c r="AR1966" s="36"/>
      <c r="AS1966" s="35">
        <v>1.0</v>
      </c>
      <c r="AT1966" s="36"/>
      <c r="AU1966" s="36"/>
      <c r="AV1966" s="36"/>
      <c r="AW1966" s="36"/>
      <c r="AX1966" s="35">
        <v>1.0</v>
      </c>
      <c r="AY1966" s="35">
        <v>1.0</v>
      </c>
      <c r="AZ1966" s="36"/>
      <c r="BA1966" s="36"/>
      <c r="BB1966" s="36"/>
      <c r="BC1966" s="36"/>
      <c r="BD1966" s="36"/>
      <c r="BE1966" s="36"/>
      <c r="BF1966" s="36"/>
      <c r="BG1966" s="36"/>
      <c r="BH1966" s="36"/>
      <c r="BI1966" s="36"/>
      <c r="BJ1966" s="36"/>
      <c r="BK1966" s="36"/>
      <c r="BL1966" s="36"/>
      <c r="BM1966" s="14"/>
      <c r="BN1966" s="14"/>
      <c r="BO1966" s="14"/>
      <c r="BP1966" s="14"/>
      <c r="BQ1966" s="14"/>
      <c r="BR1966" s="14"/>
      <c r="BS1966" s="14"/>
      <c r="BT1966" s="14"/>
    </row>
    <row r="1967">
      <c r="A1967" s="26"/>
      <c r="B1967" s="27"/>
      <c r="C1967" s="28" t="s">
        <v>2580</v>
      </c>
      <c r="D1967" s="29" t="s">
        <v>2575</v>
      </c>
      <c r="E1967" s="30" t="s">
        <v>71</v>
      </c>
      <c r="F1967" s="31">
        <f t="shared" si="15"/>
        <v>0</v>
      </c>
      <c r="G1967" s="32">
        <f t="shared" si="16"/>
        <v>1</v>
      </c>
      <c r="H1967" s="33">
        <v>1.0</v>
      </c>
      <c r="I1967" s="34">
        <v>0.0</v>
      </c>
      <c r="J1967" s="36"/>
      <c r="K1967" s="36"/>
      <c r="L1967" s="36"/>
      <c r="M1967" s="36"/>
      <c r="N1967" s="36"/>
      <c r="O1967" s="36"/>
      <c r="P1967" s="36"/>
      <c r="Q1967" s="36"/>
      <c r="R1967" s="36"/>
      <c r="S1967" s="36"/>
      <c r="T1967" s="36"/>
      <c r="U1967" s="36"/>
      <c r="V1967" s="36"/>
      <c r="W1967" s="36"/>
      <c r="X1967" s="36"/>
      <c r="Y1967" s="36"/>
      <c r="Z1967" s="36"/>
      <c r="AA1967" s="36"/>
      <c r="AB1967" s="36"/>
      <c r="AC1967" s="36"/>
      <c r="AD1967" s="36"/>
      <c r="AE1967" s="36"/>
      <c r="AF1967" s="36"/>
      <c r="AG1967" s="36"/>
      <c r="AH1967" s="36"/>
      <c r="AI1967" s="36"/>
      <c r="AJ1967" s="36"/>
      <c r="AK1967" s="36"/>
      <c r="AL1967" s="36"/>
      <c r="AM1967" s="36"/>
      <c r="AN1967" s="36"/>
      <c r="AO1967" s="36"/>
      <c r="AP1967" s="36"/>
      <c r="AQ1967" s="36"/>
      <c r="AR1967" s="36"/>
      <c r="AS1967" s="36"/>
      <c r="AT1967" s="36"/>
      <c r="AU1967" s="36"/>
      <c r="AV1967" s="36"/>
      <c r="AW1967" s="36"/>
      <c r="AX1967" s="36"/>
      <c r="AY1967" s="36"/>
      <c r="AZ1967" s="36"/>
      <c r="BA1967" s="36"/>
      <c r="BB1967" s="36"/>
      <c r="BC1967" s="36"/>
      <c r="BD1967" s="36"/>
      <c r="BE1967" s="36"/>
      <c r="BF1967" s="36"/>
      <c r="BG1967" s="36"/>
      <c r="BH1967" s="36"/>
      <c r="BI1967" s="36"/>
      <c r="BJ1967" s="36"/>
      <c r="BK1967" s="36"/>
      <c r="BL1967" s="36"/>
      <c r="BM1967" s="25"/>
      <c r="BN1967" s="25"/>
      <c r="BO1967" s="25"/>
      <c r="BP1967" s="25"/>
      <c r="BQ1967" s="14"/>
      <c r="BR1967" s="14"/>
      <c r="BS1967" s="14"/>
      <c r="BT1967" s="14"/>
    </row>
    <row r="1968">
      <c r="A1968" s="28"/>
      <c r="B1968" s="27" t="s">
        <v>72</v>
      </c>
      <c r="C1968" s="28" t="s">
        <v>2581</v>
      </c>
      <c r="D1968" s="29" t="s">
        <v>2575</v>
      </c>
      <c r="E1968" s="30" t="s">
        <v>71</v>
      </c>
      <c r="F1968" s="31">
        <f t="shared" si="15"/>
        <v>0</v>
      </c>
      <c r="G1968" s="32">
        <f t="shared" si="16"/>
        <v>1</v>
      </c>
      <c r="H1968" s="33">
        <v>1.0</v>
      </c>
      <c r="I1968" s="41">
        <v>0.0</v>
      </c>
      <c r="J1968" s="36"/>
      <c r="K1968" s="36"/>
      <c r="L1968" s="36"/>
      <c r="M1968" s="36"/>
      <c r="N1968" s="36"/>
      <c r="O1968" s="36"/>
      <c r="P1968" s="36"/>
      <c r="Q1968" s="36"/>
      <c r="R1968" s="36"/>
      <c r="S1968" s="36"/>
      <c r="T1968" s="36"/>
      <c r="U1968" s="36"/>
      <c r="V1968" s="36"/>
      <c r="W1968" s="36"/>
      <c r="X1968" s="36"/>
      <c r="Y1968" s="36"/>
      <c r="Z1968" s="36"/>
      <c r="AA1968" s="36"/>
      <c r="AB1968" s="36"/>
      <c r="AC1968" s="36"/>
      <c r="AD1968" s="36"/>
      <c r="AE1968" s="36"/>
      <c r="AF1968" s="36"/>
      <c r="AG1968" s="36"/>
      <c r="AH1968" s="36"/>
      <c r="AI1968" s="36"/>
      <c r="AJ1968" s="36"/>
      <c r="AK1968" s="36"/>
      <c r="AL1968" s="36"/>
      <c r="AM1968" s="36"/>
      <c r="AN1968" s="36"/>
      <c r="AO1968" s="36"/>
      <c r="AP1968" s="36"/>
      <c r="AQ1968" s="36"/>
      <c r="AR1968" s="36"/>
      <c r="AS1968" s="36"/>
      <c r="AT1968" s="36"/>
      <c r="AU1968" s="36"/>
      <c r="AV1968" s="36"/>
      <c r="AW1968" s="36"/>
      <c r="AX1968" s="36"/>
      <c r="AY1968" s="36"/>
      <c r="AZ1968" s="36"/>
      <c r="BA1968" s="36"/>
      <c r="BB1968" s="36"/>
      <c r="BC1968" s="36"/>
      <c r="BD1968" s="36"/>
      <c r="BE1968" s="36"/>
      <c r="BF1968" s="36"/>
      <c r="BG1968" s="36"/>
      <c r="BH1968" s="36"/>
      <c r="BI1968" s="36"/>
      <c r="BJ1968" s="36"/>
      <c r="BK1968" s="36"/>
      <c r="BL1968" s="36"/>
      <c r="BM1968" s="37"/>
      <c r="BN1968" s="37"/>
      <c r="BO1968" s="37"/>
      <c r="BP1968" s="37"/>
      <c r="BQ1968" s="14"/>
      <c r="BR1968" s="14"/>
      <c r="BS1968" s="14"/>
      <c r="BT1968" s="14"/>
    </row>
    <row r="1969">
      <c r="A1969" s="28"/>
      <c r="B1969" s="27"/>
      <c r="C1969" s="42" t="s">
        <v>2582</v>
      </c>
      <c r="D1969" s="29" t="s">
        <v>2575</v>
      </c>
      <c r="E1969" s="30" t="s">
        <v>71</v>
      </c>
      <c r="F1969" s="31">
        <f t="shared" si="15"/>
        <v>4</v>
      </c>
      <c r="G1969" s="32">
        <f t="shared" si="16"/>
        <v>4</v>
      </c>
      <c r="H1969" s="33"/>
      <c r="I1969" s="41"/>
      <c r="J1969" s="36"/>
      <c r="K1969" s="36"/>
      <c r="L1969" s="36"/>
      <c r="M1969" s="36"/>
      <c r="N1969" s="36"/>
      <c r="O1969" s="36"/>
      <c r="P1969" s="36"/>
      <c r="Q1969" s="36"/>
      <c r="R1969" s="36"/>
      <c r="S1969" s="36"/>
      <c r="T1969" s="36"/>
      <c r="U1969" s="36"/>
      <c r="V1969" s="36"/>
      <c r="W1969" s="36"/>
      <c r="X1969" s="36"/>
      <c r="Y1969" s="36"/>
      <c r="Z1969" s="36"/>
      <c r="AA1969" s="36"/>
      <c r="AB1969" s="36"/>
      <c r="AC1969" s="36"/>
      <c r="AD1969" s="36"/>
      <c r="AE1969" s="35">
        <v>1.0</v>
      </c>
      <c r="AF1969" s="36"/>
      <c r="AG1969" s="36"/>
      <c r="AH1969" s="36"/>
      <c r="AI1969" s="36"/>
      <c r="AJ1969" s="36"/>
      <c r="AK1969" s="36"/>
      <c r="AL1969" s="36"/>
      <c r="AM1969" s="36"/>
      <c r="AN1969" s="36"/>
      <c r="AO1969" s="36"/>
      <c r="AP1969" s="36"/>
      <c r="AQ1969" s="36"/>
      <c r="AR1969" s="36"/>
      <c r="AS1969" s="36"/>
      <c r="AT1969" s="36"/>
      <c r="AU1969" s="35">
        <v>1.0</v>
      </c>
      <c r="AV1969" s="36"/>
      <c r="AW1969" s="36"/>
      <c r="AX1969" s="36"/>
      <c r="AY1969" s="36"/>
      <c r="AZ1969" s="36"/>
      <c r="BA1969" s="36"/>
      <c r="BB1969" s="36"/>
      <c r="BC1969" s="36"/>
      <c r="BD1969" s="36"/>
      <c r="BE1969" s="36"/>
      <c r="BF1969" s="36"/>
      <c r="BG1969" s="36"/>
      <c r="BH1969" s="36"/>
      <c r="BI1969" s="35">
        <v>1.0</v>
      </c>
      <c r="BJ1969" s="35">
        <v>1.0</v>
      </c>
      <c r="BK1969" s="36"/>
      <c r="BL1969" s="36"/>
      <c r="BM1969" s="37"/>
      <c r="BN1969" s="37"/>
      <c r="BO1969" s="37"/>
      <c r="BP1969" s="37"/>
      <c r="BQ1969" s="14"/>
      <c r="BR1969" s="14"/>
      <c r="BS1969" s="14"/>
      <c r="BT1969" s="14"/>
    </row>
    <row r="1970">
      <c r="A1970" s="15"/>
      <c r="B1970" s="2" t="s">
        <v>102</v>
      </c>
      <c r="C1970" s="16" t="s">
        <v>2583</v>
      </c>
      <c r="D1970" s="17" t="s">
        <v>2575</v>
      </c>
      <c r="E1970" s="18" t="s">
        <v>65</v>
      </c>
      <c r="F1970" s="19">
        <f t="shared" si="15"/>
        <v>1</v>
      </c>
      <c r="G1970" s="20">
        <f t="shared" si="16"/>
        <v>3</v>
      </c>
      <c r="H1970" s="21">
        <v>2.0</v>
      </c>
      <c r="I1970" s="22">
        <v>0.0</v>
      </c>
      <c r="J1970" s="23"/>
      <c r="K1970" s="23"/>
      <c r="L1970" s="23"/>
      <c r="M1970" s="23"/>
      <c r="N1970" s="23"/>
      <c r="O1970" s="23"/>
      <c r="P1970" s="23"/>
      <c r="Q1970" s="23"/>
      <c r="R1970" s="23"/>
      <c r="S1970" s="40">
        <v>1.0</v>
      </c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23"/>
      <c r="AH1970" s="23"/>
      <c r="AI1970" s="23"/>
      <c r="AJ1970" s="23"/>
      <c r="AK1970" s="23"/>
      <c r="AL1970" s="23"/>
      <c r="AM1970" s="23"/>
      <c r="AN1970" s="23"/>
      <c r="AO1970" s="23"/>
      <c r="AP1970" s="23"/>
      <c r="AQ1970" s="23"/>
      <c r="AR1970" s="23"/>
      <c r="AS1970" s="23"/>
      <c r="AT1970" s="23"/>
      <c r="AU1970" s="23"/>
      <c r="AV1970" s="23"/>
      <c r="AW1970" s="23"/>
      <c r="AX1970" s="23"/>
      <c r="AY1970" s="23"/>
      <c r="AZ1970" s="23"/>
      <c r="BA1970" s="23"/>
      <c r="BB1970" s="23"/>
      <c r="BC1970" s="23"/>
      <c r="BD1970" s="23"/>
      <c r="BE1970" s="23"/>
      <c r="BF1970" s="23"/>
      <c r="BG1970" s="23"/>
      <c r="BH1970" s="23"/>
      <c r="BI1970" s="23"/>
      <c r="BJ1970" s="23"/>
      <c r="BK1970" s="23"/>
      <c r="BL1970" s="23"/>
      <c r="BM1970" s="37"/>
      <c r="BN1970" s="37"/>
      <c r="BO1970" s="37"/>
      <c r="BP1970" s="37"/>
      <c r="BQ1970" s="14"/>
      <c r="BR1970" s="14"/>
      <c r="BS1970" s="14"/>
      <c r="BT1970" s="14"/>
    </row>
    <row r="1971">
      <c r="A1971" s="28"/>
      <c r="B1971" s="27"/>
      <c r="C1971" s="28" t="s">
        <v>2584</v>
      </c>
      <c r="D1971" s="29" t="s">
        <v>2575</v>
      </c>
      <c r="E1971" s="30" t="s">
        <v>71</v>
      </c>
      <c r="F1971" s="31">
        <f t="shared" si="15"/>
        <v>0</v>
      </c>
      <c r="G1971" s="32">
        <f t="shared" si="16"/>
        <v>1</v>
      </c>
      <c r="H1971" s="33">
        <v>1.0</v>
      </c>
      <c r="I1971" s="41">
        <v>1.0</v>
      </c>
      <c r="J1971" s="36"/>
      <c r="K1971" s="36"/>
      <c r="L1971" s="36"/>
      <c r="M1971" s="36"/>
      <c r="N1971" s="36"/>
      <c r="O1971" s="36"/>
      <c r="P1971" s="36"/>
      <c r="Q1971" s="36"/>
      <c r="R1971" s="36"/>
      <c r="S1971" s="36"/>
      <c r="T1971" s="36"/>
      <c r="U1971" s="36"/>
      <c r="V1971" s="36"/>
      <c r="W1971" s="36"/>
      <c r="X1971" s="36"/>
      <c r="Y1971" s="36"/>
      <c r="Z1971" s="36"/>
      <c r="AA1971" s="36"/>
      <c r="AB1971" s="36"/>
      <c r="AC1971" s="36"/>
      <c r="AD1971" s="36"/>
      <c r="AE1971" s="36"/>
      <c r="AF1971" s="36"/>
      <c r="AG1971" s="36"/>
      <c r="AH1971" s="36"/>
      <c r="AI1971" s="36"/>
      <c r="AJ1971" s="36"/>
      <c r="AK1971" s="36"/>
      <c r="AL1971" s="36"/>
      <c r="AM1971" s="36"/>
      <c r="AN1971" s="36"/>
      <c r="AO1971" s="36"/>
      <c r="AP1971" s="36"/>
      <c r="AQ1971" s="36"/>
      <c r="AR1971" s="36"/>
      <c r="AS1971" s="36"/>
      <c r="AT1971" s="36"/>
      <c r="AU1971" s="36"/>
      <c r="AV1971" s="36"/>
      <c r="AW1971" s="36"/>
      <c r="AX1971" s="36"/>
      <c r="AY1971" s="36"/>
      <c r="AZ1971" s="36"/>
      <c r="BA1971" s="36"/>
      <c r="BB1971" s="36"/>
      <c r="BC1971" s="36"/>
      <c r="BD1971" s="36"/>
      <c r="BE1971" s="36"/>
      <c r="BF1971" s="36"/>
      <c r="BG1971" s="36"/>
      <c r="BH1971" s="36"/>
      <c r="BI1971" s="36"/>
      <c r="BJ1971" s="36"/>
      <c r="BK1971" s="36"/>
      <c r="BL1971" s="36"/>
      <c r="BM1971" s="14"/>
      <c r="BN1971" s="14"/>
      <c r="BO1971" s="14"/>
      <c r="BP1971" s="14"/>
      <c r="BQ1971" s="14"/>
      <c r="BR1971" s="14"/>
      <c r="BS1971" s="14"/>
      <c r="BT1971" s="14"/>
    </row>
    <row r="1972">
      <c r="A1972" s="28" t="s">
        <v>2585</v>
      </c>
      <c r="B1972" s="27" t="s">
        <v>75</v>
      </c>
      <c r="C1972" s="28" t="s">
        <v>2586</v>
      </c>
      <c r="D1972" s="29" t="s">
        <v>2587</v>
      </c>
      <c r="E1972" s="30" t="s">
        <v>71</v>
      </c>
      <c r="F1972" s="31">
        <f t="shared" si="15"/>
        <v>0</v>
      </c>
      <c r="G1972" s="32">
        <f t="shared" si="16"/>
        <v>473</v>
      </c>
      <c r="H1972" s="33">
        <v>473.0</v>
      </c>
      <c r="I1972" s="41">
        <v>0.0</v>
      </c>
      <c r="J1972" s="36"/>
      <c r="K1972" s="36"/>
      <c r="L1972" s="36"/>
      <c r="M1972" s="36"/>
      <c r="N1972" s="36"/>
      <c r="O1972" s="36"/>
      <c r="P1972" s="36"/>
      <c r="Q1972" s="36"/>
      <c r="R1972" s="36"/>
      <c r="S1972" s="36"/>
      <c r="T1972" s="36"/>
      <c r="U1972" s="36"/>
      <c r="V1972" s="36"/>
      <c r="W1972" s="36"/>
      <c r="X1972" s="36"/>
      <c r="Y1972" s="36"/>
      <c r="Z1972" s="36"/>
      <c r="AA1972" s="36"/>
      <c r="AB1972" s="36"/>
      <c r="AC1972" s="36"/>
      <c r="AD1972" s="36"/>
      <c r="AE1972" s="36"/>
      <c r="AF1972" s="36"/>
      <c r="AG1972" s="36"/>
      <c r="AH1972" s="36"/>
      <c r="AI1972" s="36"/>
      <c r="AJ1972" s="36"/>
      <c r="AK1972" s="36"/>
      <c r="AL1972" s="36"/>
      <c r="AM1972" s="36"/>
      <c r="AN1972" s="36"/>
      <c r="AO1972" s="36"/>
      <c r="AP1972" s="36"/>
      <c r="AQ1972" s="36"/>
      <c r="AR1972" s="36"/>
      <c r="AS1972" s="36"/>
      <c r="AT1972" s="36"/>
      <c r="AU1972" s="36"/>
      <c r="AV1972" s="36"/>
      <c r="AW1972" s="36"/>
      <c r="AX1972" s="36"/>
      <c r="AY1972" s="36"/>
      <c r="AZ1972" s="36"/>
      <c r="BA1972" s="36"/>
      <c r="BB1972" s="36"/>
      <c r="BC1972" s="36"/>
      <c r="BD1972" s="36"/>
      <c r="BE1972" s="36"/>
      <c r="BF1972" s="36"/>
      <c r="BG1972" s="36"/>
      <c r="BH1972" s="36"/>
      <c r="BI1972" s="36"/>
      <c r="BJ1972" s="36"/>
      <c r="BK1972" s="36"/>
      <c r="BL1972" s="36"/>
      <c r="BM1972" s="37"/>
      <c r="BN1972" s="37"/>
      <c r="BO1972" s="37"/>
      <c r="BP1972" s="37"/>
      <c r="BQ1972" s="14"/>
      <c r="BR1972" s="14"/>
      <c r="BS1972" s="14"/>
      <c r="BT1972" s="14"/>
    </row>
    <row r="1973">
      <c r="A1973" s="15"/>
      <c r="B1973" s="2"/>
      <c r="C1973" s="16" t="s">
        <v>2588</v>
      </c>
      <c r="D1973" s="17" t="s">
        <v>2587</v>
      </c>
      <c r="E1973" s="18" t="s">
        <v>65</v>
      </c>
      <c r="F1973" s="19">
        <f t="shared" si="15"/>
        <v>0</v>
      </c>
      <c r="G1973" s="20">
        <f t="shared" si="16"/>
        <v>1</v>
      </c>
      <c r="H1973" s="21">
        <v>1.0</v>
      </c>
      <c r="I1973" s="22">
        <v>0.0</v>
      </c>
      <c r="J1973" s="23"/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23"/>
      <c r="AH1973" s="23"/>
      <c r="AI1973" s="23"/>
      <c r="AJ1973" s="23"/>
      <c r="AK1973" s="23"/>
      <c r="AL1973" s="23"/>
      <c r="AM1973" s="23"/>
      <c r="AN1973" s="23"/>
      <c r="AO1973" s="23"/>
      <c r="AP1973" s="23"/>
      <c r="AQ1973" s="23"/>
      <c r="AR1973" s="23"/>
      <c r="AS1973" s="23"/>
      <c r="AT1973" s="23"/>
      <c r="AU1973" s="23"/>
      <c r="AV1973" s="23"/>
      <c r="AW1973" s="23"/>
      <c r="AX1973" s="23"/>
      <c r="AY1973" s="23"/>
      <c r="AZ1973" s="23"/>
      <c r="BA1973" s="23"/>
      <c r="BB1973" s="23"/>
      <c r="BC1973" s="23"/>
      <c r="BD1973" s="23"/>
      <c r="BE1973" s="23"/>
      <c r="BF1973" s="23"/>
      <c r="BG1973" s="23"/>
      <c r="BH1973" s="23"/>
      <c r="BI1973" s="23"/>
      <c r="BJ1973" s="23"/>
      <c r="BK1973" s="23"/>
      <c r="BL1973" s="23"/>
      <c r="BM1973" s="37"/>
      <c r="BN1973" s="37"/>
      <c r="BO1973" s="37"/>
      <c r="BP1973" s="37"/>
      <c r="BQ1973" s="14"/>
      <c r="BR1973" s="14"/>
      <c r="BS1973" s="14"/>
      <c r="BT1973" s="14"/>
    </row>
    <row r="1974">
      <c r="A1974" s="28"/>
      <c r="B1974" s="27"/>
      <c r="C1974" s="28" t="s">
        <v>2589</v>
      </c>
      <c r="D1974" s="29" t="s">
        <v>2587</v>
      </c>
      <c r="E1974" s="30" t="s">
        <v>71</v>
      </c>
      <c r="F1974" s="31">
        <f t="shared" si="15"/>
        <v>0</v>
      </c>
      <c r="G1974" s="32">
        <f t="shared" si="16"/>
        <v>1</v>
      </c>
      <c r="H1974" s="33">
        <v>1.0</v>
      </c>
      <c r="I1974" s="41">
        <v>0.0</v>
      </c>
      <c r="J1974" s="36"/>
      <c r="K1974" s="36"/>
      <c r="L1974" s="36"/>
      <c r="M1974" s="36"/>
      <c r="N1974" s="36"/>
      <c r="O1974" s="36"/>
      <c r="P1974" s="36"/>
      <c r="Q1974" s="36"/>
      <c r="R1974" s="36"/>
      <c r="S1974" s="36"/>
      <c r="T1974" s="36"/>
      <c r="U1974" s="36"/>
      <c r="V1974" s="36"/>
      <c r="W1974" s="36"/>
      <c r="X1974" s="36"/>
      <c r="Y1974" s="36"/>
      <c r="Z1974" s="36"/>
      <c r="AA1974" s="36"/>
      <c r="AB1974" s="36"/>
      <c r="AC1974" s="36"/>
      <c r="AD1974" s="36"/>
      <c r="AE1974" s="36"/>
      <c r="AF1974" s="36"/>
      <c r="AG1974" s="36"/>
      <c r="AH1974" s="36"/>
      <c r="AI1974" s="36"/>
      <c r="AJ1974" s="36"/>
      <c r="AK1974" s="36"/>
      <c r="AL1974" s="36"/>
      <c r="AM1974" s="36"/>
      <c r="AN1974" s="36"/>
      <c r="AO1974" s="36"/>
      <c r="AP1974" s="36"/>
      <c r="AQ1974" s="36"/>
      <c r="AR1974" s="36"/>
      <c r="AS1974" s="36"/>
      <c r="AT1974" s="36"/>
      <c r="AU1974" s="36"/>
      <c r="AV1974" s="36"/>
      <c r="AW1974" s="36"/>
      <c r="AX1974" s="36"/>
      <c r="AY1974" s="36"/>
      <c r="AZ1974" s="36"/>
      <c r="BA1974" s="36"/>
      <c r="BB1974" s="36"/>
      <c r="BC1974" s="36"/>
      <c r="BD1974" s="36"/>
      <c r="BE1974" s="36"/>
      <c r="BF1974" s="36"/>
      <c r="BG1974" s="36"/>
      <c r="BH1974" s="36"/>
      <c r="BI1974" s="36"/>
      <c r="BJ1974" s="36"/>
      <c r="BK1974" s="36"/>
      <c r="BL1974" s="36"/>
      <c r="BM1974" s="37"/>
      <c r="BN1974" s="37"/>
      <c r="BO1974" s="37"/>
      <c r="BP1974" s="37"/>
      <c r="BQ1974" s="14"/>
      <c r="BR1974" s="14"/>
      <c r="BS1974" s="14"/>
      <c r="BT1974" s="14"/>
    </row>
    <row r="1975">
      <c r="A1975" s="26"/>
      <c r="B1975" s="27"/>
      <c r="C1975" s="28" t="s">
        <v>2590</v>
      </c>
      <c r="D1975" s="29" t="s">
        <v>2587</v>
      </c>
      <c r="E1975" s="30" t="s">
        <v>71</v>
      </c>
      <c r="F1975" s="31">
        <f t="shared" si="15"/>
        <v>0</v>
      </c>
      <c r="G1975" s="32">
        <f t="shared" si="16"/>
        <v>1</v>
      </c>
      <c r="H1975" s="33">
        <v>1.0</v>
      </c>
      <c r="I1975" s="34">
        <v>0.0</v>
      </c>
      <c r="J1975" s="36"/>
      <c r="K1975" s="36"/>
      <c r="L1975" s="36"/>
      <c r="M1975" s="36"/>
      <c r="N1975" s="36"/>
      <c r="O1975" s="36"/>
      <c r="P1975" s="36"/>
      <c r="Q1975" s="36"/>
      <c r="R1975" s="36"/>
      <c r="S1975" s="36"/>
      <c r="T1975" s="36"/>
      <c r="U1975" s="36"/>
      <c r="V1975" s="36"/>
      <c r="W1975" s="36"/>
      <c r="X1975" s="36"/>
      <c r="Y1975" s="36"/>
      <c r="Z1975" s="36"/>
      <c r="AA1975" s="36"/>
      <c r="AB1975" s="36"/>
      <c r="AC1975" s="36"/>
      <c r="AD1975" s="36"/>
      <c r="AE1975" s="36"/>
      <c r="AF1975" s="36"/>
      <c r="AG1975" s="36"/>
      <c r="AH1975" s="36"/>
      <c r="AI1975" s="36"/>
      <c r="AJ1975" s="36"/>
      <c r="AK1975" s="36"/>
      <c r="AL1975" s="36"/>
      <c r="AM1975" s="36"/>
      <c r="AN1975" s="36"/>
      <c r="AO1975" s="36"/>
      <c r="AP1975" s="36"/>
      <c r="AQ1975" s="36"/>
      <c r="AR1975" s="36"/>
      <c r="AS1975" s="36"/>
      <c r="AT1975" s="36"/>
      <c r="AU1975" s="36"/>
      <c r="AV1975" s="36"/>
      <c r="AW1975" s="36"/>
      <c r="AX1975" s="36"/>
      <c r="AY1975" s="36"/>
      <c r="AZ1975" s="36"/>
      <c r="BA1975" s="36"/>
      <c r="BB1975" s="36"/>
      <c r="BC1975" s="36"/>
      <c r="BD1975" s="36"/>
      <c r="BE1975" s="36"/>
      <c r="BF1975" s="36"/>
      <c r="BG1975" s="36"/>
      <c r="BH1975" s="36"/>
      <c r="BI1975" s="36"/>
      <c r="BJ1975" s="36"/>
      <c r="BK1975" s="36"/>
      <c r="BL1975" s="36"/>
      <c r="BM1975" s="25"/>
      <c r="BN1975" s="25"/>
      <c r="BO1975" s="25"/>
      <c r="BP1975" s="25"/>
      <c r="BQ1975" s="14"/>
      <c r="BR1975" s="14"/>
      <c r="BS1975" s="14"/>
      <c r="BT1975" s="14"/>
    </row>
    <row r="1976">
      <c r="A1976" s="16"/>
      <c r="B1976" s="2" t="s">
        <v>185</v>
      </c>
      <c r="C1976" s="16" t="s">
        <v>2591</v>
      </c>
      <c r="D1976" s="17" t="s">
        <v>2587</v>
      </c>
      <c r="E1976" s="18" t="s">
        <v>65</v>
      </c>
      <c r="F1976" s="19">
        <f t="shared" si="15"/>
        <v>10</v>
      </c>
      <c r="G1976" s="20">
        <f t="shared" si="16"/>
        <v>31</v>
      </c>
      <c r="H1976" s="21">
        <v>21.0</v>
      </c>
      <c r="I1976" s="22">
        <v>2.0</v>
      </c>
      <c r="J1976" s="23"/>
      <c r="K1976" s="23"/>
      <c r="L1976" s="23"/>
      <c r="M1976" s="23"/>
      <c r="N1976" s="40">
        <v>1.0</v>
      </c>
      <c r="O1976" s="23"/>
      <c r="P1976" s="40">
        <v>1.0</v>
      </c>
      <c r="Q1976" s="23"/>
      <c r="R1976" s="40">
        <v>1.0</v>
      </c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23"/>
      <c r="AH1976" s="23"/>
      <c r="AI1976" s="23"/>
      <c r="AJ1976" s="23"/>
      <c r="AK1976" s="23"/>
      <c r="AL1976" s="23"/>
      <c r="AM1976" s="40">
        <v>1.0</v>
      </c>
      <c r="AN1976" s="40">
        <v>1.0</v>
      </c>
      <c r="AO1976" s="40">
        <v>1.0</v>
      </c>
      <c r="AP1976" s="23"/>
      <c r="AQ1976" s="23"/>
      <c r="AR1976" s="23"/>
      <c r="AS1976" s="23"/>
      <c r="AT1976" s="23"/>
      <c r="AU1976" s="40">
        <v>1.0</v>
      </c>
      <c r="AV1976" s="23"/>
      <c r="AW1976" s="23"/>
      <c r="AX1976" s="23"/>
      <c r="AY1976" s="23"/>
      <c r="AZ1976" s="23"/>
      <c r="BA1976" s="23"/>
      <c r="BB1976" s="23"/>
      <c r="BC1976" s="40">
        <v>1.0</v>
      </c>
      <c r="BD1976" s="23"/>
      <c r="BE1976" s="23"/>
      <c r="BF1976" s="23"/>
      <c r="BG1976" s="23"/>
      <c r="BH1976" s="40">
        <v>1.0</v>
      </c>
      <c r="BI1976" s="23"/>
      <c r="BJ1976" s="40">
        <v>1.0</v>
      </c>
      <c r="BK1976" s="23"/>
      <c r="BL1976" s="23"/>
      <c r="BM1976" s="14"/>
      <c r="BN1976" s="14"/>
      <c r="BO1976" s="14"/>
      <c r="BP1976" s="14"/>
      <c r="BQ1976" s="14"/>
      <c r="BR1976" s="14"/>
      <c r="BS1976" s="58"/>
      <c r="BT1976" s="58"/>
    </row>
    <row r="1977">
      <c r="A1977" s="28" t="s">
        <v>108</v>
      </c>
      <c r="B1977" s="27"/>
      <c r="C1977" s="28" t="s">
        <v>2592</v>
      </c>
      <c r="D1977" s="29" t="s">
        <v>2587</v>
      </c>
      <c r="E1977" s="30" t="s">
        <v>71</v>
      </c>
      <c r="F1977" s="31">
        <f t="shared" si="15"/>
        <v>0</v>
      </c>
      <c r="G1977" s="32">
        <f t="shared" si="16"/>
        <v>2</v>
      </c>
      <c r="H1977" s="33">
        <v>2.0</v>
      </c>
      <c r="I1977" s="34">
        <v>0.0</v>
      </c>
      <c r="J1977" s="36"/>
      <c r="K1977" s="36"/>
      <c r="L1977" s="36"/>
      <c r="M1977" s="36"/>
      <c r="N1977" s="36"/>
      <c r="O1977" s="36"/>
      <c r="P1977" s="36"/>
      <c r="Q1977" s="36"/>
      <c r="R1977" s="36"/>
      <c r="S1977" s="36"/>
      <c r="T1977" s="36"/>
      <c r="U1977" s="36"/>
      <c r="V1977" s="36"/>
      <c r="W1977" s="36"/>
      <c r="X1977" s="36"/>
      <c r="Y1977" s="36"/>
      <c r="Z1977" s="36"/>
      <c r="AA1977" s="36"/>
      <c r="AB1977" s="36"/>
      <c r="AC1977" s="36"/>
      <c r="AD1977" s="36"/>
      <c r="AE1977" s="36"/>
      <c r="AF1977" s="36"/>
      <c r="AG1977" s="36"/>
      <c r="AH1977" s="36"/>
      <c r="AI1977" s="36"/>
      <c r="AJ1977" s="36"/>
      <c r="AK1977" s="36"/>
      <c r="AL1977" s="36"/>
      <c r="AM1977" s="36"/>
      <c r="AN1977" s="36"/>
      <c r="AO1977" s="36"/>
      <c r="AP1977" s="36"/>
      <c r="AQ1977" s="36"/>
      <c r="AR1977" s="36"/>
      <c r="AS1977" s="36"/>
      <c r="AT1977" s="36"/>
      <c r="AU1977" s="36"/>
      <c r="AV1977" s="36"/>
      <c r="AW1977" s="36"/>
      <c r="AX1977" s="36"/>
      <c r="AY1977" s="36"/>
      <c r="AZ1977" s="36"/>
      <c r="BA1977" s="36"/>
      <c r="BB1977" s="36"/>
      <c r="BC1977" s="36"/>
      <c r="BD1977" s="36"/>
      <c r="BE1977" s="36"/>
      <c r="BF1977" s="36"/>
      <c r="BG1977" s="36"/>
      <c r="BH1977" s="36"/>
      <c r="BI1977" s="36"/>
      <c r="BJ1977" s="36"/>
      <c r="BK1977" s="36"/>
      <c r="BL1977" s="36"/>
      <c r="BM1977" s="25"/>
      <c r="BN1977" s="25"/>
      <c r="BO1977" s="25"/>
      <c r="BP1977" s="25"/>
      <c r="BQ1977" s="14"/>
      <c r="BR1977" s="14"/>
      <c r="BS1977" s="14"/>
      <c r="BT1977" s="14"/>
    </row>
    <row r="1978">
      <c r="A1978" s="28"/>
      <c r="B1978" s="27"/>
      <c r="C1978" s="28" t="s">
        <v>2593</v>
      </c>
      <c r="D1978" s="29" t="s">
        <v>2587</v>
      </c>
      <c r="E1978" s="30" t="s">
        <v>71</v>
      </c>
      <c r="F1978" s="31">
        <f t="shared" si="15"/>
        <v>0</v>
      </c>
      <c r="G1978" s="32">
        <f t="shared" si="16"/>
        <v>1</v>
      </c>
      <c r="H1978" s="33">
        <v>1.0</v>
      </c>
      <c r="I1978" s="41">
        <v>0.0</v>
      </c>
      <c r="J1978" s="36"/>
      <c r="K1978" s="36"/>
      <c r="L1978" s="36"/>
      <c r="M1978" s="36"/>
      <c r="N1978" s="36"/>
      <c r="O1978" s="36"/>
      <c r="P1978" s="36"/>
      <c r="Q1978" s="36"/>
      <c r="R1978" s="36"/>
      <c r="S1978" s="36"/>
      <c r="T1978" s="36"/>
      <c r="U1978" s="36"/>
      <c r="V1978" s="36"/>
      <c r="W1978" s="36"/>
      <c r="X1978" s="36"/>
      <c r="Y1978" s="36"/>
      <c r="Z1978" s="36"/>
      <c r="AA1978" s="36"/>
      <c r="AB1978" s="36"/>
      <c r="AC1978" s="36"/>
      <c r="AD1978" s="36"/>
      <c r="AE1978" s="36"/>
      <c r="AF1978" s="36"/>
      <c r="AG1978" s="36"/>
      <c r="AH1978" s="36"/>
      <c r="AI1978" s="36"/>
      <c r="AJ1978" s="36"/>
      <c r="AK1978" s="36"/>
      <c r="AL1978" s="36"/>
      <c r="AM1978" s="36"/>
      <c r="AN1978" s="36"/>
      <c r="AO1978" s="36"/>
      <c r="AP1978" s="36"/>
      <c r="AQ1978" s="36"/>
      <c r="AR1978" s="36"/>
      <c r="AS1978" s="36"/>
      <c r="AT1978" s="36"/>
      <c r="AU1978" s="36"/>
      <c r="AV1978" s="36"/>
      <c r="AW1978" s="36"/>
      <c r="AX1978" s="36"/>
      <c r="AY1978" s="36"/>
      <c r="AZ1978" s="36"/>
      <c r="BA1978" s="36"/>
      <c r="BB1978" s="36"/>
      <c r="BC1978" s="36"/>
      <c r="BD1978" s="36"/>
      <c r="BE1978" s="36"/>
      <c r="BF1978" s="36"/>
      <c r="BG1978" s="36"/>
      <c r="BH1978" s="36"/>
      <c r="BI1978" s="36"/>
      <c r="BJ1978" s="36"/>
      <c r="BK1978" s="36"/>
      <c r="BL1978" s="36"/>
      <c r="BM1978" s="37"/>
      <c r="BN1978" s="37"/>
      <c r="BO1978" s="37"/>
      <c r="BP1978" s="37"/>
      <c r="BQ1978" s="14"/>
      <c r="BR1978" s="14"/>
      <c r="BS1978" s="14"/>
      <c r="BT1978" s="14"/>
    </row>
    <row r="1979">
      <c r="A1979" s="42" t="s">
        <v>2594</v>
      </c>
      <c r="B1979" s="27"/>
      <c r="C1979" s="42" t="s">
        <v>2595</v>
      </c>
      <c r="D1979" s="29" t="s">
        <v>2587</v>
      </c>
      <c r="E1979" s="30" t="s">
        <v>71</v>
      </c>
      <c r="F1979" s="31">
        <f t="shared" si="15"/>
        <v>1</v>
      </c>
      <c r="G1979" s="32">
        <f t="shared" si="16"/>
        <v>1</v>
      </c>
      <c r="H1979" s="33"/>
      <c r="I1979" s="41"/>
      <c r="J1979" s="36"/>
      <c r="K1979" s="36"/>
      <c r="L1979" s="36"/>
      <c r="M1979" s="36"/>
      <c r="N1979" s="36"/>
      <c r="O1979" s="36"/>
      <c r="P1979" s="36"/>
      <c r="Q1979" s="36"/>
      <c r="R1979" s="36"/>
      <c r="S1979" s="36"/>
      <c r="T1979" s="36"/>
      <c r="U1979" s="36"/>
      <c r="V1979" s="36"/>
      <c r="W1979" s="36"/>
      <c r="X1979" s="36"/>
      <c r="Y1979" s="36"/>
      <c r="Z1979" s="36"/>
      <c r="AA1979" s="36"/>
      <c r="AB1979" s="36"/>
      <c r="AC1979" s="36"/>
      <c r="AD1979" s="36"/>
      <c r="AE1979" s="36"/>
      <c r="AF1979" s="36"/>
      <c r="AG1979" s="36"/>
      <c r="AH1979" s="35">
        <v>1.0</v>
      </c>
      <c r="AI1979" s="36"/>
      <c r="AJ1979" s="36"/>
      <c r="AK1979" s="36"/>
      <c r="AL1979" s="36"/>
      <c r="AM1979" s="36"/>
      <c r="AN1979" s="36"/>
      <c r="AO1979" s="36"/>
      <c r="AP1979" s="36"/>
      <c r="AQ1979" s="36"/>
      <c r="AR1979" s="36"/>
      <c r="AS1979" s="36"/>
      <c r="AT1979" s="36"/>
      <c r="AU1979" s="36"/>
      <c r="AV1979" s="36"/>
      <c r="AW1979" s="36"/>
      <c r="AX1979" s="36"/>
      <c r="AY1979" s="36"/>
      <c r="AZ1979" s="36"/>
      <c r="BA1979" s="36"/>
      <c r="BB1979" s="36"/>
      <c r="BC1979" s="36"/>
      <c r="BD1979" s="36"/>
      <c r="BE1979" s="36"/>
      <c r="BF1979" s="36"/>
      <c r="BG1979" s="36"/>
      <c r="BH1979" s="36"/>
      <c r="BI1979" s="36"/>
      <c r="BJ1979" s="36"/>
      <c r="BK1979" s="36"/>
      <c r="BL1979" s="36"/>
      <c r="BM1979" s="37"/>
      <c r="BN1979" s="37"/>
      <c r="BO1979" s="37"/>
      <c r="BP1979" s="37"/>
      <c r="BQ1979" s="14"/>
      <c r="BR1979" s="14"/>
      <c r="BS1979" s="14"/>
      <c r="BT1979" s="14"/>
    </row>
    <row r="1980">
      <c r="A1980" s="15"/>
      <c r="B1980" s="2" t="s">
        <v>75</v>
      </c>
      <c r="C1980" s="16" t="s">
        <v>2596</v>
      </c>
      <c r="D1980" s="17" t="s">
        <v>2587</v>
      </c>
      <c r="E1980" s="18" t="s">
        <v>65</v>
      </c>
      <c r="F1980" s="19">
        <f t="shared" si="15"/>
        <v>0</v>
      </c>
      <c r="G1980" s="20">
        <f t="shared" si="16"/>
        <v>1</v>
      </c>
      <c r="H1980" s="21">
        <v>1.0</v>
      </c>
      <c r="I1980" s="22">
        <v>0.0</v>
      </c>
      <c r="J1980" s="23"/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23"/>
      <c r="AH1980" s="23"/>
      <c r="AI1980" s="23"/>
      <c r="AJ1980" s="23"/>
      <c r="AK1980" s="23"/>
      <c r="AL1980" s="23"/>
      <c r="AM1980" s="23"/>
      <c r="AN1980" s="23"/>
      <c r="AO1980" s="23"/>
      <c r="AP1980" s="23"/>
      <c r="AQ1980" s="23"/>
      <c r="AR1980" s="23"/>
      <c r="AS1980" s="23"/>
      <c r="AT1980" s="23"/>
      <c r="AU1980" s="23"/>
      <c r="AV1980" s="23"/>
      <c r="AW1980" s="23"/>
      <c r="AX1980" s="23"/>
      <c r="AY1980" s="23"/>
      <c r="AZ1980" s="23"/>
      <c r="BA1980" s="23"/>
      <c r="BB1980" s="23"/>
      <c r="BC1980" s="23"/>
      <c r="BD1980" s="23"/>
      <c r="BE1980" s="23"/>
      <c r="BF1980" s="23"/>
      <c r="BG1980" s="23"/>
      <c r="BH1980" s="23"/>
      <c r="BI1980" s="23"/>
      <c r="BJ1980" s="23"/>
      <c r="BK1980" s="23"/>
      <c r="BL1980" s="23"/>
      <c r="BM1980" s="37"/>
      <c r="BN1980" s="37"/>
      <c r="BO1980" s="37"/>
      <c r="BP1980" s="37"/>
      <c r="BQ1980" s="14"/>
      <c r="BR1980" s="14"/>
      <c r="BS1980" s="14"/>
      <c r="BT1980" s="14"/>
    </row>
    <row r="1981">
      <c r="A1981" s="15"/>
      <c r="B1981" s="2"/>
      <c r="C1981" s="16" t="s">
        <v>2597</v>
      </c>
      <c r="D1981" s="17" t="s">
        <v>2587</v>
      </c>
      <c r="E1981" s="18" t="s">
        <v>65</v>
      </c>
      <c r="F1981" s="19">
        <f t="shared" si="15"/>
        <v>0</v>
      </c>
      <c r="G1981" s="20">
        <f t="shared" si="16"/>
        <v>3</v>
      </c>
      <c r="H1981" s="21">
        <v>3.0</v>
      </c>
      <c r="I1981" s="22">
        <v>0.0</v>
      </c>
      <c r="J1981" s="23"/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23"/>
      <c r="AH1981" s="23"/>
      <c r="AI1981" s="23"/>
      <c r="AJ1981" s="23"/>
      <c r="AK1981" s="23"/>
      <c r="AL1981" s="23"/>
      <c r="AM1981" s="23"/>
      <c r="AN1981" s="23"/>
      <c r="AO1981" s="23"/>
      <c r="AP1981" s="23"/>
      <c r="AQ1981" s="23"/>
      <c r="AR1981" s="23"/>
      <c r="AS1981" s="23"/>
      <c r="AT1981" s="23"/>
      <c r="AU1981" s="23"/>
      <c r="AV1981" s="23"/>
      <c r="AW1981" s="23"/>
      <c r="AX1981" s="23"/>
      <c r="AY1981" s="23"/>
      <c r="AZ1981" s="23"/>
      <c r="BA1981" s="23"/>
      <c r="BB1981" s="23"/>
      <c r="BC1981" s="23"/>
      <c r="BD1981" s="23"/>
      <c r="BE1981" s="23"/>
      <c r="BF1981" s="23"/>
      <c r="BG1981" s="23"/>
      <c r="BH1981" s="23"/>
      <c r="BI1981" s="23"/>
      <c r="BJ1981" s="23"/>
      <c r="BK1981" s="23"/>
      <c r="BL1981" s="23"/>
      <c r="BM1981" s="25"/>
      <c r="BN1981" s="25"/>
      <c r="BO1981" s="25"/>
      <c r="BP1981" s="25"/>
      <c r="BQ1981" s="14"/>
      <c r="BR1981" s="14"/>
      <c r="BS1981" s="14"/>
      <c r="BT1981" s="14"/>
    </row>
    <row r="1982">
      <c r="A1982" s="26"/>
      <c r="B1982" s="27"/>
      <c r="C1982" s="28" t="s">
        <v>2598</v>
      </c>
      <c r="D1982" s="29" t="s">
        <v>2587</v>
      </c>
      <c r="E1982" s="30" t="s">
        <v>71</v>
      </c>
      <c r="F1982" s="31">
        <f t="shared" si="15"/>
        <v>0</v>
      </c>
      <c r="G1982" s="32">
        <f t="shared" si="16"/>
        <v>1</v>
      </c>
      <c r="H1982" s="33">
        <v>1.0</v>
      </c>
      <c r="I1982" s="34">
        <v>1.0</v>
      </c>
      <c r="J1982" s="36"/>
      <c r="K1982" s="36"/>
      <c r="L1982" s="36"/>
      <c r="M1982" s="36"/>
      <c r="N1982" s="36"/>
      <c r="O1982" s="36"/>
      <c r="P1982" s="36"/>
      <c r="Q1982" s="36"/>
      <c r="R1982" s="36"/>
      <c r="S1982" s="36"/>
      <c r="T1982" s="36"/>
      <c r="U1982" s="36"/>
      <c r="V1982" s="36"/>
      <c r="W1982" s="36"/>
      <c r="X1982" s="36"/>
      <c r="Y1982" s="36"/>
      <c r="Z1982" s="36"/>
      <c r="AA1982" s="36"/>
      <c r="AB1982" s="36"/>
      <c r="AC1982" s="36"/>
      <c r="AD1982" s="36"/>
      <c r="AE1982" s="36"/>
      <c r="AF1982" s="36"/>
      <c r="AG1982" s="36"/>
      <c r="AH1982" s="36"/>
      <c r="AI1982" s="36"/>
      <c r="AJ1982" s="36"/>
      <c r="AK1982" s="36"/>
      <c r="AL1982" s="36"/>
      <c r="AM1982" s="36"/>
      <c r="AN1982" s="36"/>
      <c r="AO1982" s="36"/>
      <c r="AP1982" s="36"/>
      <c r="AQ1982" s="36"/>
      <c r="AR1982" s="36"/>
      <c r="AS1982" s="36"/>
      <c r="AT1982" s="36"/>
      <c r="AU1982" s="36"/>
      <c r="AV1982" s="36"/>
      <c r="AW1982" s="36"/>
      <c r="AX1982" s="36"/>
      <c r="AY1982" s="36"/>
      <c r="AZ1982" s="36"/>
      <c r="BA1982" s="36"/>
      <c r="BB1982" s="36"/>
      <c r="BC1982" s="36"/>
      <c r="BD1982" s="36"/>
      <c r="BE1982" s="36"/>
      <c r="BF1982" s="36"/>
      <c r="BG1982" s="36"/>
      <c r="BH1982" s="36"/>
      <c r="BI1982" s="36"/>
      <c r="BJ1982" s="36"/>
      <c r="BK1982" s="36"/>
      <c r="BL1982" s="36"/>
      <c r="BM1982" s="14"/>
      <c r="BN1982" s="14"/>
      <c r="BO1982" s="14"/>
      <c r="BP1982" s="14"/>
      <c r="BQ1982" s="14"/>
      <c r="BR1982" s="14"/>
      <c r="BS1982" s="57"/>
      <c r="BT1982" s="57"/>
    </row>
    <row r="1983">
      <c r="A1983" s="15" t="s">
        <v>2599</v>
      </c>
      <c r="B1983" s="2" t="s">
        <v>62</v>
      </c>
      <c r="C1983" s="16" t="s">
        <v>2600</v>
      </c>
      <c r="D1983" s="17" t="s">
        <v>2601</v>
      </c>
      <c r="E1983" s="18" t="s">
        <v>65</v>
      </c>
      <c r="F1983" s="19">
        <f t="shared" si="15"/>
        <v>0</v>
      </c>
      <c r="G1983" s="20">
        <f t="shared" si="16"/>
        <v>30</v>
      </c>
      <c r="H1983" s="21">
        <v>30.0</v>
      </c>
      <c r="I1983" s="22">
        <v>0.0</v>
      </c>
      <c r="J1983" s="23"/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23"/>
      <c r="AH1983" s="23"/>
      <c r="AI1983" s="23"/>
      <c r="AJ1983" s="23"/>
      <c r="AK1983" s="23"/>
      <c r="AL1983" s="23"/>
      <c r="AM1983" s="23"/>
      <c r="AN1983" s="23"/>
      <c r="AO1983" s="23"/>
      <c r="AP1983" s="23"/>
      <c r="AQ1983" s="23"/>
      <c r="AR1983" s="23"/>
      <c r="AS1983" s="23"/>
      <c r="AT1983" s="23"/>
      <c r="AU1983" s="23"/>
      <c r="AV1983" s="23"/>
      <c r="AW1983" s="23"/>
      <c r="AX1983" s="23"/>
      <c r="AY1983" s="23"/>
      <c r="AZ1983" s="23"/>
      <c r="BA1983" s="23"/>
      <c r="BB1983" s="23"/>
      <c r="BC1983" s="23"/>
      <c r="BD1983" s="23"/>
      <c r="BE1983" s="23"/>
      <c r="BF1983" s="23"/>
      <c r="BG1983" s="23"/>
      <c r="BH1983" s="23"/>
      <c r="BI1983" s="23"/>
      <c r="BJ1983" s="23"/>
      <c r="BK1983" s="23"/>
      <c r="BL1983" s="23"/>
      <c r="BM1983" s="37"/>
      <c r="BN1983" s="37"/>
      <c r="BO1983" s="37"/>
      <c r="BP1983" s="37"/>
      <c r="BQ1983" s="14"/>
      <c r="BR1983" s="14"/>
      <c r="BS1983" s="14"/>
      <c r="BT1983" s="14"/>
    </row>
    <row r="1984">
      <c r="A1984" s="28" t="s">
        <v>2602</v>
      </c>
      <c r="B1984" s="27" t="s">
        <v>72</v>
      </c>
      <c r="C1984" s="28" t="s">
        <v>2603</v>
      </c>
      <c r="D1984" s="29" t="s">
        <v>2601</v>
      </c>
      <c r="E1984" s="30" t="s">
        <v>71</v>
      </c>
      <c r="F1984" s="31">
        <f t="shared" si="15"/>
        <v>0</v>
      </c>
      <c r="G1984" s="32">
        <f t="shared" si="16"/>
        <v>56</v>
      </c>
      <c r="H1984" s="33">
        <v>56.0</v>
      </c>
      <c r="I1984" s="41">
        <v>0.0</v>
      </c>
      <c r="J1984" s="36"/>
      <c r="K1984" s="36"/>
      <c r="L1984" s="36"/>
      <c r="M1984" s="36"/>
      <c r="N1984" s="36"/>
      <c r="O1984" s="36"/>
      <c r="P1984" s="36"/>
      <c r="Q1984" s="36"/>
      <c r="R1984" s="36"/>
      <c r="S1984" s="36"/>
      <c r="T1984" s="36"/>
      <c r="U1984" s="36"/>
      <c r="V1984" s="36"/>
      <c r="W1984" s="36"/>
      <c r="X1984" s="36"/>
      <c r="Y1984" s="36"/>
      <c r="Z1984" s="36"/>
      <c r="AA1984" s="36"/>
      <c r="AB1984" s="36"/>
      <c r="AC1984" s="36"/>
      <c r="AD1984" s="36"/>
      <c r="AE1984" s="36"/>
      <c r="AF1984" s="36"/>
      <c r="AG1984" s="36"/>
      <c r="AH1984" s="36"/>
      <c r="AI1984" s="36"/>
      <c r="AJ1984" s="36"/>
      <c r="AK1984" s="36"/>
      <c r="AL1984" s="36"/>
      <c r="AM1984" s="36"/>
      <c r="AN1984" s="36"/>
      <c r="AO1984" s="36"/>
      <c r="AP1984" s="36"/>
      <c r="AQ1984" s="36"/>
      <c r="AR1984" s="36"/>
      <c r="AS1984" s="36"/>
      <c r="AT1984" s="36"/>
      <c r="AU1984" s="36"/>
      <c r="AV1984" s="36"/>
      <c r="AW1984" s="36"/>
      <c r="AX1984" s="36"/>
      <c r="AY1984" s="36"/>
      <c r="AZ1984" s="36"/>
      <c r="BA1984" s="36"/>
      <c r="BB1984" s="36"/>
      <c r="BC1984" s="36"/>
      <c r="BD1984" s="36"/>
      <c r="BE1984" s="36"/>
      <c r="BF1984" s="36"/>
      <c r="BG1984" s="36"/>
      <c r="BH1984" s="36"/>
      <c r="BI1984" s="36"/>
      <c r="BJ1984" s="36"/>
      <c r="BK1984" s="36"/>
      <c r="BL1984" s="36"/>
      <c r="BM1984" s="37"/>
      <c r="BN1984" s="37"/>
      <c r="BO1984" s="37"/>
      <c r="BP1984" s="37"/>
      <c r="BQ1984" s="14"/>
      <c r="BR1984" s="14"/>
      <c r="BS1984" s="14"/>
      <c r="BT1984" s="14"/>
    </row>
    <row r="1985">
      <c r="A1985" s="15"/>
      <c r="B1985" s="2"/>
      <c r="C1985" s="16" t="s">
        <v>2604</v>
      </c>
      <c r="D1985" s="17" t="s">
        <v>2601</v>
      </c>
      <c r="E1985" s="18" t="s">
        <v>65</v>
      </c>
      <c r="F1985" s="19">
        <f t="shared" si="15"/>
        <v>0</v>
      </c>
      <c r="G1985" s="20">
        <f t="shared" si="16"/>
        <v>4</v>
      </c>
      <c r="H1985" s="21">
        <v>4.0</v>
      </c>
      <c r="I1985" s="22">
        <v>0.0</v>
      </c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23"/>
      <c r="AH1985" s="23"/>
      <c r="AI1985" s="23"/>
      <c r="AJ1985" s="23"/>
      <c r="AK1985" s="23"/>
      <c r="AL1985" s="23"/>
      <c r="AM1985" s="23"/>
      <c r="AN1985" s="23"/>
      <c r="AO1985" s="23"/>
      <c r="AP1985" s="23"/>
      <c r="AQ1985" s="23"/>
      <c r="AR1985" s="23"/>
      <c r="AS1985" s="23"/>
      <c r="AT1985" s="23"/>
      <c r="AU1985" s="23"/>
      <c r="AV1985" s="23"/>
      <c r="AW1985" s="23"/>
      <c r="AX1985" s="23"/>
      <c r="AY1985" s="23"/>
      <c r="AZ1985" s="23"/>
      <c r="BA1985" s="23"/>
      <c r="BB1985" s="23"/>
      <c r="BC1985" s="23"/>
      <c r="BD1985" s="23"/>
      <c r="BE1985" s="23"/>
      <c r="BF1985" s="23"/>
      <c r="BG1985" s="23"/>
      <c r="BH1985" s="23"/>
      <c r="BI1985" s="23"/>
      <c r="BJ1985" s="23"/>
      <c r="BK1985" s="23"/>
      <c r="BL1985" s="23"/>
      <c r="BM1985" s="37"/>
      <c r="BN1985" s="37"/>
      <c r="BO1985" s="37"/>
      <c r="BP1985" s="37"/>
      <c r="BQ1985" s="14"/>
      <c r="BR1985" s="14"/>
      <c r="BS1985" s="14"/>
      <c r="BT1985" s="14"/>
    </row>
    <row r="1986">
      <c r="A1986" s="28" t="s">
        <v>108</v>
      </c>
      <c r="B1986" s="27"/>
      <c r="C1986" s="28" t="s">
        <v>2605</v>
      </c>
      <c r="D1986" s="29" t="s">
        <v>2601</v>
      </c>
      <c r="E1986" s="30" t="s">
        <v>71</v>
      </c>
      <c r="F1986" s="31">
        <f t="shared" si="15"/>
        <v>0</v>
      </c>
      <c r="G1986" s="32">
        <f t="shared" si="16"/>
        <v>3</v>
      </c>
      <c r="H1986" s="33">
        <v>3.0</v>
      </c>
      <c r="I1986" s="41">
        <v>0.0</v>
      </c>
      <c r="J1986" s="36"/>
      <c r="K1986" s="36"/>
      <c r="L1986" s="36"/>
      <c r="M1986" s="36"/>
      <c r="N1986" s="36"/>
      <c r="O1986" s="36"/>
      <c r="P1986" s="36"/>
      <c r="Q1986" s="36"/>
      <c r="R1986" s="36"/>
      <c r="S1986" s="36"/>
      <c r="T1986" s="36"/>
      <c r="U1986" s="36"/>
      <c r="V1986" s="36"/>
      <c r="W1986" s="36"/>
      <c r="X1986" s="36"/>
      <c r="Y1986" s="36"/>
      <c r="Z1986" s="36"/>
      <c r="AA1986" s="36"/>
      <c r="AB1986" s="36"/>
      <c r="AC1986" s="36"/>
      <c r="AD1986" s="36"/>
      <c r="AE1986" s="36"/>
      <c r="AF1986" s="36"/>
      <c r="AG1986" s="36"/>
      <c r="AH1986" s="36"/>
      <c r="AI1986" s="36"/>
      <c r="AJ1986" s="36"/>
      <c r="AK1986" s="36"/>
      <c r="AL1986" s="36"/>
      <c r="AM1986" s="36"/>
      <c r="AN1986" s="36"/>
      <c r="AO1986" s="36"/>
      <c r="AP1986" s="36"/>
      <c r="AQ1986" s="36"/>
      <c r="AR1986" s="36"/>
      <c r="AS1986" s="36"/>
      <c r="AT1986" s="36"/>
      <c r="AU1986" s="36"/>
      <c r="AV1986" s="36"/>
      <c r="AW1986" s="36"/>
      <c r="AX1986" s="36"/>
      <c r="AY1986" s="36"/>
      <c r="AZ1986" s="36"/>
      <c r="BA1986" s="36"/>
      <c r="BB1986" s="36"/>
      <c r="BC1986" s="36"/>
      <c r="BD1986" s="36"/>
      <c r="BE1986" s="36"/>
      <c r="BF1986" s="36"/>
      <c r="BG1986" s="36"/>
      <c r="BH1986" s="36"/>
      <c r="BI1986" s="36"/>
      <c r="BJ1986" s="36"/>
      <c r="BK1986" s="36"/>
      <c r="BL1986" s="36"/>
      <c r="BM1986" s="37"/>
      <c r="BN1986" s="37"/>
      <c r="BO1986" s="37"/>
      <c r="BP1986" s="37"/>
      <c r="BQ1986" s="14"/>
      <c r="BR1986" s="14"/>
      <c r="BS1986" s="14"/>
      <c r="BT1986" s="14"/>
    </row>
    <row r="1987">
      <c r="A1987" s="26" t="s">
        <v>2606</v>
      </c>
      <c r="B1987" s="27" t="s">
        <v>72</v>
      </c>
      <c r="C1987" s="28" t="s">
        <v>2607</v>
      </c>
      <c r="D1987" s="29" t="s">
        <v>2601</v>
      </c>
      <c r="E1987" s="30" t="s">
        <v>71</v>
      </c>
      <c r="F1987" s="31">
        <f t="shared" si="15"/>
        <v>1</v>
      </c>
      <c r="G1987" s="32">
        <f t="shared" si="16"/>
        <v>4</v>
      </c>
      <c r="H1987" s="33">
        <v>3.0</v>
      </c>
      <c r="I1987" s="34">
        <v>0.0</v>
      </c>
      <c r="J1987" s="36"/>
      <c r="K1987" s="36"/>
      <c r="L1987" s="36"/>
      <c r="M1987" s="36"/>
      <c r="N1987" s="36"/>
      <c r="O1987" s="36"/>
      <c r="P1987" s="36"/>
      <c r="Q1987" s="36"/>
      <c r="R1987" s="36"/>
      <c r="S1987" s="36"/>
      <c r="T1987" s="36"/>
      <c r="U1987" s="36"/>
      <c r="V1987" s="36"/>
      <c r="W1987" s="36"/>
      <c r="X1987" s="36"/>
      <c r="Y1987" s="36"/>
      <c r="Z1987" s="36"/>
      <c r="AA1987" s="35">
        <v>1.0</v>
      </c>
      <c r="AB1987" s="36"/>
      <c r="AC1987" s="36"/>
      <c r="AD1987" s="36"/>
      <c r="AE1987" s="36"/>
      <c r="AF1987" s="36"/>
      <c r="AG1987" s="36"/>
      <c r="AH1987" s="36"/>
      <c r="AI1987" s="36"/>
      <c r="AJ1987" s="36"/>
      <c r="AK1987" s="36"/>
      <c r="AL1987" s="36"/>
      <c r="AM1987" s="36"/>
      <c r="AN1987" s="36"/>
      <c r="AO1987" s="36"/>
      <c r="AP1987" s="36"/>
      <c r="AQ1987" s="36"/>
      <c r="AR1987" s="36"/>
      <c r="AS1987" s="36"/>
      <c r="AT1987" s="36"/>
      <c r="AU1987" s="36"/>
      <c r="AV1987" s="36"/>
      <c r="AW1987" s="36"/>
      <c r="AX1987" s="36"/>
      <c r="AY1987" s="36"/>
      <c r="AZ1987" s="36"/>
      <c r="BA1987" s="36"/>
      <c r="BB1987" s="36"/>
      <c r="BC1987" s="36"/>
      <c r="BD1987" s="36"/>
      <c r="BE1987" s="36"/>
      <c r="BF1987" s="36"/>
      <c r="BG1987" s="36"/>
      <c r="BH1987" s="36"/>
      <c r="BI1987" s="36"/>
      <c r="BJ1987" s="36"/>
      <c r="BK1987" s="36"/>
      <c r="BL1987" s="36"/>
      <c r="BM1987" s="25"/>
      <c r="BN1987" s="25"/>
      <c r="BO1987" s="25"/>
      <c r="BP1987" s="25"/>
      <c r="BQ1987" s="14"/>
      <c r="BR1987" s="14"/>
      <c r="BS1987" s="14"/>
      <c r="BT1987" s="14"/>
    </row>
    <row r="1988">
      <c r="A1988" s="15"/>
      <c r="B1988" s="2"/>
      <c r="C1988" s="16" t="s">
        <v>2608</v>
      </c>
      <c r="D1988" s="17" t="s">
        <v>2601</v>
      </c>
      <c r="E1988" s="18" t="s">
        <v>65</v>
      </c>
      <c r="F1988" s="19">
        <f t="shared" si="15"/>
        <v>0</v>
      </c>
      <c r="G1988" s="20">
        <f t="shared" si="16"/>
        <v>1</v>
      </c>
      <c r="H1988" s="21">
        <v>1.0</v>
      </c>
      <c r="I1988" s="22">
        <v>0.0</v>
      </c>
      <c r="J1988" s="23"/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23"/>
      <c r="AH1988" s="23"/>
      <c r="AI1988" s="23"/>
      <c r="AJ1988" s="23"/>
      <c r="AK1988" s="23"/>
      <c r="AL1988" s="23"/>
      <c r="AM1988" s="23"/>
      <c r="AN1988" s="23"/>
      <c r="AO1988" s="23"/>
      <c r="AP1988" s="23"/>
      <c r="AQ1988" s="23"/>
      <c r="AR1988" s="23"/>
      <c r="AS1988" s="23"/>
      <c r="AT1988" s="23"/>
      <c r="AU1988" s="23"/>
      <c r="AV1988" s="23"/>
      <c r="AW1988" s="23"/>
      <c r="AX1988" s="23"/>
      <c r="AY1988" s="23"/>
      <c r="AZ1988" s="23"/>
      <c r="BA1988" s="23"/>
      <c r="BB1988" s="23"/>
      <c r="BC1988" s="23"/>
      <c r="BD1988" s="23"/>
      <c r="BE1988" s="23"/>
      <c r="BF1988" s="23"/>
      <c r="BG1988" s="23"/>
      <c r="BH1988" s="23"/>
      <c r="BI1988" s="23"/>
      <c r="BJ1988" s="23"/>
      <c r="BK1988" s="23"/>
      <c r="BL1988" s="23"/>
      <c r="BM1988" s="25"/>
      <c r="BN1988" s="25"/>
      <c r="BO1988" s="25"/>
      <c r="BP1988" s="25"/>
      <c r="BQ1988" s="14"/>
      <c r="BR1988" s="14"/>
      <c r="BS1988" s="14"/>
      <c r="BT1988" s="14"/>
    </row>
    <row r="1989">
      <c r="A1989" s="15"/>
      <c r="B1989" s="2" t="s">
        <v>185</v>
      </c>
      <c r="C1989" s="16" t="s">
        <v>2609</v>
      </c>
      <c r="D1989" s="17" t="s">
        <v>2601</v>
      </c>
      <c r="E1989" s="18" t="s">
        <v>65</v>
      </c>
      <c r="F1989" s="19">
        <f t="shared" si="15"/>
        <v>0</v>
      </c>
      <c r="G1989" s="20">
        <f t="shared" si="16"/>
        <v>1</v>
      </c>
      <c r="H1989" s="21">
        <v>1.0</v>
      </c>
      <c r="I1989" s="22">
        <v>0.0</v>
      </c>
      <c r="J1989" s="23"/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23"/>
      <c r="AH1989" s="23"/>
      <c r="AI1989" s="23"/>
      <c r="AJ1989" s="23"/>
      <c r="AK1989" s="23"/>
      <c r="AL1989" s="23"/>
      <c r="AM1989" s="23"/>
      <c r="AN1989" s="23"/>
      <c r="AO1989" s="23"/>
      <c r="AP1989" s="23"/>
      <c r="AQ1989" s="23"/>
      <c r="AR1989" s="23"/>
      <c r="AS1989" s="23"/>
      <c r="AT1989" s="23"/>
      <c r="AU1989" s="23"/>
      <c r="AV1989" s="23"/>
      <c r="AW1989" s="23"/>
      <c r="AX1989" s="23"/>
      <c r="AY1989" s="23"/>
      <c r="AZ1989" s="23"/>
      <c r="BA1989" s="23"/>
      <c r="BB1989" s="23"/>
      <c r="BC1989" s="23"/>
      <c r="BD1989" s="23"/>
      <c r="BE1989" s="23"/>
      <c r="BF1989" s="23"/>
      <c r="BG1989" s="23"/>
      <c r="BH1989" s="23"/>
      <c r="BI1989" s="23"/>
      <c r="BJ1989" s="23"/>
      <c r="BK1989" s="23"/>
      <c r="BL1989" s="23"/>
      <c r="BM1989" s="37"/>
      <c r="BN1989" s="37"/>
      <c r="BO1989" s="37"/>
      <c r="BP1989" s="37"/>
      <c r="BQ1989" s="14"/>
      <c r="BR1989" s="14"/>
      <c r="BS1989" s="14"/>
      <c r="BT1989" s="14"/>
    </row>
    <row r="1990">
      <c r="A1990" s="28" t="s">
        <v>2610</v>
      </c>
      <c r="B1990" s="27" t="s">
        <v>72</v>
      </c>
      <c r="C1990" s="28" t="s">
        <v>2611</v>
      </c>
      <c r="D1990" s="29" t="s">
        <v>2612</v>
      </c>
      <c r="E1990" s="30" t="s">
        <v>71</v>
      </c>
      <c r="F1990" s="31">
        <f t="shared" si="15"/>
        <v>50</v>
      </c>
      <c r="G1990" s="32">
        <f t="shared" si="16"/>
        <v>533</v>
      </c>
      <c r="H1990" s="33">
        <v>483.0</v>
      </c>
      <c r="I1990" s="41">
        <v>50.0</v>
      </c>
      <c r="J1990" s="35">
        <v>1.0</v>
      </c>
      <c r="K1990" s="35">
        <v>1.0</v>
      </c>
      <c r="L1990" s="35">
        <v>1.0</v>
      </c>
      <c r="M1990" s="35">
        <v>1.0</v>
      </c>
      <c r="N1990" s="35">
        <v>1.0</v>
      </c>
      <c r="O1990" s="35">
        <v>1.0</v>
      </c>
      <c r="P1990" s="35">
        <v>1.0</v>
      </c>
      <c r="Q1990" s="36"/>
      <c r="R1990" s="36"/>
      <c r="S1990" s="35">
        <v>1.0</v>
      </c>
      <c r="T1990" s="35">
        <v>1.0</v>
      </c>
      <c r="U1990" s="35">
        <v>1.0</v>
      </c>
      <c r="V1990" s="35">
        <v>1.0</v>
      </c>
      <c r="W1990" s="35">
        <v>1.0</v>
      </c>
      <c r="X1990" s="35">
        <v>1.0</v>
      </c>
      <c r="Y1990" s="35">
        <v>1.0</v>
      </c>
      <c r="Z1990" s="35">
        <v>1.0</v>
      </c>
      <c r="AA1990" s="35">
        <v>1.0</v>
      </c>
      <c r="AB1990" s="35">
        <v>1.0</v>
      </c>
      <c r="AC1990" s="35">
        <v>1.0</v>
      </c>
      <c r="AD1990" s="35">
        <v>1.0</v>
      </c>
      <c r="AE1990" s="35">
        <v>1.0</v>
      </c>
      <c r="AF1990" s="35">
        <v>1.0</v>
      </c>
      <c r="AG1990" s="35">
        <v>1.0</v>
      </c>
      <c r="AH1990" s="35">
        <v>1.0</v>
      </c>
      <c r="AI1990" s="35">
        <v>1.0</v>
      </c>
      <c r="AJ1990" s="35">
        <v>1.0</v>
      </c>
      <c r="AK1990" s="35">
        <v>1.0</v>
      </c>
      <c r="AL1990" s="35">
        <v>1.0</v>
      </c>
      <c r="AM1990" s="35">
        <v>1.0</v>
      </c>
      <c r="AN1990" s="35">
        <v>1.0</v>
      </c>
      <c r="AO1990" s="35">
        <v>1.0</v>
      </c>
      <c r="AP1990" s="35">
        <v>1.0</v>
      </c>
      <c r="AQ1990" s="35">
        <v>1.0</v>
      </c>
      <c r="AR1990" s="35">
        <v>1.0</v>
      </c>
      <c r="AS1990" s="35">
        <v>1.0</v>
      </c>
      <c r="AT1990" s="35">
        <v>1.0</v>
      </c>
      <c r="AU1990" s="35">
        <v>1.0</v>
      </c>
      <c r="AV1990" s="36"/>
      <c r="AW1990" s="35">
        <v>1.0</v>
      </c>
      <c r="AX1990" s="35">
        <v>1.0</v>
      </c>
      <c r="AY1990" s="35">
        <v>1.0</v>
      </c>
      <c r="AZ1990" s="35">
        <v>1.0</v>
      </c>
      <c r="BA1990" s="35">
        <v>1.0</v>
      </c>
      <c r="BB1990" s="35">
        <v>1.0</v>
      </c>
      <c r="BC1990" s="35">
        <v>1.0</v>
      </c>
      <c r="BD1990" s="35">
        <v>1.0</v>
      </c>
      <c r="BE1990" s="35">
        <v>1.0</v>
      </c>
      <c r="BF1990" s="35">
        <v>1.0</v>
      </c>
      <c r="BG1990" s="35">
        <v>1.0</v>
      </c>
      <c r="BH1990" s="35">
        <v>1.0</v>
      </c>
      <c r="BI1990" s="35">
        <v>1.0</v>
      </c>
      <c r="BJ1990" s="35">
        <v>1.0</v>
      </c>
      <c r="BK1990" s="36"/>
      <c r="BL1990" s="36"/>
      <c r="BM1990" s="14"/>
      <c r="BN1990" s="14"/>
      <c r="BO1990" s="14"/>
      <c r="BP1990" s="14"/>
      <c r="BQ1990" s="14"/>
      <c r="BR1990" s="14"/>
      <c r="BS1990" s="57"/>
      <c r="BT1990" s="57"/>
    </row>
    <row r="1991">
      <c r="A1991" s="15"/>
      <c r="B1991" s="2"/>
      <c r="C1991" s="16" t="s">
        <v>2613</v>
      </c>
      <c r="D1991" s="17" t="s">
        <v>2612</v>
      </c>
      <c r="E1991" s="18" t="s">
        <v>65</v>
      </c>
      <c r="F1991" s="19">
        <f t="shared" si="15"/>
        <v>0</v>
      </c>
      <c r="G1991" s="20">
        <f t="shared" si="16"/>
        <v>3</v>
      </c>
      <c r="H1991" s="21">
        <v>3.0</v>
      </c>
      <c r="I1991" s="22">
        <v>0.0</v>
      </c>
      <c r="J1991" s="23"/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23"/>
      <c r="AH1991" s="23"/>
      <c r="AI1991" s="23"/>
      <c r="AJ1991" s="23"/>
      <c r="AK1991" s="23"/>
      <c r="AL1991" s="23"/>
      <c r="AM1991" s="23"/>
      <c r="AN1991" s="23"/>
      <c r="AO1991" s="23"/>
      <c r="AP1991" s="23"/>
      <c r="AQ1991" s="23"/>
      <c r="AR1991" s="23"/>
      <c r="AS1991" s="23"/>
      <c r="AT1991" s="23"/>
      <c r="AU1991" s="23"/>
      <c r="AV1991" s="23"/>
      <c r="AW1991" s="23"/>
      <c r="AX1991" s="23"/>
      <c r="AY1991" s="23"/>
      <c r="AZ1991" s="23"/>
      <c r="BA1991" s="23"/>
      <c r="BB1991" s="23"/>
      <c r="BC1991" s="23"/>
      <c r="BD1991" s="23"/>
      <c r="BE1991" s="23"/>
      <c r="BF1991" s="23"/>
      <c r="BG1991" s="23"/>
      <c r="BH1991" s="23"/>
      <c r="BI1991" s="23"/>
      <c r="BJ1991" s="23"/>
      <c r="BK1991" s="23"/>
      <c r="BL1991" s="23"/>
      <c r="BM1991" s="37"/>
      <c r="BN1991" s="37"/>
      <c r="BO1991" s="37"/>
      <c r="BP1991" s="37"/>
      <c r="BQ1991" s="14"/>
      <c r="BR1991" s="14"/>
      <c r="BS1991" s="14"/>
      <c r="BT1991" s="14"/>
    </row>
    <row r="1992">
      <c r="A1992" s="28"/>
      <c r="B1992" s="27" t="s">
        <v>102</v>
      </c>
      <c r="C1992" s="28" t="s">
        <v>2614</v>
      </c>
      <c r="D1992" s="29" t="s">
        <v>2612</v>
      </c>
      <c r="E1992" s="30" t="s">
        <v>71</v>
      </c>
      <c r="F1992" s="31">
        <f t="shared" si="15"/>
        <v>0</v>
      </c>
      <c r="G1992" s="32">
        <f t="shared" si="16"/>
        <v>1</v>
      </c>
      <c r="H1992" s="33">
        <v>1.0</v>
      </c>
      <c r="I1992" s="41">
        <v>0.0</v>
      </c>
      <c r="J1992" s="36"/>
      <c r="K1992" s="36"/>
      <c r="L1992" s="36"/>
      <c r="M1992" s="36"/>
      <c r="N1992" s="36"/>
      <c r="O1992" s="36"/>
      <c r="P1992" s="36"/>
      <c r="Q1992" s="36"/>
      <c r="R1992" s="36"/>
      <c r="S1992" s="36"/>
      <c r="T1992" s="36"/>
      <c r="U1992" s="36"/>
      <c r="V1992" s="36"/>
      <c r="W1992" s="36"/>
      <c r="X1992" s="36"/>
      <c r="Y1992" s="36"/>
      <c r="Z1992" s="36"/>
      <c r="AA1992" s="36"/>
      <c r="AB1992" s="36"/>
      <c r="AC1992" s="36"/>
      <c r="AD1992" s="36"/>
      <c r="AE1992" s="36"/>
      <c r="AF1992" s="36"/>
      <c r="AG1992" s="36"/>
      <c r="AH1992" s="36"/>
      <c r="AI1992" s="36"/>
      <c r="AJ1992" s="36"/>
      <c r="AK1992" s="36"/>
      <c r="AL1992" s="36"/>
      <c r="AM1992" s="36"/>
      <c r="AN1992" s="36"/>
      <c r="AO1992" s="36"/>
      <c r="AP1992" s="36"/>
      <c r="AQ1992" s="36"/>
      <c r="AR1992" s="36"/>
      <c r="AS1992" s="36"/>
      <c r="AT1992" s="36"/>
      <c r="AU1992" s="36"/>
      <c r="AV1992" s="36"/>
      <c r="AW1992" s="36"/>
      <c r="AX1992" s="36"/>
      <c r="AY1992" s="36"/>
      <c r="AZ1992" s="36"/>
      <c r="BA1992" s="36"/>
      <c r="BB1992" s="36"/>
      <c r="BC1992" s="36"/>
      <c r="BD1992" s="36"/>
      <c r="BE1992" s="36"/>
      <c r="BF1992" s="36"/>
      <c r="BG1992" s="36"/>
      <c r="BH1992" s="36"/>
      <c r="BI1992" s="36"/>
      <c r="BJ1992" s="36"/>
      <c r="BK1992" s="36"/>
      <c r="BL1992" s="36"/>
      <c r="BM1992" s="37"/>
      <c r="BN1992" s="37"/>
      <c r="BO1992" s="37"/>
      <c r="BP1992" s="37"/>
      <c r="BQ1992" s="14"/>
      <c r="BR1992" s="14"/>
      <c r="BS1992" s="14"/>
      <c r="BT1992" s="14"/>
    </row>
    <row r="1993">
      <c r="A1993" s="26"/>
      <c r="B1993" s="27"/>
      <c r="C1993" s="28" t="s">
        <v>2615</v>
      </c>
      <c r="D1993" s="29" t="s">
        <v>2612</v>
      </c>
      <c r="E1993" s="30" t="s">
        <v>71</v>
      </c>
      <c r="F1993" s="31">
        <f t="shared" si="15"/>
        <v>0</v>
      </c>
      <c r="G1993" s="32">
        <f t="shared" si="16"/>
        <v>1</v>
      </c>
      <c r="H1993" s="33">
        <v>1.0</v>
      </c>
      <c r="I1993" s="34">
        <v>0.0</v>
      </c>
      <c r="J1993" s="36"/>
      <c r="K1993" s="36"/>
      <c r="L1993" s="36"/>
      <c r="M1993" s="36"/>
      <c r="N1993" s="36"/>
      <c r="O1993" s="36"/>
      <c r="P1993" s="36"/>
      <c r="Q1993" s="36"/>
      <c r="R1993" s="36"/>
      <c r="S1993" s="36"/>
      <c r="T1993" s="36"/>
      <c r="U1993" s="36"/>
      <c r="V1993" s="36"/>
      <c r="W1993" s="36"/>
      <c r="X1993" s="36"/>
      <c r="Y1993" s="36"/>
      <c r="Z1993" s="36"/>
      <c r="AA1993" s="36"/>
      <c r="AB1993" s="36"/>
      <c r="AC1993" s="36"/>
      <c r="AD1993" s="36"/>
      <c r="AE1993" s="36"/>
      <c r="AF1993" s="36"/>
      <c r="AG1993" s="36"/>
      <c r="AH1993" s="36"/>
      <c r="AI1993" s="36"/>
      <c r="AJ1993" s="36"/>
      <c r="AK1993" s="36"/>
      <c r="AL1993" s="36"/>
      <c r="AM1993" s="36"/>
      <c r="AN1993" s="36"/>
      <c r="AO1993" s="36"/>
      <c r="AP1993" s="36"/>
      <c r="AQ1993" s="36"/>
      <c r="AR1993" s="36"/>
      <c r="AS1993" s="36"/>
      <c r="AT1993" s="36"/>
      <c r="AU1993" s="36"/>
      <c r="AV1993" s="36"/>
      <c r="AW1993" s="36"/>
      <c r="AX1993" s="36"/>
      <c r="AY1993" s="36"/>
      <c r="AZ1993" s="36"/>
      <c r="BA1993" s="36"/>
      <c r="BB1993" s="36"/>
      <c r="BC1993" s="36"/>
      <c r="BD1993" s="36"/>
      <c r="BE1993" s="36"/>
      <c r="BF1993" s="36"/>
      <c r="BG1993" s="36"/>
      <c r="BH1993" s="36"/>
      <c r="BI1993" s="36"/>
      <c r="BJ1993" s="36"/>
      <c r="BK1993" s="36"/>
      <c r="BL1993" s="36"/>
      <c r="BM1993" s="25"/>
      <c r="BN1993" s="25"/>
      <c r="BO1993" s="25"/>
      <c r="BP1993" s="25"/>
      <c r="BQ1993" s="14"/>
      <c r="BR1993" s="14"/>
      <c r="BS1993" s="14"/>
      <c r="BT1993" s="14"/>
    </row>
    <row r="1994">
      <c r="A1994" s="15"/>
      <c r="B1994" s="2" t="s">
        <v>102</v>
      </c>
      <c r="C1994" s="16" t="s">
        <v>2616</v>
      </c>
      <c r="D1994" s="17" t="s">
        <v>2612</v>
      </c>
      <c r="E1994" s="18" t="s">
        <v>65</v>
      </c>
      <c r="F1994" s="19">
        <f t="shared" si="15"/>
        <v>0</v>
      </c>
      <c r="G1994" s="20">
        <f t="shared" si="16"/>
        <v>1</v>
      </c>
      <c r="H1994" s="21">
        <v>1.0</v>
      </c>
      <c r="I1994" s="22">
        <v>0.0</v>
      </c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23"/>
      <c r="AH1994" s="23"/>
      <c r="AI1994" s="23"/>
      <c r="AJ1994" s="23"/>
      <c r="AK1994" s="23"/>
      <c r="AL1994" s="23"/>
      <c r="AM1994" s="23"/>
      <c r="AN1994" s="23"/>
      <c r="AO1994" s="23"/>
      <c r="AP1994" s="23"/>
      <c r="AQ1994" s="23"/>
      <c r="AR1994" s="23"/>
      <c r="AS1994" s="23"/>
      <c r="AT1994" s="23"/>
      <c r="AU1994" s="23"/>
      <c r="AV1994" s="23"/>
      <c r="AW1994" s="23"/>
      <c r="AX1994" s="23"/>
      <c r="AY1994" s="23"/>
      <c r="AZ1994" s="23"/>
      <c r="BA1994" s="23"/>
      <c r="BB1994" s="23"/>
      <c r="BC1994" s="23"/>
      <c r="BD1994" s="23"/>
      <c r="BE1994" s="23"/>
      <c r="BF1994" s="23"/>
      <c r="BG1994" s="23"/>
      <c r="BH1994" s="23"/>
      <c r="BI1994" s="23"/>
      <c r="BJ1994" s="23"/>
      <c r="BK1994" s="23"/>
      <c r="BL1994" s="23"/>
      <c r="BM1994" s="25"/>
      <c r="BN1994" s="25"/>
      <c r="BO1994" s="25"/>
      <c r="BP1994" s="25"/>
      <c r="BQ1994" s="14"/>
      <c r="BR1994" s="14"/>
      <c r="BS1994" s="14"/>
      <c r="BT1994" s="14"/>
    </row>
    <row r="1995">
      <c r="A1995" s="15" t="s">
        <v>108</v>
      </c>
      <c r="B1995" s="2"/>
      <c r="C1995" s="16" t="s">
        <v>2617</v>
      </c>
      <c r="D1995" s="17" t="s">
        <v>2612</v>
      </c>
      <c r="E1995" s="18" t="s">
        <v>65</v>
      </c>
      <c r="F1995" s="19">
        <f t="shared" si="15"/>
        <v>0</v>
      </c>
      <c r="G1995" s="20">
        <f t="shared" si="16"/>
        <v>3</v>
      </c>
      <c r="H1995" s="21">
        <v>3.0</v>
      </c>
      <c r="I1995" s="22">
        <v>1.0</v>
      </c>
      <c r="J1995" s="23"/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23"/>
      <c r="AH1995" s="23"/>
      <c r="AI1995" s="23"/>
      <c r="AJ1995" s="23"/>
      <c r="AK1995" s="23"/>
      <c r="AL1995" s="23"/>
      <c r="AM1995" s="23"/>
      <c r="AN1995" s="23"/>
      <c r="AO1995" s="23"/>
      <c r="AP1995" s="23"/>
      <c r="AQ1995" s="23"/>
      <c r="AR1995" s="23"/>
      <c r="AS1995" s="23"/>
      <c r="AT1995" s="23"/>
      <c r="AU1995" s="23"/>
      <c r="AV1995" s="23"/>
      <c r="AW1995" s="23"/>
      <c r="AX1995" s="23"/>
      <c r="AY1995" s="23"/>
      <c r="AZ1995" s="23"/>
      <c r="BA1995" s="23"/>
      <c r="BB1995" s="23"/>
      <c r="BC1995" s="23"/>
      <c r="BD1995" s="23"/>
      <c r="BE1995" s="23"/>
      <c r="BF1995" s="23"/>
      <c r="BG1995" s="23"/>
      <c r="BH1995" s="23"/>
      <c r="BI1995" s="23"/>
      <c r="BJ1995" s="23"/>
      <c r="BK1995" s="23"/>
      <c r="BL1995" s="23"/>
      <c r="BM1995" s="14"/>
      <c r="BN1995" s="14"/>
      <c r="BO1995" s="14"/>
      <c r="BP1995" s="14"/>
      <c r="BQ1995" s="14"/>
      <c r="BR1995" s="14"/>
      <c r="BS1995" s="58"/>
      <c r="BT1995" s="58"/>
    </row>
    <row r="1996">
      <c r="A1996" s="15"/>
      <c r="B1996" s="2"/>
      <c r="C1996" s="16" t="s">
        <v>2618</v>
      </c>
      <c r="D1996" s="17" t="s">
        <v>2612</v>
      </c>
      <c r="E1996" s="18" t="s">
        <v>65</v>
      </c>
      <c r="F1996" s="19">
        <f t="shared" si="15"/>
        <v>0</v>
      </c>
      <c r="G1996" s="20">
        <f t="shared" si="16"/>
        <v>1</v>
      </c>
      <c r="H1996" s="21">
        <v>1.0</v>
      </c>
      <c r="I1996" s="22">
        <v>0.0</v>
      </c>
      <c r="J1996" s="23"/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23"/>
      <c r="AH1996" s="23"/>
      <c r="AI1996" s="23"/>
      <c r="AJ1996" s="23"/>
      <c r="AK1996" s="23"/>
      <c r="AL1996" s="23"/>
      <c r="AM1996" s="23"/>
      <c r="AN1996" s="23"/>
      <c r="AO1996" s="23"/>
      <c r="AP1996" s="23"/>
      <c r="AQ1996" s="23"/>
      <c r="AR1996" s="23"/>
      <c r="AS1996" s="23"/>
      <c r="AT1996" s="23"/>
      <c r="AU1996" s="23"/>
      <c r="AV1996" s="23"/>
      <c r="AW1996" s="23"/>
      <c r="AX1996" s="23"/>
      <c r="AY1996" s="23"/>
      <c r="AZ1996" s="23"/>
      <c r="BA1996" s="23"/>
      <c r="BB1996" s="23"/>
      <c r="BC1996" s="23"/>
      <c r="BD1996" s="23"/>
      <c r="BE1996" s="23"/>
      <c r="BF1996" s="23"/>
      <c r="BG1996" s="23"/>
      <c r="BH1996" s="23"/>
      <c r="BI1996" s="23"/>
      <c r="BJ1996" s="23"/>
      <c r="BK1996" s="23"/>
      <c r="BL1996" s="23"/>
      <c r="BM1996" s="25"/>
      <c r="BN1996" s="25"/>
      <c r="BO1996" s="25"/>
      <c r="BP1996" s="25"/>
      <c r="BQ1996" s="14"/>
      <c r="BR1996" s="14"/>
      <c r="BS1996" s="14"/>
      <c r="BT1996" s="14"/>
    </row>
    <row r="1997">
      <c r="A1997" s="26"/>
      <c r="B1997" s="27"/>
      <c r="C1997" s="28" t="s">
        <v>2619</v>
      </c>
      <c r="D1997" s="29" t="s">
        <v>2612</v>
      </c>
      <c r="E1997" s="30" t="s">
        <v>71</v>
      </c>
      <c r="F1997" s="31">
        <f t="shared" si="15"/>
        <v>0</v>
      </c>
      <c r="G1997" s="32">
        <f t="shared" si="16"/>
        <v>5</v>
      </c>
      <c r="H1997" s="33">
        <v>5.0</v>
      </c>
      <c r="I1997" s="34">
        <v>0.0</v>
      </c>
      <c r="J1997" s="36"/>
      <c r="K1997" s="36"/>
      <c r="L1997" s="36"/>
      <c r="M1997" s="36"/>
      <c r="N1997" s="36"/>
      <c r="O1997" s="36"/>
      <c r="P1997" s="36"/>
      <c r="Q1997" s="36"/>
      <c r="R1997" s="36"/>
      <c r="S1997" s="36"/>
      <c r="T1997" s="36"/>
      <c r="U1997" s="36"/>
      <c r="V1997" s="36"/>
      <c r="W1997" s="36"/>
      <c r="X1997" s="36"/>
      <c r="Y1997" s="36"/>
      <c r="Z1997" s="36"/>
      <c r="AA1997" s="36"/>
      <c r="AB1997" s="36"/>
      <c r="AC1997" s="36"/>
      <c r="AD1997" s="36"/>
      <c r="AE1997" s="36"/>
      <c r="AF1997" s="36"/>
      <c r="AG1997" s="36"/>
      <c r="AH1997" s="36"/>
      <c r="AI1997" s="36"/>
      <c r="AJ1997" s="36"/>
      <c r="AK1997" s="36"/>
      <c r="AL1997" s="36"/>
      <c r="AM1997" s="36"/>
      <c r="AN1997" s="36"/>
      <c r="AO1997" s="36"/>
      <c r="AP1997" s="36"/>
      <c r="AQ1997" s="36"/>
      <c r="AR1997" s="36"/>
      <c r="AS1997" s="36"/>
      <c r="AT1997" s="36"/>
      <c r="AU1997" s="36"/>
      <c r="AV1997" s="36"/>
      <c r="AW1997" s="36"/>
      <c r="AX1997" s="36"/>
      <c r="AY1997" s="36"/>
      <c r="AZ1997" s="36"/>
      <c r="BA1997" s="36"/>
      <c r="BB1997" s="36"/>
      <c r="BC1997" s="36"/>
      <c r="BD1997" s="36"/>
      <c r="BE1997" s="36"/>
      <c r="BF1997" s="36"/>
      <c r="BG1997" s="36"/>
      <c r="BH1997" s="36"/>
      <c r="BI1997" s="36"/>
      <c r="BJ1997" s="36"/>
      <c r="BK1997" s="36"/>
      <c r="BL1997" s="36"/>
      <c r="BM1997" s="25"/>
      <c r="BN1997" s="25"/>
      <c r="BO1997" s="25"/>
      <c r="BP1997" s="25"/>
      <c r="BQ1997" s="14"/>
      <c r="BR1997" s="14"/>
      <c r="BS1997" s="14"/>
      <c r="BT1997" s="14"/>
    </row>
    <row r="1998">
      <c r="A1998" s="28"/>
      <c r="B1998" s="27" t="s">
        <v>102</v>
      </c>
      <c r="C1998" s="28" t="s">
        <v>2620</v>
      </c>
      <c r="D1998" s="29" t="s">
        <v>2621</v>
      </c>
      <c r="E1998" s="30" t="s">
        <v>71</v>
      </c>
      <c r="F1998" s="31">
        <f t="shared" si="15"/>
        <v>0</v>
      </c>
      <c r="G1998" s="32">
        <f t="shared" si="16"/>
        <v>2</v>
      </c>
      <c r="H1998" s="33">
        <v>2.0</v>
      </c>
      <c r="I1998" s="41">
        <v>0.0</v>
      </c>
      <c r="J1998" s="36"/>
      <c r="K1998" s="36"/>
      <c r="L1998" s="36"/>
      <c r="M1998" s="36"/>
      <c r="N1998" s="36"/>
      <c r="O1998" s="36"/>
      <c r="P1998" s="36"/>
      <c r="Q1998" s="36"/>
      <c r="R1998" s="36"/>
      <c r="S1998" s="36"/>
      <c r="T1998" s="36"/>
      <c r="U1998" s="36"/>
      <c r="V1998" s="36"/>
      <c r="W1998" s="36"/>
      <c r="X1998" s="36"/>
      <c r="Y1998" s="36"/>
      <c r="Z1998" s="36"/>
      <c r="AA1998" s="36"/>
      <c r="AB1998" s="36"/>
      <c r="AC1998" s="36"/>
      <c r="AD1998" s="36"/>
      <c r="AE1998" s="36"/>
      <c r="AF1998" s="36"/>
      <c r="AG1998" s="36"/>
      <c r="AH1998" s="36"/>
      <c r="AI1998" s="36"/>
      <c r="AJ1998" s="36"/>
      <c r="AK1998" s="36"/>
      <c r="AL1998" s="36"/>
      <c r="AM1998" s="36"/>
      <c r="AN1998" s="36"/>
      <c r="AO1998" s="36"/>
      <c r="AP1998" s="36"/>
      <c r="AQ1998" s="36"/>
      <c r="AR1998" s="36"/>
      <c r="AS1998" s="36"/>
      <c r="AT1998" s="36"/>
      <c r="AU1998" s="36"/>
      <c r="AV1998" s="36"/>
      <c r="AW1998" s="36"/>
      <c r="AX1998" s="36"/>
      <c r="AY1998" s="36"/>
      <c r="AZ1998" s="36"/>
      <c r="BA1998" s="36"/>
      <c r="BB1998" s="36"/>
      <c r="BC1998" s="36"/>
      <c r="BD1998" s="36"/>
      <c r="BE1998" s="36"/>
      <c r="BF1998" s="36"/>
      <c r="BG1998" s="36"/>
      <c r="BH1998" s="36"/>
      <c r="BI1998" s="36"/>
      <c r="BJ1998" s="36"/>
      <c r="BK1998" s="36"/>
      <c r="BL1998" s="36"/>
      <c r="BM1998" s="37"/>
      <c r="BN1998" s="37"/>
      <c r="BO1998" s="37"/>
      <c r="BP1998" s="37"/>
      <c r="BQ1998" s="14"/>
      <c r="BR1998" s="14"/>
      <c r="BS1998" s="14"/>
      <c r="BT1998" s="14"/>
    </row>
    <row r="1999">
      <c r="A1999" s="15"/>
      <c r="B1999" s="2" t="s">
        <v>185</v>
      </c>
      <c r="C1999" s="16" t="s">
        <v>2622</v>
      </c>
      <c r="D1999" s="17" t="s">
        <v>2621</v>
      </c>
      <c r="E1999" s="18" t="s">
        <v>65</v>
      </c>
      <c r="F1999" s="19">
        <f t="shared" si="15"/>
        <v>0</v>
      </c>
      <c r="G1999" s="20">
        <f t="shared" si="16"/>
        <v>1</v>
      </c>
      <c r="H1999" s="21">
        <v>1.0</v>
      </c>
      <c r="I1999" s="22">
        <v>0.0</v>
      </c>
      <c r="J1999" s="23"/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23"/>
      <c r="AH1999" s="23"/>
      <c r="AI1999" s="23"/>
      <c r="AJ1999" s="23"/>
      <c r="AK1999" s="23"/>
      <c r="AL1999" s="23"/>
      <c r="AM1999" s="23"/>
      <c r="AN1999" s="23"/>
      <c r="AO1999" s="23"/>
      <c r="AP1999" s="23"/>
      <c r="AQ1999" s="23"/>
      <c r="AR1999" s="23"/>
      <c r="AS1999" s="23"/>
      <c r="AT1999" s="23"/>
      <c r="AU1999" s="23"/>
      <c r="AV1999" s="23"/>
      <c r="AW1999" s="23"/>
      <c r="AX1999" s="23"/>
      <c r="AY1999" s="23"/>
      <c r="AZ1999" s="23"/>
      <c r="BA1999" s="23"/>
      <c r="BB1999" s="23"/>
      <c r="BC1999" s="23"/>
      <c r="BD1999" s="23"/>
      <c r="BE1999" s="23"/>
      <c r="BF1999" s="23"/>
      <c r="BG1999" s="23"/>
      <c r="BH1999" s="23"/>
      <c r="BI1999" s="23"/>
      <c r="BJ1999" s="23"/>
      <c r="BK1999" s="23"/>
      <c r="BL1999" s="23"/>
      <c r="BM1999" s="37"/>
      <c r="BN1999" s="37"/>
      <c r="BO1999" s="37"/>
      <c r="BP1999" s="37"/>
      <c r="BQ1999" s="14"/>
      <c r="BR1999" s="14"/>
      <c r="BS1999" s="14"/>
      <c r="BT1999" s="14"/>
    </row>
    <row r="2000">
      <c r="A2000" s="28"/>
      <c r="B2000" s="27" t="s">
        <v>72</v>
      </c>
      <c r="C2000" s="28" t="s">
        <v>2623</v>
      </c>
      <c r="D2000" s="29" t="s">
        <v>2621</v>
      </c>
      <c r="E2000" s="30" t="s">
        <v>71</v>
      </c>
      <c r="F2000" s="31">
        <f t="shared" si="15"/>
        <v>0</v>
      </c>
      <c r="G2000" s="32">
        <f t="shared" si="16"/>
        <v>2</v>
      </c>
      <c r="H2000" s="33">
        <v>2.0</v>
      </c>
      <c r="I2000" s="41">
        <v>0.0</v>
      </c>
      <c r="J2000" s="36"/>
      <c r="K2000" s="36"/>
      <c r="L2000" s="36"/>
      <c r="M2000" s="36"/>
      <c r="N2000" s="36"/>
      <c r="O2000" s="36"/>
      <c r="P2000" s="36"/>
      <c r="Q2000" s="36"/>
      <c r="R2000" s="36"/>
      <c r="S2000" s="36"/>
      <c r="T2000" s="36"/>
      <c r="U2000" s="36"/>
      <c r="V2000" s="36"/>
      <c r="W2000" s="36"/>
      <c r="X2000" s="36"/>
      <c r="Y2000" s="36"/>
      <c r="Z2000" s="36"/>
      <c r="AA2000" s="36"/>
      <c r="AB2000" s="36"/>
      <c r="AC2000" s="36"/>
      <c r="AD2000" s="36"/>
      <c r="AE2000" s="36"/>
      <c r="AF2000" s="36"/>
      <c r="AG2000" s="36"/>
      <c r="AH2000" s="36"/>
      <c r="AI2000" s="36"/>
      <c r="AJ2000" s="36"/>
      <c r="AK2000" s="36"/>
      <c r="AL2000" s="36"/>
      <c r="AM2000" s="36"/>
      <c r="AN2000" s="36"/>
      <c r="AO2000" s="36"/>
      <c r="AP2000" s="36"/>
      <c r="AQ2000" s="36"/>
      <c r="AR2000" s="36"/>
      <c r="AS2000" s="36"/>
      <c r="AT2000" s="36"/>
      <c r="AU2000" s="36"/>
      <c r="AV2000" s="36"/>
      <c r="AW2000" s="36"/>
      <c r="AX2000" s="36"/>
      <c r="AY2000" s="36"/>
      <c r="AZ2000" s="36"/>
      <c r="BA2000" s="36"/>
      <c r="BB2000" s="36"/>
      <c r="BC2000" s="36"/>
      <c r="BD2000" s="36"/>
      <c r="BE2000" s="36"/>
      <c r="BF2000" s="36"/>
      <c r="BG2000" s="36"/>
      <c r="BH2000" s="36"/>
      <c r="BI2000" s="36"/>
      <c r="BJ2000" s="36"/>
      <c r="BK2000" s="36"/>
      <c r="BL2000" s="36"/>
      <c r="BM2000" s="37"/>
      <c r="BN2000" s="37"/>
      <c r="BO2000" s="37"/>
      <c r="BP2000" s="37"/>
      <c r="BQ2000" s="14"/>
      <c r="BR2000" s="14"/>
      <c r="BS2000" s="14"/>
      <c r="BT2000" s="14"/>
    </row>
    <row r="2001">
      <c r="A2001" s="15"/>
      <c r="B2001" s="2" t="s">
        <v>62</v>
      </c>
      <c r="C2001" s="16" t="s">
        <v>2624</v>
      </c>
      <c r="D2001" s="17" t="s">
        <v>2621</v>
      </c>
      <c r="E2001" s="18" t="s">
        <v>65</v>
      </c>
      <c r="F2001" s="19">
        <f t="shared" si="15"/>
        <v>0</v>
      </c>
      <c r="G2001" s="20">
        <f t="shared" si="16"/>
        <v>1</v>
      </c>
      <c r="H2001" s="21">
        <v>1.0</v>
      </c>
      <c r="I2001" s="63">
        <v>1.0</v>
      </c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23"/>
      <c r="AH2001" s="23"/>
      <c r="AI2001" s="23"/>
      <c r="AJ2001" s="23"/>
      <c r="AK2001" s="23"/>
      <c r="AL2001" s="23"/>
      <c r="AM2001" s="23"/>
      <c r="AN2001" s="23"/>
      <c r="AO2001" s="23"/>
      <c r="AP2001" s="23"/>
      <c r="AQ2001" s="23"/>
      <c r="AR2001" s="23"/>
      <c r="AS2001" s="23"/>
      <c r="AT2001" s="23"/>
      <c r="AU2001" s="23"/>
      <c r="AV2001" s="23"/>
      <c r="AW2001" s="23"/>
      <c r="AX2001" s="23"/>
      <c r="AY2001" s="23"/>
      <c r="AZ2001" s="23"/>
      <c r="BA2001" s="23"/>
      <c r="BB2001" s="23"/>
      <c r="BC2001" s="23"/>
      <c r="BD2001" s="23"/>
      <c r="BE2001" s="23"/>
      <c r="BF2001" s="23"/>
      <c r="BG2001" s="23"/>
      <c r="BH2001" s="23"/>
      <c r="BI2001" s="23"/>
      <c r="BJ2001" s="23"/>
      <c r="BK2001" s="23"/>
      <c r="BL2001" s="23"/>
      <c r="BM2001" s="14"/>
      <c r="BN2001" s="14"/>
      <c r="BO2001" s="14"/>
      <c r="BP2001" s="14"/>
      <c r="BQ2001" s="14"/>
      <c r="BR2001" s="14"/>
      <c r="BS2001" s="58"/>
      <c r="BT2001" s="58"/>
    </row>
    <row r="2002">
      <c r="A2002" s="15"/>
      <c r="B2002" s="2"/>
      <c r="C2002" s="43" t="s">
        <v>2625</v>
      </c>
      <c r="D2002" s="17" t="s">
        <v>2621</v>
      </c>
      <c r="E2002" s="18" t="s">
        <v>65</v>
      </c>
      <c r="F2002" s="19">
        <f t="shared" si="15"/>
        <v>2</v>
      </c>
      <c r="G2002" s="20">
        <f t="shared" si="16"/>
        <v>2</v>
      </c>
      <c r="H2002" s="21"/>
      <c r="I2002" s="6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23"/>
      <c r="AH2002" s="23"/>
      <c r="AI2002" s="23"/>
      <c r="AJ2002" s="23"/>
      <c r="AK2002" s="23"/>
      <c r="AL2002" s="23"/>
      <c r="AM2002" s="23"/>
      <c r="AN2002" s="23"/>
      <c r="AO2002" s="23"/>
      <c r="AP2002" s="23"/>
      <c r="AQ2002" s="23"/>
      <c r="AR2002" s="23"/>
      <c r="AS2002" s="23"/>
      <c r="AT2002" s="23"/>
      <c r="AU2002" s="23"/>
      <c r="AV2002" s="23"/>
      <c r="AW2002" s="40">
        <v>1.0</v>
      </c>
      <c r="AX2002" s="23"/>
      <c r="AY2002" s="23"/>
      <c r="AZ2002" s="40">
        <v>1.0</v>
      </c>
      <c r="BA2002" s="23"/>
      <c r="BB2002" s="23"/>
      <c r="BC2002" s="23"/>
      <c r="BD2002" s="23"/>
      <c r="BE2002" s="23"/>
      <c r="BF2002" s="23"/>
      <c r="BG2002" s="23"/>
      <c r="BH2002" s="23"/>
      <c r="BI2002" s="23"/>
      <c r="BJ2002" s="23"/>
      <c r="BK2002" s="23"/>
      <c r="BL2002" s="23"/>
      <c r="BM2002" s="37"/>
      <c r="BN2002" s="37"/>
      <c r="BO2002" s="37"/>
      <c r="BP2002" s="37"/>
      <c r="BQ2002" s="14"/>
      <c r="BR2002" s="14"/>
      <c r="BS2002" s="58"/>
      <c r="BT2002" s="58"/>
    </row>
    <row r="2003">
      <c r="A2003" s="26" t="s">
        <v>2626</v>
      </c>
      <c r="B2003" s="27" t="s">
        <v>102</v>
      </c>
      <c r="C2003" s="28" t="s">
        <v>2627</v>
      </c>
      <c r="D2003" s="29" t="s">
        <v>2628</v>
      </c>
      <c r="E2003" s="30" t="s">
        <v>71</v>
      </c>
      <c r="F2003" s="19">
        <f t="shared" si="15"/>
        <v>0</v>
      </c>
      <c r="G2003" s="20">
        <f t="shared" si="16"/>
        <v>73</v>
      </c>
      <c r="H2003" s="33">
        <v>73.0</v>
      </c>
      <c r="I2003" s="34">
        <v>0.0</v>
      </c>
      <c r="J2003" s="36"/>
      <c r="K2003" s="36"/>
      <c r="L2003" s="36"/>
      <c r="M2003" s="36"/>
      <c r="N2003" s="36"/>
      <c r="O2003" s="36"/>
      <c r="P2003" s="36"/>
      <c r="Q2003" s="36"/>
      <c r="R2003" s="36"/>
      <c r="S2003" s="36"/>
      <c r="T2003" s="36"/>
      <c r="U2003" s="36"/>
      <c r="V2003" s="36"/>
      <c r="W2003" s="36"/>
      <c r="X2003" s="36"/>
      <c r="Y2003" s="36"/>
      <c r="Z2003" s="36"/>
      <c r="AA2003" s="36"/>
      <c r="AB2003" s="36"/>
      <c r="AC2003" s="36"/>
      <c r="AD2003" s="36"/>
      <c r="AE2003" s="36"/>
      <c r="AF2003" s="36"/>
      <c r="AG2003" s="36"/>
      <c r="AH2003" s="36"/>
      <c r="AI2003" s="36"/>
      <c r="AJ2003" s="36"/>
      <c r="AK2003" s="36"/>
      <c r="AL2003" s="36"/>
      <c r="AM2003" s="36"/>
      <c r="AN2003" s="36"/>
      <c r="AO2003" s="36"/>
      <c r="AP2003" s="36"/>
      <c r="AQ2003" s="36"/>
      <c r="AR2003" s="36"/>
      <c r="AS2003" s="36"/>
      <c r="AT2003" s="36"/>
      <c r="AU2003" s="36"/>
      <c r="AV2003" s="36"/>
      <c r="AW2003" s="36"/>
      <c r="AX2003" s="36"/>
      <c r="AY2003" s="36"/>
      <c r="AZ2003" s="36"/>
      <c r="BA2003" s="36"/>
      <c r="BB2003" s="36"/>
      <c r="BC2003" s="36"/>
      <c r="BD2003" s="36"/>
      <c r="BE2003" s="36"/>
      <c r="BF2003" s="36"/>
      <c r="BG2003" s="36"/>
      <c r="BH2003" s="36"/>
      <c r="BI2003" s="36"/>
      <c r="BJ2003" s="36"/>
      <c r="BK2003" s="36"/>
      <c r="BL2003" s="36"/>
      <c r="BM2003" s="25"/>
      <c r="BN2003" s="25"/>
      <c r="BO2003" s="25"/>
      <c r="BP2003" s="25"/>
      <c r="BQ2003" s="14"/>
      <c r="BR2003" s="14"/>
      <c r="BS2003" s="14"/>
      <c r="BT2003" s="14"/>
    </row>
    <row r="2004">
      <c r="A2004" s="15"/>
      <c r="B2004" s="2"/>
      <c r="C2004" s="16" t="s">
        <v>2629</v>
      </c>
      <c r="D2004" s="17" t="s">
        <v>2628</v>
      </c>
      <c r="E2004" s="18" t="s">
        <v>65</v>
      </c>
      <c r="F2004" s="19">
        <f t="shared" si="15"/>
        <v>0</v>
      </c>
      <c r="G2004" s="20">
        <f t="shared" si="16"/>
        <v>1</v>
      </c>
      <c r="H2004" s="21">
        <v>1.0</v>
      </c>
      <c r="I2004" s="22">
        <v>0.0</v>
      </c>
      <c r="J2004" s="23"/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23"/>
      <c r="AH2004" s="23"/>
      <c r="AI2004" s="23"/>
      <c r="AJ2004" s="23"/>
      <c r="AK2004" s="23"/>
      <c r="AL2004" s="23"/>
      <c r="AM2004" s="23"/>
      <c r="AN2004" s="23"/>
      <c r="AO2004" s="23"/>
      <c r="AP2004" s="23"/>
      <c r="AQ2004" s="23"/>
      <c r="AR2004" s="23"/>
      <c r="AS2004" s="23"/>
      <c r="AT2004" s="23"/>
      <c r="AU2004" s="23"/>
      <c r="AV2004" s="23"/>
      <c r="AW2004" s="23"/>
      <c r="AX2004" s="23"/>
      <c r="AY2004" s="23"/>
      <c r="AZ2004" s="23"/>
      <c r="BA2004" s="23"/>
      <c r="BB2004" s="23"/>
      <c r="BC2004" s="23"/>
      <c r="BD2004" s="23"/>
      <c r="BE2004" s="23"/>
      <c r="BF2004" s="23"/>
      <c r="BG2004" s="23"/>
      <c r="BH2004" s="23"/>
      <c r="BI2004" s="23"/>
      <c r="BJ2004" s="23"/>
      <c r="BK2004" s="23"/>
      <c r="BL2004" s="23"/>
      <c r="BM2004" s="25"/>
      <c r="BN2004" s="25"/>
      <c r="BO2004" s="25"/>
      <c r="BP2004" s="25"/>
      <c r="BQ2004" s="14"/>
      <c r="BR2004" s="14"/>
      <c r="BS2004" s="58"/>
      <c r="BT2004" s="58"/>
    </row>
    <row r="2005">
      <c r="A2005" s="26"/>
      <c r="B2005" s="27" t="s">
        <v>75</v>
      </c>
      <c r="C2005" s="28" t="s">
        <v>2630</v>
      </c>
      <c r="D2005" s="29" t="s">
        <v>2631</v>
      </c>
      <c r="E2005" s="30" t="s">
        <v>71</v>
      </c>
      <c r="F2005" s="31">
        <f t="shared" si="15"/>
        <v>9</v>
      </c>
      <c r="G2005" s="32">
        <f t="shared" si="16"/>
        <v>109</v>
      </c>
      <c r="H2005" s="33">
        <v>100.0</v>
      </c>
      <c r="I2005" s="34">
        <v>12.0</v>
      </c>
      <c r="J2005" s="36"/>
      <c r="K2005" s="36"/>
      <c r="L2005" s="36"/>
      <c r="M2005" s="36"/>
      <c r="N2005" s="36"/>
      <c r="O2005" s="36"/>
      <c r="P2005" s="36"/>
      <c r="Q2005" s="36"/>
      <c r="R2005" s="35">
        <v>1.0</v>
      </c>
      <c r="S2005" s="36"/>
      <c r="T2005" s="36"/>
      <c r="U2005" s="36"/>
      <c r="V2005" s="36"/>
      <c r="W2005" s="36"/>
      <c r="X2005" s="36"/>
      <c r="Y2005" s="36"/>
      <c r="Z2005" s="36"/>
      <c r="AA2005" s="36"/>
      <c r="AB2005" s="36"/>
      <c r="AC2005" s="36"/>
      <c r="AD2005" s="35">
        <v>1.0</v>
      </c>
      <c r="AE2005" s="35">
        <v>1.0</v>
      </c>
      <c r="AF2005" s="35">
        <v>1.0</v>
      </c>
      <c r="AG2005" s="36"/>
      <c r="AH2005" s="36"/>
      <c r="AI2005" s="35">
        <v>1.0</v>
      </c>
      <c r="AJ2005" s="36"/>
      <c r="AK2005" s="36"/>
      <c r="AL2005" s="36"/>
      <c r="AM2005" s="36"/>
      <c r="AN2005" s="36"/>
      <c r="AO2005" s="36"/>
      <c r="AP2005" s="36"/>
      <c r="AQ2005" s="36"/>
      <c r="AR2005" s="35">
        <v>1.0</v>
      </c>
      <c r="AS2005" s="36"/>
      <c r="AT2005" s="36"/>
      <c r="AU2005" s="36"/>
      <c r="AV2005" s="36"/>
      <c r="AW2005" s="36"/>
      <c r="AX2005" s="36"/>
      <c r="AY2005" s="35">
        <v>1.0</v>
      </c>
      <c r="AZ2005" s="36"/>
      <c r="BA2005" s="36"/>
      <c r="BB2005" s="36"/>
      <c r="BC2005" s="36"/>
      <c r="BD2005" s="36"/>
      <c r="BE2005" s="36"/>
      <c r="BF2005" s="36"/>
      <c r="BG2005" s="36"/>
      <c r="BH2005" s="36"/>
      <c r="BI2005" s="35">
        <v>1.0</v>
      </c>
      <c r="BJ2005" s="35">
        <v>1.0</v>
      </c>
      <c r="BK2005" s="36"/>
      <c r="BL2005" s="36"/>
      <c r="BM2005" s="14"/>
      <c r="BN2005" s="14"/>
      <c r="BO2005" s="14"/>
      <c r="BP2005" s="14"/>
      <c r="BQ2005" s="14"/>
      <c r="BR2005" s="14"/>
      <c r="BS2005" s="14"/>
      <c r="BT2005" s="14"/>
    </row>
    <row r="2006">
      <c r="A2006" s="28"/>
      <c r="B2006" s="27" t="s">
        <v>62</v>
      </c>
      <c r="C2006" s="28" t="s">
        <v>2632</v>
      </c>
      <c r="D2006" s="29" t="s">
        <v>2631</v>
      </c>
      <c r="E2006" s="30" t="s">
        <v>71</v>
      </c>
      <c r="F2006" s="31">
        <f t="shared" si="15"/>
        <v>0</v>
      </c>
      <c r="G2006" s="32">
        <f t="shared" si="16"/>
        <v>20</v>
      </c>
      <c r="H2006" s="33">
        <v>20.0</v>
      </c>
      <c r="I2006" s="41">
        <v>0.0</v>
      </c>
      <c r="J2006" s="36"/>
      <c r="K2006" s="36"/>
      <c r="L2006" s="36"/>
      <c r="M2006" s="36"/>
      <c r="N2006" s="36"/>
      <c r="O2006" s="36"/>
      <c r="P2006" s="36"/>
      <c r="Q2006" s="36"/>
      <c r="R2006" s="36"/>
      <c r="S2006" s="36"/>
      <c r="T2006" s="36"/>
      <c r="U2006" s="36"/>
      <c r="V2006" s="36"/>
      <c r="W2006" s="36"/>
      <c r="X2006" s="36"/>
      <c r="Y2006" s="36"/>
      <c r="Z2006" s="36"/>
      <c r="AA2006" s="36"/>
      <c r="AB2006" s="36"/>
      <c r="AC2006" s="36"/>
      <c r="AD2006" s="36"/>
      <c r="AE2006" s="36"/>
      <c r="AF2006" s="36"/>
      <c r="AG2006" s="36"/>
      <c r="AH2006" s="36"/>
      <c r="AI2006" s="36"/>
      <c r="AJ2006" s="36"/>
      <c r="AK2006" s="36"/>
      <c r="AL2006" s="36"/>
      <c r="AM2006" s="36"/>
      <c r="AN2006" s="36"/>
      <c r="AO2006" s="36"/>
      <c r="AP2006" s="36"/>
      <c r="AQ2006" s="36"/>
      <c r="AR2006" s="36"/>
      <c r="AS2006" s="36"/>
      <c r="AT2006" s="36"/>
      <c r="AU2006" s="36"/>
      <c r="AV2006" s="36"/>
      <c r="AW2006" s="36"/>
      <c r="AX2006" s="36"/>
      <c r="AY2006" s="36"/>
      <c r="AZ2006" s="36"/>
      <c r="BA2006" s="36"/>
      <c r="BB2006" s="36"/>
      <c r="BC2006" s="36"/>
      <c r="BD2006" s="36"/>
      <c r="BE2006" s="36"/>
      <c r="BF2006" s="36"/>
      <c r="BG2006" s="36"/>
      <c r="BH2006" s="36"/>
      <c r="BI2006" s="36"/>
      <c r="BJ2006" s="36"/>
      <c r="BK2006" s="36"/>
      <c r="BL2006" s="36"/>
      <c r="BM2006" s="37"/>
      <c r="BN2006" s="37"/>
      <c r="BO2006" s="37"/>
      <c r="BP2006" s="37"/>
      <c r="BQ2006" s="14"/>
      <c r="BR2006" s="14"/>
      <c r="BS2006" s="14"/>
      <c r="BT2006" s="14"/>
    </row>
    <row r="2007">
      <c r="A2007" s="15"/>
      <c r="B2007" s="2"/>
      <c r="C2007" s="16" t="s">
        <v>2633</v>
      </c>
      <c r="D2007" s="17" t="s">
        <v>2631</v>
      </c>
      <c r="E2007" s="18" t="s">
        <v>65</v>
      </c>
      <c r="F2007" s="19">
        <f t="shared" si="15"/>
        <v>0</v>
      </c>
      <c r="G2007" s="20">
        <f t="shared" si="16"/>
        <v>1</v>
      </c>
      <c r="H2007" s="21">
        <v>1.0</v>
      </c>
      <c r="I2007" s="22">
        <v>0.0</v>
      </c>
      <c r="J2007" s="23"/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23"/>
      <c r="AH2007" s="23"/>
      <c r="AI2007" s="23"/>
      <c r="AJ2007" s="23"/>
      <c r="AK2007" s="23"/>
      <c r="AL2007" s="23"/>
      <c r="AM2007" s="23"/>
      <c r="AN2007" s="23"/>
      <c r="AO2007" s="23"/>
      <c r="AP2007" s="23"/>
      <c r="AQ2007" s="23"/>
      <c r="AR2007" s="23"/>
      <c r="AS2007" s="23"/>
      <c r="AT2007" s="23"/>
      <c r="AU2007" s="23"/>
      <c r="AV2007" s="23"/>
      <c r="AW2007" s="23"/>
      <c r="AX2007" s="23"/>
      <c r="AY2007" s="23"/>
      <c r="AZ2007" s="23"/>
      <c r="BA2007" s="23"/>
      <c r="BB2007" s="23"/>
      <c r="BC2007" s="23"/>
      <c r="BD2007" s="23"/>
      <c r="BE2007" s="23"/>
      <c r="BF2007" s="23"/>
      <c r="BG2007" s="23"/>
      <c r="BH2007" s="23"/>
      <c r="BI2007" s="23"/>
      <c r="BJ2007" s="23"/>
      <c r="BK2007" s="23"/>
      <c r="BL2007" s="23"/>
      <c r="BM2007" s="37"/>
      <c r="BN2007" s="37"/>
      <c r="BO2007" s="37"/>
      <c r="BP2007" s="37"/>
      <c r="BQ2007" s="14"/>
      <c r="BR2007" s="14"/>
      <c r="BS2007" s="14"/>
      <c r="BT2007" s="14"/>
    </row>
    <row r="2008">
      <c r="A2008" s="15"/>
      <c r="B2008" s="2"/>
      <c r="C2008" s="16" t="s">
        <v>2634</v>
      </c>
      <c r="D2008" s="17" t="s">
        <v>2631</v>
      </c>
      <c r="E2008" s="18" t="s">
        <v>65</v>
      </c>
      <c r="F2008" s="19">
        <f t="shared" si="15"/>
        <v>0</v>
      </c>
      <c r="G2008" s="20">
        <f t="shared" si="16"/>
        <v>1</v>
      </c>
      <c r="H2008" s="21">
        <v>1.0</v>
      </c>
      <c r="I2008" s="22">
        <v>0.0</v>
      </c>
      <c r="J2008" s="23"/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23"/>
      <c r="AH2008" s="23"/>
      <c r="AI2008" s="23"/>
      <c r="AJ2008" s="23"/>
      <c r="AK2008" s="23"/>
      <c r="AL2008" s="23"/>
      <c r="AM2008" s="23"/>
      <c r="AN2008" s="23"/>
      <c r="AO2008" s="23"/>
      <c r="AP2008" s="23"/>
      <c r="AQ2008" s="23"/>
      <c r="AR2008" s="23"/>
      <c r="AS2008" s="23"/>
      <c r="AT2008" s="23"/>
      <c r="AU2008" s="23"/>
      <c r="AV2008" s="23"/>
      <c r="AW2008" s="23"/>
      <c r="AX2008" s="23"/>
      <c r="AY2008" s="23"/>
      <c r="AZ2008" s="23"/>
      <c r="BA2008" s="23"/>
      <c r="BB2008" s="23"/>
      <c r="BC2008" s="23"/>
      <c r="BD2008" s="23"/>
      <c r="BE2008" s="23"/>
      <c r="BF2008" s="23"/>
      <c r="BG2008" s="23"/>
      <c r="BH2008" s="23"/>
      <c r="BI2008" s="23"/>
      <c r="BJ2008" s="23"/>
      <c r="BK2008" s="23"/>
      <c r="BL2008" s="23"/>
      <c r="BM2008" s="25"/>
      <c r="BN2008" s="25"/>
      <c r="BO2008" s="25"/>
      <c r="BP2008" s="25"/>
      <c r="BQ2008" s="14"/>
      <c r="BR2008" s="14"/>
      <c r="BS2008" s="14"/>
      <c r="BT2008" s="14"/>
    </row>
    <row r="2009">
      <c r="A2009" s="15"/>
      <c r="B2009" s="2"/>
      <c r="C2009" s="43" t="s">
        <v>2635</v>
      </c>
      <c r="D2009" s="17" t="s">
        <v>2631</v>
      </c>
      <c r="E2009" s="18" t="s">
        <v>65</v>
      </c>
      <c r="F2009" s="19">
        <f t="shared" si="15"/>
        <v>1</v>
      </c>
      <c r="G2009" s="20">
        <f t="shared" si="16"/>
        <v>1</v>
      </c>
      <c r="H2009" s="21"/>
      <c r="I2009" s="22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23"/>
      <c r="AH2009" s="23"/>
      <c r="AI2009" s="23"/>
      <c r="AJ2009" s="40">
        <v>1.0</v>
      </c>
      <c r="AK2009" s="23"/>
      <c r="AL2009" s="23"/>
      <c r="AM2009" s="23"/>
      <c r="AN2009" s="23"/>
      <c r="AO2009" s="23"/>
      <c r="AP2009" s="23"/>
      <c r="AQ2009" s="23"/>
      <c r="AR2009" s="23"/>
      <c r="AS2009" s="23"/>
      <c r="AT2009" s="23"/>
      <c r="AU2009" s="23"/>
      <c r="AV2009" s="23"/>
      <c r="AW2009" s="23"/>
      <c r="AX2009" s="23"/>
      <c r="AY2009" s="23"/>
      <c r="AZ2009" s="23"/>
      <c r="BA2009" s="23"/>
      <c r="BB2009" s="23"/>
      <c r="BC2009" s="23"/>
      <c r="BD2009" s="23"/>
      <c r="BE2009" s="23"/>
      <c r="BF2009" s="23"/>
      <c r="BG2009" s="23"/>
      <c r="BH2009" s="23"/>
      <c r="BI2009" s="23"/>
      <c r="BJ2009" s="23"/>
      <c r="BK2009" s="23"/>
      <c r="BL2009" s="23"/>
      <c r="BM2009" s="25"/>
      <c r="BN2009" s="25"/>
      <c r="BO2009" s="25"/>
      <c r="BP2009" s="25"/>
      <c r="BQ2009" s="14"/>
      <c r="BR2009" s="14"/>
      <c r="BS2009" s="14"/>
      <c r="BT2009" s="14"/>
    </row>
    <row r="2010">
      <c r="A2010" s="28"/>
      <c r="B2010" s="27"/>
      <c r="C2010" s="28" t="s">
        <v>2636</v>
      </c>
      <c r="D2010" s="29" t="s">
        <v>2631</v>
      </c>
      <c r="E2010" s="30" t="s">
        <v>71</v>
      </c>
      <c r="F2010" s="31">
        <f t="shared" si="15"/>
        <v>0</v>
      </c>
      <c r="G2010" s="32">
        <f t="shared" si="16"/>
        <v>1</v>
      </c>
      <c r="H2010" s="33">
        <v>1.0</v>
      </c>
      <c r="I2010" s="34">
        <v>0.0</v>
      </c>
      <c r="J2010" s="36"/>
      <c r="K2010" s="36"/>
      <c r="L2010" s="36"/>
      <c r="M2010" s="36"/>
      <c r="N2010" s="36"/>
      <c r="O2010" s="36"/>
      <c r="P2010" s="36"/>
      <c r="Q2010" s="36"/>
      <c r="R2010" s="36"/>
      <c r="S2010" s="36"/>
      <c r="T2010" s="36"/>
      <c r="U2010" s="36"/>
      <c r="V2010" s="36"/>
      <c r="W2010" s="36"/>
      <c r="X2010" s="36"/>
      <c r="Y2010" s="36"/>
      <c r="Z2010" s="36"/>
      <c r="AA2010" s="36"/>
      <c r="AB2010" s="36"/>
      <c r="AC2010" s="36"/>
      <c r="AD2010" s="36"/>
      <c r="AE2010" s="36"/>
      <c r="AF2010" s="36"/>
      <c r="AG2010" s="36"/>
      <c r="AH2010" s="36"/>
      <c r="AI2010" s="36"/>
      <c r="AJ2010" s="36"/>
      <c r="AK2010" s="36"/>
      <c r="AL2010" s="36"/>
      <c r="AM2010" s="36"/>
      <c r="AN2010" s="36"/>
      <c r="AO2010" s="36"/>
      <c r="AP2010" s="36"/>
      <c r="AQ2010" s="36"/>
      <c r="AR2010" s="36"/>
      <c r="AS2010" s="36"/>
      <c r="AT2010" s="36"/>
      <c r="AU2010" s="36"/>
      <c r="AV2010" s="36"/>
      <c r="AW2010" s="36"/>
      <c r="AX2010" s="36"/>
      <c r="AY2010" s="36"/>
      <c r="AZ2010" s="36"/>
      <c r="BA2010" s="36"/>
      <c r="BB2010" s="36"/>
      <c r="BC2010" s="36"/>
      <c r="BD2010" s="36"/>
      <c r="BE2010" s="36"/>
      <c r="BF2010" s="36"/>
      <c r="BG2010" s="36"/>
      <c r="BH2010" s="36"/>
      <c r="BI2010" s="36"/>
      <c r="BJ2010" s="36"/>
      <c r="BK2010" s="36"/>
      <c r="BL2010" s="36"/>
      <c r="BM2010" s="25"/>
      <c r="BN2010" s="25"/>
      <c r="BO2010" s="25"/>
      <c r="BP2010" s="25"/>
      <c r="BQ2010" s="14"/>
      <c r="BR2010" s="14"/>
      <c r="BS2010" s="14"/>
      <c r="BT2010" s="14"/>
    </row>
    <row r="2011">
      <c r="A2011" s="15" t="s">
        <v>108</v>
      </c>
      <c r="B2011" s="2"/>
      <c r="C2011" s="16" t="s">
        <v>2637</v>
      </c>
      <c r="D2011" s="17" t="s">
        <v>2631</v>
      </c>
      <c r="E2011" s="18" t="s">
        <v>65</v>
      </c>
      <c r="F2011" s="19">
        <f t="shared" si="15"/>
        <v>0</v>
      </c>
      <c r="G2011" s="20">
        <f t="shared" si="16"/>
        <v>2</v>
      </c>
      <c r="H2011" s="21">
        <v>2.0</v>
      </c>
      <c r="I2011" s="22">
        <v>0.0</v>
      </c>
      <c r="J2011" s="23"/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23"/>
      <c r="AH2011" s="23"/>
      <c r="AI2011" s="23"/>
      <c r="AJ2011" s="23"/>
      <c r="AK2011" s="23"/>
      <c r="AL2011" s="23"/>
      <c r="AM2011" s="23"/>
      <c r="AN2011" s="23"/>
      <c r="AO2011" s="23"/>
      <c r="AP2011" s="23"/>
      <c r="AQ2011" s="23"/>
      <c r="AR2011" s="23"/>
      <c r="AS2011" s="23"/>
      <c r="AT2011" s="23"/>
      <c r="AU2011" s="23"/>
      <c r="AV2011" s="23"/>
      <c r="AW2011" s="23"/>
      <c r="AX2011" s="23"/>
      <c r="AY2011" s="23"/>
      <c r="AZ2011" s="23"/>
      <c r="BA2011" s="23"/>
      <c r="BB2011" s="23"/>
      <c r="BC2011" s="23"/>
      <c r="BD2011" s="23"/>
      <c r="BE2011" s="23"/>
      <c r="BF2011" s="23"/>
      <c r="BG2011" s="23"/>
      <c r="BH2011" s="23"/>
      <c r="BI2011" s="23"/>
      <c r="BJ2011" s="23"/>
      <c r="BK2011" s="23"/>
      <c r="BL2011" s="23"/>
      <c r="BM2011" s="25"/>
      <c r="BN2011" s="25"/>
      <c r="BO2011" s="25"/>
      <c r="BP2011" s="25"/>
      <c r="BQ2011" s="14"/>
      <c r="BR2011" s="14"/>
      <c r="BS2011" s="14"/>
      <c r="BT2011" s="14"/>
    </row>
    <row r="2012">
      <c r="A2012" s="15"/>
      <c r="B2012" s="2" t="s">
        <v>102</v>
      </c>
      <c r="C2012" s="16" t="s">
        <v>2638</v>
      </c>
      <c r="D2012" s="17" t="s">
        <v>2631</v>
      </c>
      <c r="E2012" s="18" t="s">
        <v>65</v>
      </c>
      <c r="F2012" s="19">
        <f t="shared" si="15"/>
        <v>0</v>
      </c>
      <c r="G2012" s="20">
        <f t="shared" si="16"/>
        <v>1</v>
      </c>
      <c r="H2012" s="21">
        <v>1.0</v>
      </c>
      <c r="I2012" s="22">
        <v>0.0</v>
      </c>
      <c r="J2012" s="23"/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23"/>
      <c r="AH2012" s="23"/>
      <c r="AI2012" s="23"/>
      <c r="AJ2012" s="23"/>
      <c r="AK2012" s="23"/>
      <c r="AL2012" s="23"/>
      <c r="AM2012" s="23"/>
      <c r="AN2012" s="23"/>
      <c r="AO2012" s="23"/>
      <c r="AP2012" s="23"/>
      <c r="AQ2012" s="23"/>
      <c r="AR2012" s="23"/>
      <c r="AS2012" s="23"/>
      <c r="AT2012" s="23"/>
      <c r="AU2012" s="23"/>
      <c r="AV2012" s="23"/>
      <c r="AW2012" s="23"/>
      <c r="AX2012" s="23"/>
      <c r="AY2012" s="23"/>
      <c r="AZ2012" s="23"/>
      <c r="BA2012" s="23"/>
      <c r="BB2012" s="23"/>
      <c r="BC2012" s="23"/>
      <c r="BD2012" s="23"/>
      <c r="BE2012" s="23"/>
      <c r="BF2012" s="23"/>
      <c r="BG2012" s="23"/>
      <c r="BH2012" s="23"/>
      <c r="BI2012" s="23"/>
      <c r="BJ2012" s="23"/>
      <c r="BK2012" s="23"/>
      <c r="BL2012" s="23"/>
      <c r="BM2012" s="37"/>
      <c r="BN2012" s="37"/>
      <c r="BO2012" s="37"/>
      <c r="BP2012" s="37"/>
      <c r="BQ2012" s="14"/>
      <c r="BR2012" s="14"/>
      <c r="BS2012" s="14"/>
      <c r="BT2012" s="14"/>
    </row>
    <row r="2013">
      <c r="A2013" s="15"/>
      <c r="B2013" s="2"/>
      <c r="C2013" s="16" t="s">
        <v>2635</v>
      </c>
      <c r="D2013" s="17" t="s">
        <v>2631</v>
      </c>
      <c r="E2013" s="18" t="s">
        <v>65</v>
      </c>
      <c r="F2013" s="19">
        <f t="shared" si="15"/>
        <v>0</v>
      </c>
      <c r="G2013" s="20">
        <f t="shared" si="16"/>
        <v>2</v>
      </c>
      <c r="H2013" s="21">
        <v>2.0</v>
      </c>
      <c r="I2013" s="22">
        <v>1.0</v>
      </c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23"/>
      <c r="AH2013" s="23"/>
      <c r="AI2013" s="23"/>
      <c r="AJ2013" s="23"/>
      <c r="AK2013" s="23"/>
      <c r="AL2013" s="23"/>
      <c r="AM2013" s="23"/>
      <c r="AN2013" s="23"/>
      <c r="AO2013" s="23"/>
      <c r="AP2013" s="23"/>
      <c r="AQ2013" s="23"/>
      <c r="AR2013" s="23"/>
      <c r="AS2013" s="23"/>
      <c r="AT2013" s="23"/>
      <c r="AU2013" s="23"/>
      <c r="AV2013" s="23"/>
      <c r="AW2013" s="23"/>
      <c r="AX2013" s="23"/>
      <c r="AY2013" s="23"/>
      <c r="AZ2013" s="23"/>
      <c r="BA2013" s="23"/>
      <c r="BB2013" s="23"/>
      <c r="BC2013" s="23"/>
      <c r="BD2013" s="23"/>
      <c r="BE2013" s="23"/>
      <c r="BF2013" s="23"/>
      <c r="BG2013" s="23"/>
      <c r="BH2013" s="23"/>
      <c r="BI2013" s="23"/>
      <c r="BJ2013" s="23"/>
      <c r="BK2013" s="23"/>
      <c r="BL2013" s="23"/>
      <c r="BM2013" s="14"/>
      <c r="BN2013" s="14"/>
      <c r="BO2013" s="14"/>
      <c r="BP2013" s="14"/>
      <c r="BQ2013" s="14"/>
      <c r="BR2013" s="14"/>
      <c r="BS2013" s="58"/>
      <c r="BT2013" s="58"/>
    </row>
    <row r="2014">
      <c r="A2014" s="15"/>
      <c r="B2014" s="2"/>
      <c r="C2014" s="43" t="s">
        <v>2639</v>
      </c>
      <c r="D2014" s="17" t="s">
        <v>2631</v>
      </c>
      <c r="E2014" s="18" t="s">
        <v>65</v>
      </c>
      <c r="F2014" s="19">
        <f t="shared" si="15"/>
        <v>1</v>
      </c>
      <c r="G2014" s="20">
        <f t="shared" si="16"/>
        <v>1</v>
      </c>
      <c r="H2014" s="21"/>
      <c r="I2014" s="22"/>
      <c r="J2014" s="23"/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40">
        <v>1.0</v>
      </c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23"/>
      <c r="AH2014" s="23"/>
      <c r="AI2014" s="23"/>
      <c r="AJ2014" s="23"/>
      <c r="AK2014" s="23"/>
      <c r="AL2014" s="23"/>
      <c r="AM2014" s="23"/>
      <c r="AN2014" s="23"/>
      <c r="AO2014" s="23"/>
      <c r="AP2014" s="23"/>
      <c r="AQ2014" s="23"/>
      <c r="AR2014" s="23"/>
      <c r="AS2014" s="23"/>
      <c r="AT2014" s="23"/>
      <c r="AU2014" s="23"/>
      <c r="AV2014" s="23"/>
      <c r="AW2014" s="23"/>
      <c r="AX2014" s="23"/>
      <c r="AY2014" s="23"/>
      <c r="AZ2014" s="23"/>
      <c r="BA2014" s="23"/>
      <c r="BB2014" s="23"/>
      <c r="BC2014" s="23"/>
      <c r="BD2014" s="23"/>
      <c r="BE2014" s="23"/>
      <c r="BF2014" s="23"/>
      <c r="BG2014" s="23"/>
      <c r="BH2014" s="23"/>
      <c r="BI2014" s="23"/>
      <c r="BJ2014" s="23"/>
      <c r="BK2014" s="23"/>
      <c r="BL2014" s="23"/>
      <c r="BM2014" s="14"/>
      <c r="BN2014" s="14"/>
      <c r="BO2014" s="14"/>
      <c r="BP2014" s="14"/>
      <c r="BQ2014" s="14"/>
      <c r="BR2014" s="14"/>
      <c r="BS2014" s="58"/>
      <c r="BT2014" s="58"/>
    </row>
    <row r="2015">
      <c r="A2015" s="15" t="s">
        <v>2640</v>
      </c>
      <c r="B2015" s="2" t="s">
        <v>102</v>
      </c>
      <c r="C2015" s="16" t="s">
        <v>2641</v>
      </c>
      <c r="D2015" s="17" t="s">
        <v>2642</v>
      </c>
      <c r="E2015" s="18" t="s">
        <v>65</v>
      </c>
      <c r="F2015" s="19">
        <f t="shared" si="15"/>
        <v>15</v>
      </c>
      <c r="G2015" s="20">
        <f t="shared" si="16"/>
        <v>571</v>
      </c>
      <c r="H2015" s="21">
        <v>556.0</v>
      </c>
      <c r="I2015" s="22">
        <v>43.0</v>
      </c>
      <c r="J2015" s="40">
        <v>1.0</v>
      </c>
      <c r="K2015" s="40"/>
      <c r="L2015" s="23"/>
      <c r="M2015" s="40">
        <v>1.0</v>
      </c>
      <c r="N2015" s="40">
        <v>1.0</v>
      </c>
      <c r="O2015" s="40">
        <v>1.0</v>
      </c>
      <c r="P2015" s="23"/>
      <c r="Q2015" s="40">
        <v>1.0</v>
      </c>
      <c r="R2015" s="23"/>
      <c r="S2015" s="40">
        <v>1.0</v>
      </c>
      <c r="T2015" s="23"/>
      <c r="U2015" s="23"/>
      <c r="V2015" s="40">
        <v>1.0</v>
      </c>
      <c r="W2015" s="40">
        <v>1.0</v>
      </c>
      <c r="X2015" s="23"/>
      <c r="Y2015" s="23"/>
      <c r="Z2015" s="40">
        <v>1.0</v>
      </c>
      <c r="AA2015" s="40">
        <v>1.0</v>
      </c>
      <c r="AB2015" s="23"/>
      <c r="AC2015" s="23"/>
      <c r="AD2015" s="23"/>
      <c r="AE2015" s="40">
        <v>1.0</v>
      </c>
      <c r="AF2015" s="23"/>
      <c r="AG2015" s="23"/>
      <c r="AH2015" s="23"/>
      <c r="AI2015" s="23"/>
      <c r="AJ2015" s="23"/>
      <c r="AK2015" s="23"/>
      <c r="AL2015" s="40">
        <v>1.0</v>
      </c>
      <c r="AM2015" s="40">
        <v>1.0</v>
      </c>
      <c r="AN2015" s="23"/>
      <c r="AO2015" s="23"/>
      <c r="AP2015" s="23"/>
      <c r="AQ2015" s="23"/>
      <c r="AR2015" s="23"/>
      <c r="AS2015" s="23"/>
      <c r="AT2015" s="23"/>
      <c r="AU2015" s="40">
        <v>1.0</v>
      </c>
      <c r="AV2015" s="23"/>
      <c r="AW2015" s="23"/>
      <c r="AX2015" s="23"/>
      <c r="AY2015" s="40">
        <v>1.0</v>
      </c>
      <c r="AZ2015" s="23"/>
      <c r="BA2015" s="23"/>
      <c r="BB2015" s="23"/>
      <c r="BC2015" s="23"/>
      <c r="BD2015" s="23"/>
      <c r="BE2015" s="23"/>
      <c r="BF2015" s="23"/>
      <c r="BG2015" s="23"/>
      <c r="BH2015" s="23"/>
      <c r="BI2015" s="23"/>
      <c r="BJ2015" s="23"/>
      <c r="BK2015" s="23"/>
      <c r="BL2015" s="23"/>
      <c r="BM2015" s="14"/>
      <c r="BN2015" s="14"/>
      <c r="BO2015" s="14"/>
      <c r="BP2015" s="14"/>
      <c r="BQ2015" s="14"/>
      <c r="BR2015" s="14"/>
      <c r="BS2015" s="58"/>
      <c r="BT2015" s="58"/>
    </row>
    <row r="2016">
      <c r="A2016" s="28" t="s">
        <v>2643</v>
      </c>
      <c r="B2016" s="27" t="s">
        <v>75</v>
      </c>
      <c r="C2016" s="28" t="s">
        <v>2644</v>
      </c>
      <c r="D2016" s="29" t="s">
        <v>2642</v>
      </c>
      <c r="E2016" s="30" t="s">
        <v>71</v>
      </c>
      <c r="F2016" s="31">
        <f t="shared" si="15"/>
        <v>28</v>
      </c>
      <c r="G2016" s="32">
        <f t="shared" si="16"/>
        <v>316</v>
      </c>
      <c r="H2016" s="33">
        <v>288.0</v>
      </c>
      <c r="I2016" s="41">
        <v>47.0</v>
      </c>
      <c r="J2016" s="35">
        <v>1.0</v>
      </c>
      <c r="K2016" s="35">
        <v>1.0</v>
      </c>
      <c r="L2016" s="35">
        <v>1.0</v>
      </c>
      <c r="M2016" s="35">
        <v>1.0</v>
      </c>
      <c r="N2016" s="35">
        <v>1.0</v>
      </c>
      <c r="O2016" s="35">
        <v>1.0</v>
      </c>
      <c r="P2016" s="35">
        <v>1.0</v>
      </c>
      <c r="Q2016" s="36"/>
      <c r="R2016" s="36"/>
      <c r="S2016" s="35">
        <v>1.0</v>
      </c>
      <c r="T2016" s="35">
        <v>1.0</v>
      </c>
      <c r="U2016" s="35">
        <v>1.0</v>
      </c>
      <c r="V2016" s="35">
        <v>1.0</v>
      </c>
      <c r="W2016" s="35">
        <v>1.0</v>
      </c>
      <c r="X2016" s="35">
        <v>1.0</v>
      </c>
      <c r="Y2016" s="35">
        <v>1.0</v>
      </c>
      <c r="Z2016" s="35">
        <v>1.0</v>
      </c>
      <c r="AA2016" s="35">
        <v>1.0</v>
      </c>
      <c r="AB2016" s="35">
        <v>1.0</v>
      </c>
      <c r="AC2016" s="35">
        <v>1.0</v>
      </c>
      <c r="AD2016" s="36"/>
      <c r="AE2016" s="35">
        <v>1.0</v>
      </c>
      <c r="AF2016" s="35">
        <v>1.0</v>
      </c>
      <c r="AG2016" s="36"/>
      <c r="AH2016" s="36"/>
      <c r="AI2016" s="36"/>
      <c r="AJ2016" s="36"/>
      <c r="AK2016" s="36"/>
      <c r="AL2016" s="35">
        <v>1.0</v>
      </c>
      <c r="AM2016" s="35">
        <v>1.0</v>
      </c>
      <c r="AN2016" s="35">
        <v>1.0</v>
      </c>
      <c r="AO2016" s="35">
        <v>1.0</v>
      </c>
      <c r="AP2016" s="35">
        <v>1.0</v>
      </c>
      <c r="AQ2016" s="36"/>
      <c r="AR2016" s="36"/>
      <c r="AS2016" s="36"/>
      <c r="AT2016" s="36"/>
      <c r="AU2016" s="35">
        <v>1.0</v>
      </c>
      <c r="AV2016" s="36"/>
      <c r="AW2016" s="36"/>
      <c r="AX2016" s="36"/>
      <c r="AY2016" s="36"/>
      <c r="AZ2016" s="36"/>
      <c r="BA2016" s="36"/>
      <c r="BB2016" s="36"/>
      <c r="BC2016" s="36"/>
      <c r="BD2016" s="36"/>
      <c r="BE2016" s="35">
        <v>1.0</v>
      </c>
      <c r="BF2016" s="36"/>
      <c r="BG2016" s="36"/>
      <c r="BH2016" s="36"/>
      <c r="BI2016" s="36"/>
      <c r="BJ2016" s="35">
        <v>1.0</v>
      </c>
      <c r="BK2016" s="36"/>
      <c r="BL2016" s="36"/>
      <c r="BM2016" s="14"/>
      <c r="BN2016" s="14"/>
      <c r="BO2016" s="14"/>
      <c r="BP2016" s="14"/>
      <c r="BQ2016" s="14"/>
      <c r="BR2016" s="14"/>
      <c r="BS2016" s="14"/>
      <c r="BT2016" s="14"/>
    </row>
    <row r="2017">
      <c r="A2017" s="26" t="s">
        <v>2645</v>
      </c>
      <c r="B2017" s="27" t="s">
        <v>62</v>
      </c>
      <c r="C2017" s="28" t="s">
        <v>2646</v>
      </c>
      <c r="D2017" s="29" t="s">
        <v>2642</v>
      </c>
      <c r="E2017" s="30" t="s">
        <v>71</v>
      </c>
      <c r="F2017" s="31">
        <f t="shared" si="15"/>
        <v>0</v>
      </c>
      <c r="G2017" s="32">
        <f t="shared" si="16"/>
        <v>29</v>
      </c>
      <c r="H2017" s="33">
        <v>29.0</v>
      </c>
      <c r="I2017" s="34">
        <v>0.0</v>
      </c>
      <c r="J2017" s="36"/>
      <c r="K2017" s="36"/>
      <c r="L2017" s="36"/>
      <c r="M2017" s="36"/>
      <c r="N2017" s="36"/>
      <c r="O2017" s="36"/>
      <c r="P2017" s="36"/>
      <c r="Q2017" s="36"/>
      <c r="R2017" s="36"/>
      <c r="S2017" s="36"/>
      <c r="T2017" s="36"/>
      <c r="U2017" s="36"/>
      <c r="V2017" s="36"/>
      <c r="W2017" s="36"/>
      <c r="X2017" s="36"/>
      <c r="Y2017" s="36"/>
      <c r="Z2017" s="36"/>
      <c r="AA2017" s="36"/>
      <c r="AB2017" s="36"/>
      <c r="AC2017" s="36"/>
      <c r="AD2017" s="36"/>
      <c r="AE2017" s="36"/>
      <c r="AF2017" s="36"/>
      <c r="AG2017" s="36"/>
      <c r="AH2017" s="36"/>
      <c r="AI2017" s="36"/>
      <c r="AJ2017" s="36"/>
      <c r="AK2017" s="36"/>
      <c r="AL2017" s="36"/>
      <c r="AM2017" s="36"/>
      <c r="AN2017" s="36"/>
      <c r="AO2017" s="36"/>
      <c r="AP2017" s="36"/>
      <c r="AQ2017" s="36"/>
      <c r="AR2017" s="36"/>
      <c r="AS2017" s="36"/>
      <c r="AT2017" s="36"/>
      <c r="AU2017" s="36"/>
      <c r="AV2017" s="36"/>
      <c r="AW2017" s="36"/>
      <c r="AX2017" s="36"/>
      <c r="AY2017" s="36"/>
      <c r="AZ2017" s="36"/>
      <c r="BA2017" s="36"/>
      <c r="BB2017" s="36"/>
      <c r="BC2017" s="36"/>
      <c r="BD2017" s="36"/>
      <c r="BE2017" s="36"/>
      <c r="BF2017" s="36"/>
      <c r="BG2017" s="36"/>
      <c r="BH2017" s="36"/>
      <c r="BI2017" s="36"/>
      <c r="BJ2017" s="36"/>
      <c r="BK2017" s="36"/>
      <c r="BL2017" s="36"/>
      <c r="BM2017" s="25"/>
      <c r="BN2017" s="25"/>
      <c r="BO2017" s="25"/>
      <c r="BP2017" s="25"/>
      <c r="BQ2017" s="14"/>
      <c r="BR2017" s="14"/>
      <c r="BS2017" s="14"/>
      <c r="BT2017" s="14"/>
    </row>
    <row r="2018">
      <c r="A2018" s="15"/>
      <c r="B2018" s="2"/>
      <c r="C2018" s="16" t="s">
        <v>2647</v>
      </c>
      <c r="D2018" s="17" t="s">
        <v>2642</v>
      </c>
      <c r="E2018" s="18" t="s">
        <v>65</v>
      </c>
      <c r="F2018" s="19">
        <f t="shared" si="15"/>
        <v>0</v>
      </c>
      <c r="G2018" s="20">
        <f t="shared" si="16"/>
        <v>3</v>
      </c>
      <c r="H2018" s="21">
        <v>3.0</v>
      </c>
      <c r="I2018" s="22">
        <v>0.0</v>
      </c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23"/>
      <c r="AH2018" s="23"/>
      <c r="AI2018" s="23"/>
      <c r="AJ2018" s="23"/>
      <c r="AK2018" s="23"/>
      <c r="AL2018" s="23"/>
      <c r="AM2018" s="23"/>
      <c r="AN2018" s="23"/>
      <c r="AO2018" s="23"/>
      <c r="AP2018" s="23"/>
      <c r="AQ2018" s="23"/>
      <c r="AR2018" s="23"/>
      <c r="AS2018" s="23"/>
      <c r="AT2018" s="23"/>
      <c r="AU2018" s="23"/>
      <c r="AV2018" s="23"/>
      <c r="AW2018" s="23"/>
      <c r="AX2018" s="23"/>
      <c r="AY2018" s="23"/>
      <c r="AZ2018" s="23"/>
      <c r="BA2018" s="23"/>
      <c r="BB2018" s="23"/>
      <c r="BC2018" s="23"/>
      <c r="BD2018" s="23"/>
      <c r="BE2018" s="23"/>
      <c r="BF2018" s="23"/>
      <c r="BG2018" s="23"/>
      <c r="BH2018" s="23"/>
      <c r="BI2018" s="23"/>
      <c r="BJ2018" s="23"/>
      <c r="BK2018" s="23"/>
      <c r="BL2018" s="23"/>
      <c r="BM2018" s="25"/>
      <c r="BN2018" s="25"/>
      <c r="BO2018" s="25"/>
      <c r="BP2018" s="25"/>
      <c r="BQ2018" s="14"/>
      <c r="BR2018" s="14"/>
      <c r="BS2018" s="14"/>
      <c r="BT2018" s="14"/>
    </row>
    <row r="2019">
      <c r="A2019" s="15"/>
      <c r="B2019" s="2"/>
      <c r="C2019" s="16" t="s">
        <v>2648</v>
      </c>
      <c r="D2019" s="17" t="s">
        <v>2642</v>
      </c>
      <c r="E2019" s="18" t="s">
        <v>65</v>
      </c>
      <c r="F2019" s="19">
        <f t="shared" si="15"/>
        <v>0</v>
      </c>
      <c r="G2019" s="20">
        <f t="shared" si="16"/>
        <v>5</v>
      </c>
      <c r="H2019" s="21">
        <v>5.0</v>
      </c>
      <c r="I2019" s="22">
        <v>1.0</v>
      </c>
      <c r="J2019" s="23"/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23"/>
      <c r="AH2019" s="23"/>
      <c r="AI2019" s="23"/>
      <c r="AJ2019" s="23"/>
      <c r="AK2019" s="23"/>
      <c r="AL2019" s="23"/>
      <c r="AM2019" s="23"/>
      <c r="AN2019" s="23"/>
      <c r="AO2019" s="23"/>
      <c r="AP2019" s="23"/>
      <c r="AQ2019" s="23"/>
      <c r="AR2019" s="23"/>
      <c r="AS2019" s="23"/>
      <c r="AT2019" s="23"/>
      <c r="AU2019" s="23"/>
      <c r="AV2019" s="23"/>
      <c r="AW2019" s="23"/>
      <c r="AX2019" s="23"/>
      <c r="AY2019" s="23"/>
      <c r="AZ2019" s="23"/>
      <c r="BA2019" s="23"/>
      <c r="BB2019" s="23"/>
      <c r="BC2019" s="23"/>
      <c r="BD2019" s="23"/>
      <c r="BE2019" s="23"/>
      <c r="BF2019" s="23"/>
      <c r="BG2019" s="23"/>
      <c r="BH2019" s="23"/>
      <c r="BI2019" s="23"/>
      <c r="BJ2019" s="23"/>
      <c r="BK2019" s="23"/>
      <c r="BL2019" s="23"/>
      <c r="BM2019" s="14"/>
      <c r="BN2019" s="14"/>
      <c r="BO2019" s="14"/>
      <c r="BP2019" s="14"/>
      <c r="BQ2019" s="14"/>
      <c r="BR2019" s="14"/>
      <c r="BS2019" s="58"/>
      <c r="BT2019" s="58"/>
    </row>
    <row r="2020">
      <c r="A2020" s="15"/>
      <c r="B2020" s="2"/>
      <c r="C2020" s="16" t="s">
        <v>2649</v>
      </c>
      <c r="D2020" s="17" t="s">
        <v>2642</v>
      </c>
      <c r="E2020" s="18" t="s">
        <v>65</v>
      </c>
      <c r="F2020" s="19">
        <f t="shared" si="15"/>
        <v>0</v>
      </c>
      <c r="G2020" s="20">
        <f t="shared" si="16"/>
        <v>1</v>
      </c>
      <c r="H2020" s="21">
        <v>1.0</v>
      </c>
      <c r="I2020" s="22">
        <v>0.0</v>
      </c>
      <c r="J2020" s="23"/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23"/>
      <c r="AH2020" s="23"/>
      <c r="AI2020" s="23"/>
      <c r="AJ2020" s="23"/>
      <c r="AK2020" s="23"/>
      <c r="AL2020" s="23"/>
      <c r="AM2020" s="23"/>
      <c r="AN2020" s="23"/>
      <c r="AO2020" s="23"/>
      <c r="AP2020" s="23"/>
      <c r="AQ2020" s="23"/>
      <c r="AR2020" s="23"/>
      <c r="AS2020" s="23"/>
      <c r="AT2020" s="23"/>
      <c r="AU2020" s="23"/>
      <c r="AV2020" s="23"/>
      <c r="AW2020" s="23"/>
      <c r="AX2020" s="23"/>
      <c r="AY2020" s="23"/>
      <c r="AZ2020" s="23"/>
      <c r="BA2020" s="23"/>
      <c r="BB2020" s="23"/>
      <c r="BC2020" s="23"/>
      <c r="BD2020" s="23"/>
      <c r="BE2020" s="23"/>
      <c r="BF2020" s="23"/>
      <c r="BG2020" s="23"/>
      <c r="BH2020" s="23"/>
      <c r="BI2020" s="23"/>
      <c r="BJ2020" s="23"/>
      <c r="BK2020" s="23"/>
      <c r="BL2020" s="23"/>
      <c r="BM2020" s="25"/>
      <c r="BN2020" s="25"/>
      <c r="BO2020" s="25"/>
      <c r="BP2020" s="25"/>
      <c r="BQ2020" s="14"/>
      <c r="BR2020" s="14"/>
      <c r="BS2020" s="14"/>
      <c r="BT2020" s="14"/>
    </row>
    <row r="2021">
      <c r="A2021" s="15"/>
      <c r="B2021" s="2"/>
      <c r="C2021" s="16" t="s">
        <v>2650</v>
      </c>
      <c r="D2021" s="17" t="s">
        <v>2642</v>
      </c>
      <c r="E2021" s="18" t="s">
        <v>65</v>
      </c>
      <c r="F2021" s="19">
        <f t="shared" si="15"/>
        <v>0</v>
      </c>
      <c r="G2021" s="20">
        <f t="shared" si="16"/>
        <v>1</v>
      </c>
      <c r="H2021" s="21">
        <v>1.0</v>
      </c>
      <c r="I2021" s="22">
        <v>0.0</v>
      </c>
      <c r="J2021" s="23"/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23"/>
      <c r="AH2021" s="23"/>
      <c r="AI2021" s="23"/>
      <c r="AJ2021" s="23"/>
      <c r="AK2021" s="23"/>
      <c r="AL2021" s="23"/>
      <c r="AM2021" s="23"/>
      <c r="AN2021" s="23"/>
      <c r="AO2021" s="23"/>
      <c r="AP2021" s="23"/>
      <c r="AQ2021" s="23"/>
      <c r="AR2021" s="23"/>
      <c r="AS2021" s="23"/>
      <c r="AT2021" s="23"/>
      <c r="AU2021" s="23"/>
      <c r="AV2021" s="23"/>
      <c r="AW2021" s="23"/>
      <c r="AX2021" s="23"/>
      <c r="AY2021" s="23"/>
      <c r="AZ2021" s="23"/>
      <c r="BA2021" s="23"/>
      <c r="BB2021" s="23"/>
      <c r="BC2021" s="23"/>
      <c r="BD2021" s="23"/>
      <c r="BE2021" s="23"/>
      <c r="BF2021" s="23"/>
      <c r="BG2021" s="23"/>
      <c r="BH2021" s="23"/>
      <c r="BI2021" s="23"/>
      <c r="BJ2021" s="23"/>
      <c r="BK2021" s="23"/>
      <c r="BL2021" s="23"/>
      <c r="BM2021" s="37"/>
      <c r="BN2021" s="37"/>
      <c r="BO2021" s="37"/>
      <c r="BP2021" s="37"/>
      <c r="BQ2021" s="14"/>
      <c r="BR2021" s="14"/>
      <c r="BS2021" s="14"/>
      <c r="BT2021" s="14"/>
    </row>
    <row r="2022">
      <c r="A2022" s="28" t="s">
        <v>108</v>
      </c>
      <c r="B2022" s="27"/>
      <c r="C2022" s="28" t="s">
        <v>2651</v>
      </c>
      <c r="D2022" s="29" t="s">
        <v>2642</v>
      </c>
      <c r="E2022" s="30" t="s">
        <v>71</v>
      </c>
      <c r="F2022" s="31">
        <f t="shared" si="15"/>
        <v>0</v>
      </c>
      <c r="G2022" s="32">
        <f t="shared" si="16"/>
        <v>6</v>
      </c>
      <c r="H2022" s="33">
        <v>6.0</v>
      </c>
      <c r="I2022" s="41">
        <v>1.0</v>
      </c>
      <c r="J2022" s="36"/>
      <c r="K2022" s="36"/>
      <c r="L2022" s="36"/>
      <c r="M2022" s="36"/>
      <c r="N2022" s="36"/>
      <c r="O2022" s="36"/>
      <c r="P2022" s="36"/>
      <c r="Q2022" s="36"/>
      <c r="R2022" s="36"/>
      <c r="S2022" s="36"/>
      <c r="T2022" s="36"/>
      <c r="U2022" s="36"/>
      <c r="V2022" s="36"/>
      <c r="W2022" s="36"/>
      <c r="X2022" s="36"/>
      <c r="Y2022" s="36"/>
      <c r="Z2022" s="36"/>
      <c r="AA2022" s="36"/>
      <c r="AB2022" s="36"/>
      <c r="AC2022" s="36"/>
      <c r="AD2022" s="36"/>
      <c r="AE2022" s="36"/>
      <c r="AF2022" s="36"/>
      <c r="AG2022" s="36"/>
      <c r="AH2022" s="36"/>
      <c r="AI2022" s="36"/>
      <c r="AJ2022" s="36"/>
      <c r="AK2022" s="36"/>
      <c r="AL2022" s="36"/>
      <c r="AM2022" s="36"/>
      <c r="AN2022" s="36"/>
      <c r="AO2022" s="36"/>
      <c r="AP2022" s="36"/>
      <c r="AQ2022" s="36"/>
      <c r="AR2022" s="36"/>
      <c r="AS2022" s="36"/>
      <c r="AT2022" s="36"/>
      <c r="AU2022" s="36"/>
      <c r="AV2022" s="36"/>
      <c r="AW2022" s="36"/>
      <c r="AX2022" s="36"/>
      <c r="AY2022" s="36"/>
      <c r="AZ2022" s="36"/>
      <c r="BA2022" s="36"/>
      <c r="BB2022" s="36"/>
      <c r="BC2022" s="36"/>
      <c r="BD2022" s="36"/>
      <c r="BE2022" s="36"/>
      <c r="BF2022" s="36"/>
      <c r="BG2022" s="36"/>
      <c r="BH2022" s="36"/>
      <c r="BI2022" s="36"/>
      <c r="BJ2022" s="36"/>
      <c r="BK2022" s="36"/>
      <c r="BL2022" s="36"/>
      <c r="BM2022" s="37"/>
      <c r="BN2022" s="37"/>
      <c r="BO2022" s="37"/>
      <c r="BP2022" s="37"/>
      <c r="BQ2022" s="14"/>
      <c r="BR2022" s="14"/>
      <c r="BS2022" s="14"/>
      <c r="BT2022" s="14"/>
    </row>
    <row r="2023">
      <c r="A2023" s="26"/>
      <c r="B2023" s="27"/>
      <c r="C2023" s="28" t="s">
        <v>2652</v>
      </c>
      <c r="D2023" s="29" t="s">
        <v>2642</v>
      </c>
      <c r="E2023" s="30" t="s">
        <v>71</v>
      </c>
      <c r="F2023" s="31">
        <f t="shared" si="15"/>
        <v>0</v>
      </c>
      <c r="G2023" s="32">
        <f t="shared" si="16"/>
        <v>1</v>
      </c>
      <c r="H2023" s="33">
        <v>1.0</v>
      </c>
      <c r="I2023" s="34">
        <v>0.0</v>
      </c>
      <c r="J2023" s="36"/>
      <c r="K2023" s="36"/>
      <c r="L2023" s="36"/>
      <c r="M2023" s="36"/>
      <c r="N2023" s="36"/>
      <c r="O2023" s="36"/>
      <c r="P2023" s="36"/>
      <c r="Q2023" s="36"/>
      <c r="R2023" s="36"/>
      <c r="S2023" s="36"/>
      <c r="T2023" s="36"/>
      <c r="U2023" s="36"/>
      <c r="V2023" s="36"/>
      <c r="W2023" s="36"/>
      <c r="X2023" s="36"/>
      <c r="Y2023" s="36"/>
      <c r="Z2023" s="36"/>
      <c r="AA2023" s="36"/>
      <c r="AB2023" s="36"/>
      <c r="AC2023" s="36"/>
      <c r="AD2023" s="36"/>
      <c r="AE2023" s="36"/>
      <c r="AF2023" s="36"/>
      <c r="AG2023" s="36"/>
      <c r="AH2023" s="36"/>
      <c r="AI2023" s="36"/>
      <c r="AJ2023" s="36"/>
      <c r="AK2023" s="36"/>
      <c r="AL2023" s="36"/>
      <c r="AM2023" s="36"/>
      <c r="AN2023" s="36"/>
      <c r="AO2023" s="36"/>
      <c r="AP2023" s="36"/>
      <c r="AQ2023" s="36"/>
      <c r="AR2023" s="36"/>
      <c r="AS2023" s="36"/>
      <c r="AT2023" s="36"/>
      <c r="AU2023" s="36"/>
      <c r="AV2023" s="36"/>
      <c r="AW2023" s="36"/>
      <c r="AX2023" s="36"/>
      <c r="AY2023" s="36"/>
      <c r="AZ2023" s="36"/>
      <c r="BA2023" s="36"/>
      <c r="BB2023" s="36"/>
      <c r="BC2023" s="36"/>
      <c r="BD2023" s="36"/>
      <c r="BE2023" s="36"/>
      <c r="BF2023" s="36"/>
      <c r="BG2023" s="36"/>
      <c r="BH2023" s="36"/>
      <c r="BI2023" s="36"/>
      <c r="BJ2023" s="36"/>
      <c r="BK2023" s="36"/>
      <c r="BL2023" s="36"/>
      <c r="BM2023" s="25"/>
      <c r="BN2023" s="25"/>
      <c r="BO2023" s="25"/>
      <c r="BP2023" s="25"/>
      <c r="BQ2023" s="14"/>
      <c r="BR2023" s="14"/>
      <c r="BS2023" s="14"/>
      <c r="BT2023" s="14"/>
    </row>
    <row r="2024">
      <c r="A2024" s="16"/>
      <c r="B2024" s="2"/>
      <c r="C2024" s="16" t="s">
        <v>1505</v>
      </c>
      <c r="D2024" s="17" t="s">
        <v>2642</v>
      </c>
      <c r="E2024" s="18" t="s">
        <v>65</v>
      </c>
      <c r="F2024" s="19">
        <f t="shared" si="15"/>
        <v>0</v>
      </c>
      <c r="G2024" s="20">
        <f t="shared" si="16"/>
        <v>3</v>
      </c>
      <c r="H2024" s="21">
        <v>3.0</v>
      </c>
      <c r="I2024" s="22">
        <v>0.0</v>
      </c>
      <c r="J2024" s="23"/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23"/>
      <c r="AH2024" s="23"/>
      <c r="AI2024" s="23"/>
      <c r="AJ2024" s="23"/>
      <c r="AK2024" s="23"/>
      <c r="AL2024" s="23"/>
      <c r="AM2024" s="23"/>
      <c r="AN2024" s="23"/>
      <c r="AO2024" s="23"/>
      <c r="AP2024" s="23"/>
      <c r="AQ2024" s="23"/>
      <c r="AR2024" s="23"/>
      <c r="AS2024" s="23"/>
      <c r="AT2024" s="23"/>
      <c r="AU2024" s="23"/>
      <c r="AV2024" s="23"/>
      <c r="AW2024" s="23"/>
      <c r="AX2024" s="23"/>
      <c r="AY2024" s="23"/>
      <c r="AZ2024" s="23"/>
      <c r="BA2024" s="23"/>
      <c r="BB2024" s="23"/>
      <c r="BC2024" s="23"/>
      <c r="BD2024" s="23"/>
      <c r="BE2024" s="23"/>
      <c r="BF2024" s="23"/>
      <c r="BG2024" s="23"/>
      <c r="BH2024" s="23"/>
      <c r="BI2024" s="23"/>
      <c r="BJ2024" s="23"/>
      <c r="BK2024" s="23"/>
      <c r="BL2024" s="23"/>
      <c r="BM2024" s="25"/>
      <c r="BN2024" s="25"/>
      <c r="BO2024" s="25"/>
      <c r="BP2024" s="25"/>
      <c r="BQ2024" s="14"/>
      <c r="BR2024" s="14"/>
      <c r="BS2024" s="14"/>
      <c r="BT2024" s="14"/>
    </row>
    <row r="2025">
      <c r="A2025" s="15"/>
      <c r="B2025" s="2"/>
      <c r="C2025" s="16" t="s">
        <v>2653</v>
      </c>
      <c r="D2025" s="17" t="s">
        <v>2642</v>
      </c>
      <c r="E2025" s="18" t="s">
        <v>65</v>
      </c>
      <c r="F2025" s="19">
        <f t="shared" si="15"/>
        <v>0</v>
      </c>
      <c r="G2025" s="20">
        <f t="shared" si="16"/>
        <v>1</v>
      </c>
      <c r="H2025" s="21">
        <v>1.0</v>
      </c>
      <c r="I2025" s="22">
        <v>0.0</v>
      </c>
      <c r="J2025" s="23"/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23"/>
      <c r="AH2025" s="23"/>
      <c r="AI2025" s="23"/>
      <c r="AJ2025" s="23"/>
      <c r="AK2025" s="23"/>
      <c r="AL2025" s="23"/>
      <c r="AM2025" s="23"/>
      <c r="AN2025" s="23"/>
      <c r="AO2025" s="23"/>
      <c r="AP2025" s="23"/>
      <c r="AQ2025" s="23"/>
      <c r="AR2025" s="23"/>
      <c r="AS2025" s="23"/>
      <c r="AT2025" s="23"/>
      <c r="AU2025" s="23"/>
      <c r="AV2025" s="23"/>
      <c r="AW2025" s="23"/>
      <c r="AX2025" s="23"/>
      <c r="AY2025" s="23"/>
      <c r="AZ2025" s="23"/>
      <c r="BA2025" s="23"/>
      <c r="BB2025" s="23"/>
      <c r="BC2025" s="23"/>
      <c r="BD2025" s="23"/>
      <c r="BE2025" s="23"/>
      <c r="BF2025" s="23"/>
      <c r="BG2025" s="23"/>
      <c r="BH2025" s="23"/>
      <c r="BI2025" s="23"/>
      <c r="BJ2025" s="23"/>
      <c r="BK2025" s="23"/>
      <c r="BL2025" s="23"/>
      <c r="BM2025" s="37"/>
      <c r="BN2025" s="37"/>
      <c r="BO2025" s="37"/>
      <c r="BP2025" s="37"/>
      <c r="BQ2025" s="14"/>
      <c r="BR2025" s="14"/>
      <c r="BS2025" s="14"/>
      <c r="BT2025" s="14"/>
    </row>
    <row r="2026">
      <c r="A2026" s="15"/>
      <c r="B2026" s="2"/>
      <c r="C2026" s="16" t="s">
        <v>2654</v>
      </c>
      <c r="D2026" s="17" t="s">
        <v>2642</v>
      </c>
      <c r="E2026" s="18" t="s">
        <v>65</v>
      </c>
      <c r="F2026" s="19">
        <f t="shared" si="15"/>
        <v>1</v>
      </c>
      <c r="G2026" s="20">
        <f t="shared" si="16"/>
        <v>4</v>
      </c>
      <c r="H2026" s="21">
        <v>3.0</v>
      </c>
      <c r="I2026" s="22">
        <v>2.0</v>
      </c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23"/>
      <c r="AH2026" s="23"/>
      <c r="AI2026" s="23"/>
      <c r="AJ2026" s="23"/>
      <c r="AK2026" s="23"/>
      <c r="AL2026" s="23"/>
      <c r="AM2026" s="23"/>
      <c r="AN2026" s="23"/>
      <c r="AO2026" s="23"/>
      <c r="AP2026" s="40">
        <v>1.0</v>
      </c>
      <c r="AQ2026" s="23"/>
      <c r="AR2026" s="23"/>
      <c r="AS2026" s="23"/>
      <c r="AT2026" s="23"/>
      <c r="AU2026" s="23"/>
      <c r="AV2026" s="23"/>
      <c r="AW2026" s="23"/>
      <c r="AX2026" s="23"/>
      <c r="AY2026" s="23"/>
      <c r="AZ2026" s="23"/>
      <c r="BA2026" s="23"/>
      <c r="BB2026" s="23"/>
      <c r="BC2026" s="23"/>
      <c r="BD2026" s="23"/>
      <c r="BE2026" s="23"/>
      <c r="BF2026" s="23"/>
      <c r="BG2026" s="23"/>
      <c r="BH2026" s="23"/>
      <c r="BI2026" s="23"/>
      <c r="BJ2026" s="23"/>
      <c r="BK2026" s="23"/>
      <c r="BL2026" s="23"/>
      <c r="BM2026" s="25"/>
      <c r="BN2026" s="25"/>
      <c r="BO2026" s="25"/>
      <c r="BP2026" s="25"/>
      <c r="BQ2026" s="14"/>
      <c r="BR2026" s="14"/>
      <c r="BS2026" s="14"/>
      <c r="BT2026" s="14"/>
    </row>
    <row r="2027">
      <c r="A2027" s="15" t="s">
        <v>2655</v>
      </c>
      <c r="B2027" s="2" t="s">
        <v>62</v>
      </c>
      <c r="C2027" s="16" t="s">
        <v>2656</v>
      </c>
      <c r="D2027" s="17" t="s">
        <v>2657</v>
      </c>
      <c r="E2027" s="18" t="s">
        <v>65</v>
      </c>
      <c r="F2027" s="19">
        <f t="shared" si="15"/>
        <v>1</v>
      </c>
      <c r="G2027" s="20">
        <f t="shared" si="16"/>
        <v>821</v>
      </c>
      <c r="H2027" s="21">
        <v>820.0</v>
      </c>
      <c r="I2027" s="22">
        <v>21.0</v>
      </c>
      <c r="J2027" s="40">
        <v>1.0</v>
      </c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23"/>
      <c r="AH2027" s="23"/>
      <c r="AI2027" s="23"/>
      <c r="AJ2027" s="23"/>
      <c r="AK2027" s="23"/>
      <c r="AL2027" s="23"/>
      <c r="AM2027" s="23"/>
      <c r="AN2027" s="23"/>
      <c r="AO2027" s="23"/>
      <c r="AP2027" s="23"/>
      <c r="AQ2027" s="23"/>
      <c r="AR2027" s="23"/>
      <c r="AS2027" s="23"/>
      <c r="AT2027" s="23"/>
      <c r="AU2027" s="23"/>
      <c r="AV2027" s="23"/>
      <c r="AW2027" s="23"/>
      <c r="AX2027" s="23"/>
      <c r="AY2027" s="23"/>
      <c r="AZ2027" s="23"/>
      <c r="BA2027" s="23"/>
      <c r="BB2027" s="23"/>
      <c r="BC2027" s="23"/>
      <c r="BD2027" s="23"/>
      <c r="BE2027" s="23"/>
      <c r="BF2027" s="23"/>
      <c r="BG2027" s="23"/>
      <c r="BH2027" s="23"/>
      <c r="BI2027" s="23"/>
      <c r="BJ2027" s="23"/>
      <c r="BK2027" s="23"/>
      <c r="BL2027" s="23"/>
      <c r="BM2027" s="14"/>
      <c r="BN2027" s="14"/>
      <c r="BO2027" s="14"/>
      <c r="BP2027" s="14"/>
      <c r="BQ2027" s="14"/>
      <c r="BR2027" s="14"/>
      <c r="BS2027" s="58"/>
      <c r="BT2027" s="58"/>
    </row>
    <row r="2028">
      <c r="A2028" s="28" t="s">
        <v>2658</v>
      </c>
      <c r="B2028" s="27" t="s">
        <v>102</v>
      </c>
      <c r="C2028" s="28" t="s">
        <v>2659</v>
      </c>
      <c r="D2028" s="29" t="s">
        <v>2657</v>
      </c>
      <c r="E2028" s="30" t="s">
        <v>71</v>
      </c>
      <c r="F2028" s="31">
        <f t="shared" si="15"/>
        <v>0</v>
      </c>
      <c r="G2028" s="32">
        <f t="shared" si="16"/>
        <v>579</v>
      </c>
      <c r="H2028" s="33">
        <v>579.0</v>
      </c>
      <c r="I2028" s="41">
        <v>0.0</v>
      </c>
      <c r="J2028" s="36"/>
      <c r="K2028" s="36"/>
      <c r="L2028" s="36"/>
      <c r="M2028" s="36"/>
      <c r="N2028" s="36"/>
      <c r="O2028" s="36"/>
      <c r="P2028" s="36"/>
      <c r="Q2028" s="36"/>
      <c r="R2028" s="36"/>
      <c r="S2028" s="36"/>
      <c r="T2028" s="36"/>
      <c r="U2028" s="36"/>
      <c r="V2028" s="36"/>
      <c r="W2028" s="36"/>
      <c r="X2028" s="36"/>
      <c r="Y2028" s="36"/>
      <c r="Z2028" s="36"/>
      <c r="AA2028" s="36"/>
      <c r="AB2028" s="36"/>
      <c r="AC2028" s="36"/>
      <c r="AD2028" s="36"/>
      <c r="AE2028" s="36"/>
      <c r="AF2028" s="36"/>
      <c r="AG2028" s="36"/>
      <c r="AH2028" s="36"/>
      <c r="AI2028" s="36"/>
      <c r="AJ2028" s="36"/>
      <c r="AK2028" s="36"/>
      <c r="AL2028" s="36"/>
      <c r="AM2028" s="36"/>
      <c r="AN2028" s="36"/>
      <c r="AO2028" s="36"/>
      <c r="AP2028" s="36"/>
      <c r="AQ2028" s="36"/>
      <c r="AR2028" s="36"/>
      <c r="AS2028" s="36"/>
      <c r="AT2028" s="36"/>
      <c r="AU2028" s="36"/>
      <c r="AV2028" s="36"/>
      <c r="AW2028" s="36"/>
      <c r="AX2028" s="36"/>
      <c r="AY2028" s="36"/>
      <c r="AZ2028" s="36"/>
      <c r="BA2028" s="36"/>
      <c r="BB2028" s="36"/>
      <c r="BC2028" s="36"/>
      <c r="BD2028" s="36"/>
      <c r="BE2028" s="36"/>
      <c r="BF2028" s="36"/>
      <c r="BG2028" s="36"/>
      <c r="BH2028" s="36"/>
      <c r="BI2028" s="36"/>
      <c r="BJ2028" s="36"/>
      <c r="BK2028" s="36"/>
      <c r="BL2028" s="36"/>
      <c r="BM2028" s="37"/>
      <c r="BN2028" s="37"/>
      <c r="BO2028" s="37"/>
      <c r="BP2028" s="37"/>
      <c r="BQ2028" s="14"/>
      <c r="BR2028" s="14"/>
      <c r="BS2028" s="14"/>
      <c r="BT2028" s="14"/>
    </row>
    <row r="2029">
      <c r="A2029" s="15" t="s">
        <v>2660</v>
      </c>
      <c r="B2029" s="2" t="s">
        <v>62</v>
      </c>
      <c r="C2029" s="16" t="s">
        <v>2661</v>
      </c>
      <c r="D2029" s="17" t="s">
        <v>2657</v>
      </c>
      <c r="E2029" s="18" t="s">
        <v>65</v>
      </c>
      <c r="F2029" s="19">
        <f t="shared" si="15"/>
        <v>0</v>
      </c>
      <c r="G2029" s="20">
        <f t="shared" si="16"/>
        <v>356</v>
      </c>
      <c r="H2029" s="21">
        <v>356.0</v>
      </c>
      <c r="I2029" s="22">
        <v>0.0</v>
      </c>
      <c r="J2029" s="23"/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23"/>
      <c r="AH2029" s="23"/>
      <c r="AI2029" s="23"/>
      <c r="AJ2029" s="23"/>
      <c r="AK2029" s="23"/>
      <c r="AL2029" s="23"/>
      <c r="AM2029" s="23"/>
      <c r="AN2029" s="23"/>
      <c r="AO2029" s="23"/>
      <c r="AP2029" s="23"/>
      <c r="AQ2029" s="23"/>
      <c r="AR2029" s="23"/>
      <c r="AS2029" s="23"/>
      <c r="AT2029" s="23"/>
      <c r="AU2029" s="23"/>
      <c r="AV2029" s="23"/>
      <c r="AW2029" s="23"/>
      <c r="AX2029" s="23"/>
      <c r="AY2029" s="23"/>
      <c r="AZ2029" s="23"/>
      <c r="BA2029" s="23"/>
      <c r="BB2029" s="23"/>
      <c r="BC2029" s="23"/>
      <c r="BD2029" s="23"/>
      <c r="BE2029" s="23"/>
      <c r="BF2029" s="23"/>
      <c r="BG2029" s="23"/>
      <c r="BH2029" s="23"/>
      <c r="BI2029" s="23"/>
      <c r="BJ2029" s="23"/>
      <c r="BK2029" s="23"/>
      <c r="BL2029" s="23"/>
      <c r="BM2029" s="37"/>
      <c r="BN2029" s="37"/>
      <c r="BO2029" s="37"/>
      <c r="BP2029" s="37"/>
      <c r="BQ2029" s="14"/>
      <c r="BR2029" s="14"/>
      <c r="BS2029" s="14"/>
      <c r="BT2029" s="14"/>
    </row>
    <row r="2030">
      <c r="A2030" s="28"/>
      <c r="B2030" s="27"/>
      <c r="C2030" s="28" t="s">
        <v>2662</v>
      </c>
      <c r="D2030" s="29" t="s">
        <v>2657</v>
      </c>
      <c r="E2030" s="30" t="s">
        <v>71</v>
      </c>
      <c r="F2030" s="31">
        <f t="shared" si="15"/>
        <v>0</v>
      </c>
      <c r="G2030" s="32">
        <f t="shared" si="16"/>
        <v>2</v>
      </c>
      <c r="H2030" s="33">
        <v>2.0</v>
      </c>
      <c r="I2030" s="41">
        <v>0.0</v>
      </c>
      <c r="J2030" s="36"/>
      <c r="K2030" s="36"/>
      <c r="L2030" s="36"/>
      <c r="M2030" s="36"/>
      <c r="N2030" s="36"/>
      <c r="O2030" s="36"/>
      <c r="P2030" s="36"/>
      <c r="Q2030" s="36"/>
      <c r="R2030" s="36"/>
      <c r="S2030" s="36"/>
      <c r="T2030" s="36"/>
      <c r="U2030" s="36"/>
      <c r="V2030" s="36"/>
      <c r="W2030" s="36"/>
      <c r="X2030" s="36"/>
      <c r="Y2030" s="36"/>
      <c r="Z2030" s="36"/>
      <c r="AA2030" s="36"/>
      <c r="AB2030" s="36"/>
      <c r="AC2030" s="36"/>
      <c r="AD2030" s="36"/>
      <c r="AE2030" s="36"/>
      <c r="AF2030" s="36"/>
      <c r="AG2030" s="36"/>
      <c r="AH2030" s="36"/>
      <c r="AI2030" s="36"/>
      <c r="AJ2030" s="36"/>
      <c r="AK2030" s="36"/>
      <c r="AL2030" s="36"/>
      <c r="AM2030" s="36"/>
      <c r="AN2030" s="36"/>
      <c r="AO2030" s="36"/>
      <c r="AP2030" s="36"/>
      <c r="AQ2030" s="36"/>
      <c r="AR2030" s="36"/>
      <c r="AS2030" s="36"/>
      <c r="AT2030" s="36"/>
      <c r="AU2030" s="36"/>
      <c r="AV2030" s="36"/>
      <c r="AW2030" s="36"/>
      <c r="AX2030" s="36"/>
      <c r="AY2030" s="36"/>
      <c r="AZ2030" s="36"/>
      <c r="BA2030" s="36"/>
      <c r="BB2030" s="36"/>
      <c r="BC2030" s="36"/>
      <c r="BD2030" s="36"/>
      <c r="BE2030" s="36"/>
      <c r="BF2030" s="36"/>
      <c r="BG2030" s="36"/>
      <c r="BH2030" s="36"/>
      <c r="BI2030" s="36"/>
      <c r="BJ2030" s="36"/>
      <c r="BK2030" s="36"/>
      <c r="BL2030" s="36"/>
      <c r="BM2030" s="37"/>
      <c r="BN2030" s="37"/>
      <c r="BO2030" s="37"/>
      <c r="BP2030" s="37"/>
      <c r="BQ2030" s="14"/>
      <c r="BR2030" s="14"/>
      <c r="BS2030" s="14"/>
      <c r="BT2030" s="14"/>
    </row>
    <row r="2031">
      <c r="A2031" s="15" t="s">
        <v>2663</v>
      </c>
      <c r="B2031" s="2"/>
      <c r="C2031" s="16" t="s">
        <v>2664</v>
      </c>
      <c r="D2031" s="17" t="s">
        <v>2657</v>
      </c>
      <c r="E2031" s="18" t="s">
        <v>65</v>
      </c>
      <c r="F2031" s="19">
        <f t="shared" si="15"/>
        <v>0</v>
      </c>
      <c r="G2031" s="20">
        <f t="shared" si="16"/>
        <v>1</v>
      </c>
      <c r="H2031" s="21">
        <v>1.0</v>
      </c>
      <c r="I2031" s="22">
        <v>0.0</v>
      </c>
      <c r="J2031" s="23"/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23"/>
      <c r="AH2031" s="23"/>
      <c r="AI2031" s="23"/>
      <c r="AJ2031" s="23"/>
      <c r="AK2031" s="23"/>
      <c r="AL2031" s="23"/>
      <c r="AM2031" s="23"/>
      <c r="AN2031" s="23"/>
      <c r="AO2031" s="23"/>
      <c r="AP2031" s="23"/>
      <c r="AQ2031" s="23"/>
      <c r="AR2031" s="23"/>
      <c r="AS2031" s="23"/>
      <c r="AT2031" s="23"/>
      <c r="AU2031" s="23"/>
      <c r="AV2031" s="23"/>
      <c r="AW2031" s="23"/>
      <c r="AX2031" s="23"/>
      <c r="AY2031" s="23"/>
      <c r="AZ2031" s="23"/>
      <c r="BA2031" s="23"/>
      <c r="BB2031" s="23"/>
      <c r="BC2031" s="23"/>
      <c r="BD2031" s="23"/>
      <c r="BE2031" s="23"/>
      <c r="BF2031" s="23"/>
      <c r="BG2031" s="23"/>
      <c r="BH2031" s="23"/>
      <c r="BI2031" s="23"/>
      <c r="BJ2031" s="23"/>
      <c r="BK2031" s="23"/>
      <c r="BL2031" s="23"/>
      <c r="BM2031" s="37"/>
      <c r="BN2031" s="37"/>
      <c r="BO2031" s="37"/>
      <c r="BP2031" s="37"/>
      <c r="BQ2031" s="14"/>
      <c r="BR2031" s="14"/>
      <c r="BS2031" s="14"/>
      <c r="BT2031" s="14"/>
    </row>
    <row r="2032">
      <c r="A2032" s="28" t="s">
        <v>2663</v>
      </c>
      <c r="B2032" s="27"/>
      <c r="C2032" s="28" t="s">
        <v>2665</v>
      </c>
      <c r="D2032" s="29" t="s">
        <v>2657</v>
      </c>
      <c r="E2032" s="30" t="s">
        <v>71</v>
      </c>
      <c r="F2032" s="31">
        <f t="shared" si="15"/>
        <v>0</v>
      </c>
      <c r="G2032" s="32">
        <f t="shared" si="16"/>
        <v>1</v>
      </c>
      <c r="H2032" s="33">
        <v>1.0</v>
      </c>
      <c r="I2032" s="41">
        <v>0.0</v>
      </c>
      <c r="J2032" s="36"/>
      <c r="K2032" s="36"/>
      <c r="L2032" s="36"/>
      <c r="M2032" s="36"/>
      <c r="N2032" s="36"/>
      <c r="O2032" s="36"/>
      <c r="P2032" s="36"/>
      <c r="Q2032" s="36"/>
      <c r="R2032" s="36"/>
      <c r="S2032" s="36"/>
      <c r="T2032" s="36"/>
      <c r="U2032" s="36"/>
      <c r="V2032" s="36"/>
      <c r="W2032" s="36"/>
      <c r="X2032" s="36"/>
      <c r="Y2032" s="36"/>
      <c r="Z2032" s="36"/>
      <c r="AA2032" s="36"/>
      <c r="AB2032" s="36"/>
      <c r="AC2032" s="36"/>
      <c r="AD2032" s="36"/>
      <c r="AE2032" s="36"/>
      <c r="AF2032" s="36"/>
      <c r="AG2032" s="36"/>
      <c r="AH2032" s="36"/>
      <c r="AI2032" s="36"/>
      <c r="AJ2032" s="36"/>
      <c r="AK2032" s="36"/>
      <c r="AL2032" s="36"/>
      <c r="AM2032" s="36"/>
      <c r="AN2032" s="36"/>
      <c r="AO2032" s="36"/>
      <c r="AP2032" s="36"/>
      <c r="AQ2032" s="36"/>
      <c r="AR2032" s="36"/>
      <c r="AS2032" s="36"/>
      <c r="AT2032" s="36"/>
      <c r="AU2032" s="36"/>
      <c r="AV2032" s="36"/>
      <c r="AW2032" s="36"/>
      <c r="AX2032" s="36"/>
      <c r="AY2032" s="36"/>
      <c r="AZ2032" s="36"/>
      <c r="BA2032" s="36"/>
      <c r="BB2032" s="36"/>
      <c r="BC2032" s="36"/>
      <c r="BD2032" s="36"/>
      <c r="BE2032" s="36"/>
      <c r="BF2032" s="36"/>
      <c r="BG2032" s="36"/>
      <c r="BH2032" s="36"/>
      <c r="BI2032" s="36"/>
      <c r="BJ2032" s="36"/>
      <c r="BK2032" s="36"/>
      <c r="BL2032" s="36"/>
      <c r="BM2032" s="37"/>
      <c r="BN2032" s="37"/>
      <c r="BO2032" s="37"/>
      <c r="BP2032" s="37"/>
      <c r="BQ2032" s="14"/>
      <c r="BR2032" s="14"/>
      <c r="BS2032" s="14"/>
      <c r="BT2032" s="14"/>
    </row>
    <row r="2033">
      <c r="A2033" s="26" t="s">
        <v>2666</v>
      </c>
      <c r="B2033" s="27" t="s">
        <v>69</v>
      </c>
      <c r="C2033" s="28" t="s">
        <v>2667</v>
      </c>
      <c r="D2033" s="29" t="s">
        <v>2657</v>
      </c>
      <c r="E2033" s="30" t="s">
        <v>71</v>
      </c>
      <c r="F2033" s="31">
        <f t="shared" si="15"/>
        <v>0</v>
      </c>
      <c r="G2033" s="32">
        <f t="shared" si="16"/>
        <v>7</v>
      </c>
      <c r="H2033" s="33">
        <v>7.0</v>
      </c>
      <c r="I2033" s="34">
        <v>1.0</v>
      </c>
      <c r="J2033" s="36"/>
      <c r="K2033" s="36"/>
      <c r="L2033" s="36"/>
      <c r="M2033" s="36"/>
      <c r="N2033" s="36"/>
      <c r="O2033" s="36"/>
      <c r="P2033" s="36"/>
      <c r="Q2033" s="36"/>
      <c r="R2033" s="36"/>
      <c r="S2033" s="36"/>
      <c r="T2033" s="36"/>
      <c r="U2033" s="36"/>
      <c r="V2033" s="36"/>
      <c r="W2033" s="36"/>
      <c r="X2033" s="36"/>
      <c r="Y2033" s="36"/>
      <c r="Z2033" s="36"/>
      <c r="AA2033" s="36"/>
      <c r="AB2033" s="36"/>
      <c r="AC2033" s="36"/>
      <c r="AD2033" s="36"/>
      <c r="AE2033" s="36"/>
      <c r="AF2033" s="36"/>
      <c r="AG2033" s="36"/>
      <c r="AH2033" s="36"/>
      <c r="AI2033" s="36"/>
      <c r="AJ2033" s="36"/>
      <c r="AK2033" s="36"/>
      <c r="AL2033" s="36"/>
      <c r="AM2033" s="36"/>
      <c r="AN2033" s="36"/>
      <c r="AO2033" s="36"/>
      <c r="AP2033" s="36"/>
      <c r="AQ2033" s="36"/>
      <c r="AR2033" s="36"/>
      <c r="AS2033" s="36"/>
      <c r="AT2033" s="36"/>
      <c r="AU2033" s="36"/>
      <c r="AV2033" s="36"/>
      <c r="AW2033" s="36"/>
      <c r="AX2033" s="36"/>
      <c r="AY2033" s="36"/>
      <c r="AZ2033" s="36"/>
      <c r="BA2033" s="36"/>
      <c r="BB2033" s="36"/>
      <c r="BC2033" s="36"/>
      <c r="BD2033" s="36"/>
      <c r="BE2033" s="36"/>
      <c r="BF2033" s="36"/>
      <c r="BG2033" s="36"/>
      <c r="BH2033" s="36"/>
      <c r="BI2033" s="36"/>
      <c r="BJ2033" s="36"/>
      <c r="BK2033" s="36"/>
      <c r="BL2033" s="36"/>
      <c r="BM2033" s="14"/>
      <c r="BN2033" s="14"/>
      <c r="BO2033" s="14"/>
      <c r="BP2033" s="14"/>
      <c r="BQ2033" s="14"/>
      <c r="BR2033" s="14"/>
      <c r="BS2033" s="14"/>
      <c r="BT2033" s="14"/>
    </row>
    <row r="2034">
      <c r="A2034" s="15"/>
      <c r="B2034" s="2" t="s">
        <v>185</v>
      </c>
      <c r="C2034" s="16" t="s">
        <v>2668</v>
      </c>
      <c r="D2034" s="17" t="s">
        <v>2657</v>
      </c>
      <c r="E2034" s="18" t="s">
        <v>65</v>
      </c>
      <c r="F2034" s="19">
        <f t="shared" si="15"/>
        <v>0</v>
      </c>
      <c r="G2034" s="20">
        <f t="shared" si="16"/>
        <v>3</v>
      </c>
      <c r="H2034" s="21">
        <v>3.0</v>
      </c>
      <c r="I2034" s="22">
        <v>0.0</v>
      </c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23"/>
      <c r="AH2034" s="23"/>
      <c r="AI2034" s="23"/>
      <c r="AJ2034" s="23"/>
      <c r="AK2034" s="23"/>
      <c r="AL2034" s="23"/>
      <c r="AM2034" s="23"/>
      <c r="AN2034" s="23"/>
      <c r="AO2034" s="23"/>
      <c r="AP2034" s="23"/>
      <c r="AQ2034" s="23"/>
      <c r="AR2034" s="23"/>
      <c r="AS2034" s="23"/>
      <c r="AT2034" s="23"/>
      <c r="AU2034" s="23"/>
      <c r="AV2034" s="23"/>
      <c r="AW2034" s="23"/>
      <c r="AX2034" s="23"/>
      <c r="AY2034" s="23"/>
      <c r="AZ2034" s="23"/>
      <c r="BA2034" s="23"/>
      <c r="BB2034" s="23"/>
      <c r="BC2034" s="23"/>
      <c r="BD2034" s="23"/>
      <c r="BE2034" s="23"/>
      <c r="BF2034" s="23"/>
      <c r="BG2034" s="23"/>
      <c r="BH2034" s="23"/>
      <c r="BI2034" s="23"/>
      <c r="BJ2034" s="23"/>
      <c r="BK2034" s="23"/>
      <c r="BL2034" s="23"/>
      <c r="BM2034" s="25"/>
      <c r="BN2034" s="25"/>
      <c r="BO2034" s="25"/>
      <c r="BP2034" s="25"/>
      <c r="BQ2034" s="14"/>
      <c r="BR2034" s="14"/>
      <c r="BS2034" s="14"/>
      <c r="BT2034" s="14"/>
    </row>
    <row r="2035">
      <c r="A2035" s="26"/>
      <c r="B2035" s="27"/>
      <c r="C2035" s="28" t="s">
        <v>2669</v>
      </c>
      <c r="D2035" s="29" t="s">
        <v>2657</v>
      </c>
      <c r="E2035" s="30" t="s">
        <v>71</v>
      </c>
      <c r="F2035" s="31">
        <f t="shared" si="15"/>
        <v>0</v>
      </c>
      <c r="G2035" s="32">
        <f t="shared" si="16"/>
        <v>3</v>
      </c>
      <c r="H2035" s="33">
        <v>3.0</v>
      </c>
      <c r="I2035" s="34">
        <v>2.0</v>
      </c>
      <c r="J2035" s="36"/>
      <c r="K2035" s="36"/>
      <c r="L2035" s="36"/>
      <c r="M2035" s="36"/>
      <c r="N2035" s="36"/>
      <c r="O2035" s="36"/>
      <c r="P2035" s="36"/>
      <c r="Q2035" s="36"/>
      <c r="R2035" s="36"/>
      <c r="S2035" s="36"/>
      <c r="T2035" s="36"/>
      <c r="U2035" s="36"/>
      <c r="V2035" s="36"/>
      <c r="W2035" s="36"/>
      <c r="X2035" s="36"/>
      <c r="Y2035" s="36"/>
      <c r="Z2035" s="36"/>
      <c r="AA2035" s="36"/>
      <c r="AB2035" s="36"/>
      <c r="AC2035" s="36"/>
      <c r="AD2035" s="36"/>
      <c r="AE2035" s="36"/>
      <c r="AF2035" s="36"/>
      <c r="AG2035" s="36"/>
      <c r="AH2035" s="36"/>
      <c r="AI2035" s="36"/>
      <c r="AJ2035" s="36"/>
      <c r="AK2035" s="36"/>
      <c r="AL2035" s="36"/>
      <c r="AM2035" s="36"/>
      <c r="AN2035" s="36"/>
      <c r="AO2035" s="36"/>
      <c r="AP2035" s="36"/>
      <c r="AQ2035" s="36"/>
      <c r="AR2035" s="36"/>
      <c r="AS2035" s="36"/>
      <c r="AT2035" s="36"/>
      <c r="AU2035" s="36"/>
      <c r="AV2035" s="36"/>
      <c r="AW2035" s="36"/>
      <c r="AX2035" s="36"/>
      <c r="AY2035" s="36"/>
      <c r="AZ2035" s="36"/>
      <c r="BA2035" s="36"/>
      <c r="BB2035" s="36"/>
      <c r="BC2035" s="36"/>
      <c r="BD2035" s="36"/>
      <c r="BE2035" s="36"/>
      <c r="BF2035" s="36"/>
      <c r="BG2035" s="36"/>
      <c r="BH2035" s="36"/>
      <c r="BI2035" s="36"/>
      <c r="BJ2035" s="36"/>
      <c r="BK2035" s="36"/>
      <c r="BL2035" s="36"/>
      <c r="BM2035" s="14"/>
      <c r="BN2035" s="14"/>
      <c r="BO2035" s="14"/>
      <c r="BP2035" s="14"/>
      <c r="BQ2035" s="14"/>
      <c r="BR2035" s="14"/>
      <c r="BS2035" s="14"/>
      <c r="BT2035" s="14"/>
    </row>
    <row r="2036">
      <c r="A2036" s="26"/>
      <c r="B2036" s="27"/>
      <c r="C2036" s="42" t="s">
        <v>2670</v>
      </c>
      <c r="D2036" s="29" t="s">
        <v>2657</v>
      </c>
      <c r="E2036" s="30" t="s">
        <v>71</v>
      </c>
      <c r="F2036" s="31">
        <f t="shared" si="15"/>
        <v>2</v>
      </c>
      <c r="G2036" s="32">
        <f t="shared" si="16"/>
        <v>2</v>
      </c>
      <c r="H2036" s="33"/>
      <c r="I2036" s="34"/>
      <c r="J2036" s="36"/>
      <c r="K2036" s="36"/>
      <c r="L2036" s="36"/>
      <c r="M2036" s="36"/>
      <c r="N2036" s="36"/>
      <c r="O2036" s="36"/>
      <c r="P2036" s="36"/>
      <c r="Q2036" s="36"/>
      <c r="R2036" s="36"/>
      <c r="S2036" s="36"/>
      <c r="T2036" s="36"/>
      <c r="U2036" s="36"/>
      <c r="V2036" s="36"/>
      <c r="W2036" s="36"/>
      <c r="X2036" s="36"/>
      <c r="Y2036" s="35">
        <v>1.0</v>
      </c>
      <c r="Z2036" s="36"/>
      <c r="AA2036" s="36"/>
      <c r="AB2036" s="36"/>
      <c r="AC2036" s="35">
        <v>1.0</v>
      </c>
      <c r="AD2036" s="36"/>
      <c r="AE2036" s="36"/>
      <c r="AF2036" s="36"/>
      <c r="AG2036" s="36"/>
      <c r="AH2036" s="36"/>
      <c r="AI2036" s="36"/>
      <c r="AJ2036" s="36"/>
      <c r="AK2036" s="36"/>
      <c r="AL2036" s="36"/>
      <c r="AM2036" s="36"/>
      <c r="AN2036" s="36"/>
      <c r="AO2036" s="36"/>
      <c r="AP2036" s="36"/>
      <c r="AQ2036" s="36"/>
      <c r="AR2036" s="36"/>
      <c r="AS2036" s="36"/>
      <c r="AT2036" s="36"/>
      <c r="AU2036" s="36"/>
      <c r="AV2036" s="36"/>
      <c r="AW2036" s="36"/>
      <c r="AX2036" s="36"/>
      <c r="AY2036" s="36"/>
      <c r="AZ2036" s="36"/>
      <c r="BA2036" s="36"/>
      <c r="BB2036" s="36"/>
      <c r="BC2036" s="36"/>
      <c r="BD2036" s="36"/>
      <c r="BE2036" s="36"/>
      <c r="BF2036" s="36"/>
      <c r="BG2036" s="36"/>
      <c r="BH2036" s="36"/>
      <c r="BI2036" s="36"/>
      <c r="BJ2036" s="36"/>
      <c r="BK2036" s="36"/>
      <c r="BL2036" s="36"/>
      <c r="BM2036" s="37"/>
      <c r="BN2036" s="37"/>
      <c r="BO2036" s="37"/>
      <c r="BP2036" s="37"/>
      <c r="BQ2036" s="14"/>
      <c r="BR2036" s="14"/>
      <c r="BS2036" s="14"/>
      <c r="BT2036" s="14"/>
    </row>
    <row r="2037">
      <c r="A2037" s="26"/>
      <c r="B2037" s="27"/>
      <c r="C2037" s="42" t="s">
        <v>2671</v>
      </c>
      <c r="D2037" s="29" t="s">
        <v>2657</v>
      </c>
      <c r="E2037" s="30" t="s">
        <v>71</v>
      </c>
      <c r="F2037" s="31">
        <f t="shared" si="15"/>
        <v>1</v>
      </c>
      <c r="G2037" s="32">
        <f t="shared" si="16"/>
        <v>1</v>
      </c>
      <c r="H2037" s="33"/>
      <c r="I2037" s="34"/>
      <c r="J2037" s="36"/>
      <c r="K2037" s="36"/>
      <c r="L2037" s="36"/>
      <c r="M2037" s="36"/>
      <c r="N2037" s="36"/>
      <c r="O2037" s="36"/>
      <c r="P2037" s="36"/>
      <c r="Q2037" s="36"/>
      <c r="R2037" s="36"/>
      <c r="S2037" s="36"/>
      <c r="T2037" s="36"/>
      <c r="U2037" s="36"/>
      <c r="V2037" s="36"/>
      <c r="W2037" s="36"/>
      <c r="X2037" s="36"/>
      <c r="Y2037" s="35"/>
      <c r="Z2037" s="36"/>
      <c r="AA2037" s="36"/>
      <c r="AB2037" s="36"/>
      <c r="AC2037" s="35"/>
      <c r="AD2037" s="36"/>
      <c r="AE2037" s="36"/>
      <c r="AF2037" s="36"/>
      <c r="AG2037" s="36"/>
      <c r="AH2037" s="36"/>
      <c r="AI2037" s="36"/>
      <c r="AJ2037" s="36"/>
      <c r="AK2037" s="36"/>
      <c r="AL2037" s="36"/>
      <c r="AM2037" s="36"/>
      <c r="AN2037" s="36"/>
      <c r="AO2037" s="36"/>
      <c r="AP2037" s="36"/>
      <c r="AQ2037" s="36"/>
      <c r="AR2037" s="36"/>
      <c r="AS2037" s="35">
        <v>1.0</v>
      </c>
      <c r="AT2037" s="36"/>
      <c r="AU2037" s="36"/>
      <c r="AV2037" s="36"/>
      <c r="AW2037" s="36"/>
      <c r="AX2037" s="36"/>
      <c r="AY2037" s="36"/>
      <c r="AZ2037" s="36"/>
      <c r="BA2037" s="36"/>
      <c r="BB2037" s="36"/>
      <c r="BC2037" s="36"/>
      <c r="BD2037" s="36"/>
      <c r="BE2037" s="36"/>
      <c r="BF2037" s="36"/>
      <c r="BG2037" s="36"/>
      <c r="BH2037" s="36"/>
      <c r="BI2037" s="36"/>
      <c r="BJ2037" s="36"/>
      <c r="BK2037" s="36"/>
      <c r="BL2037" s="36"/>
      <c r="BM2037" s="37"/>
      <c r="BN2037" s="37"/>
      <c r="BO2037" s="37"/>
      <c r="BP2037" s="37"/>
      <c r="BQ2037" s="14"/>
      <c r="BR2037" s="14"/>
      <c r="BS2037" s="14"/>
      <c r="BT2037" s="14"/>
    </row>
    <row r="2038">
      <c r="A2038" s="28"/>
      <c r="B2038" s="27"/>
      <c r="C2038" s="28" t="s">
        <v>2672</v>
      </c>
      <c r="D2038" s="29" t="s">
        <v>2673</v>
      </c>
      <c r="E2038" s="30" t="s">
        <v>71</v>
      </c>
      <c r="F2038" s="31">
        <f t="shared" si="15"/>
        <v>0</v>
      </c>
      <c r="G2038" s="32">
        <f t="shared" si="16"/>
        <v>4</v>
      </c>
      <c r="H2038" s="33">
        <v>4.0</v>
      </c>
      <c r="I2038" s="41">
        <v>0.0</v>
      </c>
      <c r="J2038" s="36"/>
      <c r="K2038" s="36"/>
      <c r="L2038" s="36"/>
      <c r="M2038" s="36"/>
      <c r="N2038" s="36"/>
      <c r="O2038" s="36"/>
      <c r="P2038" s="36"/>
      <c r="Q2038" s="36"/>
      <c r="R2038" s="36"/>
      <c r="S2038" s="36"/>
      <c r="T2038" s="36"/>
      <c r="U2038" s="36"/>
      <c r="V2038" s="36"/>
      <c r="W2038" s="36"/>
      <c r="X2038" s="36"/>
      <c r="Y2038" s="36"/>
      <c r="Z2038" s="36"/>
      <c r="AA2038" s="36"/>
      <c r="AB2038" s="36"/>
      <c r="AC2038" s="36"/>
      <c r="AD2038" s="36"/>
      <c r="AE2038" s="36"/>
      <c r="AF2038" s="36"/>
      <c r="AG2038" s="36"/>
      <c r="AH2038" s="36"/>
      <c r="AI2038" s="36"/>
      <c r="AJ2038" s="36"/>
      <c r="AK2038" s="36"/>
      <c r="AL2038" s="36"/>
      <c r="AM2038" s="36"/>
      <c r="AN2038" s="36"/>
      <c r="AO2038" s="36"/>
      <c r="AP2038" s="36"/>
      <c r="AQ2038" s="36"/>
      <c r="AR2038" s="36"/>
      <c r="AS2038" s="36"/>
      <c r="AT2038" s="36"/>
      <c r="AU2038" s="36"/>
      <c r="AV2038" s="36"/>
      <c r="AW2038" s="36"/>
      <c r="AX2038" s="36"/>
      <c r="AY2038" s="36"/>
      <c r="AZ2038" s="36"/>
      <c r="BA2038" s="36"/>
      <c r="BB2038" s="36"/>
      <c r="BC2038" s="36"/>
      <c r="BD2038" s="36"/>
      <c r="BE2038" s="36"/>
      <c r="BF2038" s="36"/>
      <c r="BG2038" s="36"/>
      <c r="BH2038" s="36"/>
      <c r="BI2038" s="36"/>
      <c r="BJ2038" s="36"/>
      <c r="BK2038" s="36"/>
      <c r="BL2038" s="36"/>
      <c r="BM2038" s="37"/>
      <c r="BN2038" s="37"/>
      <c r="BO2038" s="37"/>
      <c r="BP2038" s="37"/>
      <c r="BQ2038" s="14"/>
      <c r="BR2038" s="14"/>
      <c r="BS2038" s="14"/>
      <c r="BT2038" s="14"/>
    </row>
    <row r="2039">
      <c r="A2039" s="28"/>
      <c r="B2039" s="27"/>
      <c r="C2039" s="28" t="s">
        <v>2674</v>
      </c>
      <c r="D2039" s="29" t="s">
        <v>2673</v>
      </c>
      <c r="E2039" s="30" t="s">
        <v>71</v>
      </c>
      <c r="F2039" s="31">
        <f t="shared" si="15"/>
        <v>0</v>
      </c>
      <c r="G2039" s="32">
        <f t="shared" si="16"/>
        <v>1</v>
      </c>
      <c r="H2039" s="33">
        <v>1.0</v>
      </c>
      <c r="I2039" s="34">
        <v>0.0</v>
      </c>
      <c r="J2039" s="36"/>
      <c r="K2039" s="36"/>
      <c r="L2039" s="36"/>
      <c r="M2039" s="36"/>
      <c r="N2039" s="36"/>
      <c r="O2039" s="36"/>
      <c r="P2039" s="36"/>
      <c r="Q2039" s="36"/>
      <c r="R2039" s="36"/>
      <c r="S2039" s="36"/>
      <c r="T2039" s="36"/>
      <c r="U2039" s="36"/>
      <c r="V2039" s="36"/>
      <c r="W2039" s="36"/>
      <c r="X2039" s="36"/>
      <c r="Y2039" s="36"/>
      <c r="Z2039" s="36"/>
      <c r="AA2039" s="36"/>
      <c r="AB2039" s="36"/>
      <c r="AC2039" s="36"/>
      <c r="AD2039" s="36"/>
      <c r="AE2039" s="36"/>
      <c r="AF2039" s="36"/>
      <c r="AG2039" s="36"/>
      <c r="AH2039" s="36"/>
      <c r="AI2039" s="36"/>
      <c r="AJ2039" s="36"/>
      <c r="AK2039" s="36"/>
      <c r="AL2039" s="36"/>
      <c r="AM2039" s="36"/>
      <c r="AN2039" s="36"/>
      <c r="AO2039" s="36"/>
      <c r="AP2039" s="36"/>
      <c r="AQ2039" s="36"/>
      <c r="AR2039" s="36"/>
      <c r="AS2039" s="36"/>
      <c r="AT2039" s="36"/>
      <c r="AU2039" s="36"/>
      <c r="AV2039" s="36"/>
      <c r="AW2039" s="36"/>
      <c r="AX2039" s="36"/>
      <c r="AY2039" s="36"/>
      <c r="AZ2039" s="36"/>
      <c r="BA2039" s="36"/>
      <c r="BB2039" s="36"/>
      <c r="BC2039" s="36"/>
      <c r="BD2039" s="36"/>
      <c r="BE2039" s="36"/>
      <c r="BF2039" s="36"/>
      <c r="BG2039" s="36"/>
      <c r="BH2039" s="36"/>
      <c r="BI2039" s="36"/>
      <c r="BJ2039" s="36"/>
      <c r="BK2039" s="36"/>
      <c r="BL2039" s="36"/>
      <c r="BM2039" s="25"/>
      <c r="BN2039" s="25"/>
      <c r="BO2039" s="25"/>
      <c r="BP2039" s="25"/>
      <c r="BQ2039" s="14"/>
      <c r="BR2039" s="14"/>
      <c r="BS2039" s="14"/>
      <c r="BT2039" s="14"/>
    </row>
    <row r="2040">
      <c r="A2040" s="16"/>
      <c r="B2040" s="2"/>
      <c r="C2040" s="43" t="s">
        <v>2675</v>
      </c>
      <c r="D2040" s="74" t="s">
        <v>2673</v>
      </c>
      <c r="E2040" s="18" t="s">
        <v>65</v>
      </c>
      <c r="F2040" s="19">
        <f t="shared" si="15"/>
        <v>1</v>
      </c>
      <c r="G2040" s="20">
        <f t="shared" si="16"/>
        <v>1</v>
      </c>
      <c r="H2040" s="21"/>
      <c r="I2040" s="22"/>
      <c r="J2040" s="23"/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23"/>
      <c r="AH2040" s="23"/>
      <c r="AI2040" s="23"/>
      <c r="AJ2040" s="23"/>
      <c r="AK2040" s="23"/>
      <c r="AL2040" s="23"/>
      <c r="AM2040" s="23"/>
      <c r="AN2040" s="23"/>
      <c r="AO2040" s="23"/>
      <c r="AP2040" s="23"/>
      <c r="AQ2040" s="23"/>
      <c r="AR2040" s="23"/>
      <c r="AS2040" s="23"/>
      <c r="AT2040" s="23"/>
      <c r="AU2040" s="40">
        <v>1.0</v>
      </c>
      <c r="AV2040" s="23"/>
      <c r="AW2040" s="23"/>
      <c r="AX2040" s="23"/>
      <c r="AY2040" s="23"/>
      <c r="AZ2040" s="23"/>
      <c r="BA2040" s="23"/>
      <c r="BB2040" s="23"/>
      <c r="BC2040" s="23"/>
      <c r="BD2040" s="23"/>
      <c r="BE2040" s="23"/>
      <c r="BF2040" s="23"/>
      <c r="BG2040" s="23"/>
      <c r="BH2040" s="23"/>
      <c r="BI2040" s="23"/>
      <c r="BJ2040" s="23"/>
      <c r="BK2040" s="23"/>
      <c r="BL2040" s="23"/>
      <c r="BM2040" s="25"/>
      <c r="BN2040" s="25"/>
      <c r="BO2040" s="25"/>
      <c r="BP2040" s="25"/>
      <c r="BQ2040" s="14"/>
      <c r="BR2040" s="14"/>
      <c r="BS2040" s="58"/>
      <c r="BT2040" s="58"/>
    </row>
    <row r="2041">
      <c r="A2041" s="28" t="s">
        <v>2676</v>
      </c>
      <c r="B2041" s="27" t="s">
        <v>102</v>
      </c>
      <c r="C2041" s="28" t="s">
        <v>2677</v>
      </c>
      <c r="D2041" s="29" t="s">
        <v>2678</v>
      </c>
      <c r="E2041" s="30" t="s">
        <v>71</v>
      </c>
      <c r="F2041" s="31">
        <f t="shared" si="15"/>
        <v>36</v>
      </c>
      <c r="G2041" s="32">
        <f t="shared" si="16"/>
        <v>747</v>
      </c>
      <c r="H2041" s="33">
        <v>711.0</v>
      </c>
      <c r="I2041" s="41">
        <v>37.0</v>
      </c>
      <c r="J2041" s="35">
        <v>1.0</v>
      </c>
      <c r="K2041" s="35">
        <v>1.0</v>
      </c>
      <c r="L2041" s="36"/>
      <c r="M2041" s="35">
        <v>1.0</v>
      </c>
      <c r="N2041" s="35">
        <v>1.0</v>
      </c>
      <c r="O2041" s="35">
        <v>1.0</v>
      </c>
      <c r="P2041" s="35">
        <v>1.0</v>
      </c>
      <c r="Q2041" s="36"/>
      <c r="R2041" s="35">
        <v>1.0</v>
      </c>
      <c r="S2041" s="35">
        <v>1.0</v>
      </c>
      <c r="T2041" s="36"/>
      <c r="U2041" s="35">
        <v>1.0</v>
      </c>
      <c r="V2041" s="35">
        <v>1.0</v>
      </c>
      <c r="W2041" s="35">
        <v>1.0</v>
      </c>
      <c r="X2041" s="35">
        <v>1.0</v>
      </c>
      <c r="Y2041" s="36"/>
      <c r="Z2041" s="35">
        <v>1.0</v>
      </c>
      <c r="AA2041" s="35">
        <v>1.0</v>
      </c>
      <c r="AB2041" s="35">
        <v>1.0</v>
      </c>
      <c r="AC2041" s="35">
        <v>1.0</v>
      </c>
      <c r="AD2041" s="35">
        <v>1.0</v>
      </c>
      <c r="AE2041" s="35">
        <v>1.0</v>
      </c>
      <c r="AF2041" s="35">
        <v>1.0</v>
      </c>
      <c r="AG2041" s="36"/>
      <c r="AH2041" s="36"/>
      <c r="AI2041" s="36"/>
      <c r="AJ2041" s="35">
        <v>1.0</v>
      </c>
      <c r="AK2041" s="35">
        <v>1.0</v>
      </c>
      <c r="AL2041" s="35">
        <v>1.0</v>
      </c>
      <c r="AM2041" s="36"/>
      <c r="AN2041" s="36"/>
      <c r="AO2041" s="36"/>
      <c r="AP2041" s="35">
        <v>1.0</v>
      </c>
      <c r="AQ2041" s="35">
        <v>1.0</v>
      </c>
      <c r="AR2041" s="36"/>
      <c r="AS2041" s="35">
        <v>1.0</v>
      </c>
      <c r="AT2041" s="35">
        <v>1.0</v>
      </c>
      <c r="AU2041" s="36"/>
      <c r="AV2041" s="35">
        <v>1.0</v>
      </c>
      <c r="AW2041" s="36"/>
      <c r="AX2041" s="35">
        <v>1.0</v>
      </c>
      <c r="AY2041" s="35">
        <v>1.0</v>
      </c>
      <c r="AZ2041" s="35">
        <v>1.0</v>
      </c>
      <c r="BA2041" s="36"/>
      <c r="BB2041" s="35">
        <v>1.0</v>
      </c>
      <c r="BC2041" s="36"/>
      <c r="BD2041" s="36"/>
      <c r="BE2041" s="36"/>
      <c r="BF2041" s="35">
        <v>1.0</v>
      </c>
      <c r="BG2041" s="35">
        <v>1.0</v>
      </c>
      <c r="BH2041" s="35">
        <v>1.0</v>
      </c>
      <c r="BI2041" s="35">
        <v>1.0</v>
      </c>
      <c r="BJ2041" s="35">
        <v>1.0</v>
      </c>
      <c r="BK2041" s="36"/>
      <c r="BL2041" s="36"/>
      <c r="BM2041" s="14"/>
      <c r="BN2041" s="14"/>
      <c r="BO2041" s="14"/>
      <c r="BP2041" s="14"/>
      <c r="BQ2041" s="14"/>
      <c r="BR2041" s="14"/>
      <c r="BS2041" s="14"/>
      <c r="BT2041" s="14"/>
    </row>
    <row r="2042">
      <c r="A2042" s="15"/>
      <c r="B2042" s="2"/>
      <c r="C2042" s="16" t="s">
        <v>2679</v>
      </c>
      <c r="D2042" s="17" t="s">
        <v>2678</v>
      </c>
      <c r="E2042" s="18" t="s">
        <v>65</v>
      </c>
      <c r="F2042" s="19">
        <f t="shared" si="15"/>
        <v>0</v>
      </c>
      <c r="G2042" s="20">
        <f t="shared" si="16"/>
        <v>2</v>
      </c>
      <c r="H2042" s="21">
        <v>2.0</v>
      </c>
      <c r="I2042" s="22">
        <v>0.0</v>
      </c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23"/>
      <c r="AH2042" s="23"/>
      <c r="AI2042" s="23"/>
      <c r="AJ2042" s="23"/>
      <c r="AK2042" s="23"/>
      <c r="AL2042" s="23"/>
      <c r="AM2042" s="23"/>
      <c r="AN2042" s="23"/>
      <c r="AO2042" s="23"/>
      <c r="AP2042" s="23"/>
      <c r="AQ2042" s="23"/>
      <c r="AR2042" s="23"/>
      <c r="AS2042" s="23"/>
      <c r="AT2042" s="23"/>
      <c r="AU2042" s="23"/>
      <c r="AV2042" s="23"/>
      <c r="AW2042" s="23"/>
      <c r="AX2042" s="23"/>
      <c r="AY2042" s="23"/>
      <c r="AZ2042" s="23"/>
      <c r="BA2042" s="23"/>
      <c r="BB2042" s="23"/>
      <c r="BC2042" s="23"/>
      <c r="BD2042" s="23"/>
      <c r="BE2042" s="23"/>
      <c r="BF2042" s="23"/>
      <c r="BG2042" s="23"/>
      <c r="BH2042" s="23"/>
      <c r="BI2042" s="23"/>
      <c r="BJ2042" s="23"/>
      <c r="BK2042" s="23"/>
      <c r="BL2042" s="23"/>
      <c r="BM2042" s="37"/>
      <c r="BN2042" s="37"/>
      <c r="BO2042" s="37"/>
      <c r="BP2042" s="37"/>
      <c r="BQ2042" s="14"/>
      <c r="BR2042" s="14"/>
      <c r="BS2042" s="14"/>
      <c r="BT2042" s="14"/>
    </row>
    <row r="2043">
      <c r="A2043" s="28"/>
      <c r="B2043" s="27"/>
      <c r="C2043" s="28" t="s">
        <v>2680</v>
      </c>
      <c r="D2043" s="29" t="s">
        <v>2678</v>
      </c>
      <c r="E2043" s="30" t="s">
        <v>71</v>
      </c>
      <c r="F2043" s="31">
        <f t="shared" si="15"/>
        <v>0</v>
      </c>
      <c r="G2043" s="32">
        <f t="shared" si="16"/>
        <v>3</v>
      </c>
      <c r="H2043" s="33">
        <v>3.0</v>
      </c>
      <c r="I2043" s="41">
        <v>0.0</v>
      </c>
      <c r="J2043" s="36"/>
      <c r="K2043" s="36"/>
      <c r="L2043" s="36"/>
      <c r="M2043" s="36"/>
      <c r="N2043" s="36"/>
      <c r="O2043" s="36"/>
      <c r="P2043" s="36"/>
      <c r="Q2043" s="36"/>
      <c r="R2043" s="36"/>
      <c r="S2043" s="36"/>
      <c r="T2043" s="36"/>
      <c r="U2043" s="36"/>
      <c r="V2043" s="36"/>
      <c r="W2043" s="36"/>
      <c r="X2043" s="36"/>
      <c r="Y2043" s="36"/>
      <c r="Z2043" s="36"/>
      <c r="AA2043" s="36"/>
      <c r="AB2043" s="36"/>
      <c r="AC2043" s="36"/>
      <c r="AD2043" s="36"/>
      <c r="AE2043" s="36"/>
      <c r="AF2043" s="36"/>
      <c r="AG2043" s="36"/>
      <c r="AH2043" s="36"/>
      <c r="AI2043" s="36"/>
      <c r="AJ2043" s="36"/>
      <c r="AK2043" s="36"/>
      <c r="AL2043" s="36"/>
      <c r="AM2043" s="36"/>
      <c r="AN2043" s="36"/>
      <c r="AO2043" s="36"/>
      <c r="AP2043" s="36"/>
      <c r="AQ2043" s="36"/>
      <c r="AR2043" s="36"/>
      <c r="AS2043" s="36"/>
      <c r="AT2043" s="36"/>
      <c r="AU2043" s="36"/>
      <c r="AV2043" s="36"/>
      <c r="AW2043" s="36"/>
      <c r="AX2043" s="36"/>
      <c r="AY2043" s="36"/>
      <c r="AZ2043" s="36"/>
      <c r="BA2043" s="36"/>
      <c r="BB2043" s="36"/>
      <c r="BC2043" s="36"/>
      <c r="BD2043" s="36"/>
      <c r="BE2043" s="36"/>
      <c r="BF2043" s="36"/>
      <c r="BG2043" s="36"/>
      <c r="BH2043" s="36"/>
      <c r="BI2043" s="36"/>
      <c r="BJ2043" s="36"/>
      <c r="BK2043" s="36"/>
      <c r="BL2043" s="36"/>
      <c r="BM2043" s="37"/>
      <c r="BN2043" s="37"/>
      <c r="BO2043" s="37"/>
      <c r="BP2043" s="37"/>
      <c r="BQ2043" s="14"/>
      <c r="BR2043" s="14"/>
      <c r="BS2043" s="14"/>
      <c r="BT2043" s="14"/>
    </row>
    <row r="2044">
      <c r="A2044" s="15"/>
      <c r="B2044" s="2"/>
      <c r="C2044" s="16" t="s">
        <v>2681</v>
      </c>
      <c r="D2044" s="17" t="s">
        <v>2678</v>
      </c>
      <c r="E2044" s="18" t="s">
        <v>65</v>
      </c>
      <c r="F2044" s="19">
        <f t="shared" si="15"/>
        <v>0</v>
      </c>
      <c r="G2044" s="20">
        <f t="shared" si="16"/>
        <v>1</v>
      </c>
      <c r="H2044" s="21">
        <v>1.0</v>
      </c>
      <c r="I2044" s="22">
        <v>0.0</v>
      </c>
      <c r="J2044" s="23"/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23"/>
      <c r="AH2044" s="23"/>
      <c r="AI2044" s="23"/>
      <c r="AJ2044" s="23"/>
      <c r="AK2044" s="23"/>
      <c r="AL2044" s="23"/>
      <c r="AM2044" s="23"/>
      <c r="AN2044" s="23"/>
      <c r="AO2044" s="23"/>
      <c r="AP2044" s="23"/>
      <c r="AQ2044" s="23"/>
      <c r="AR2044" s="23"/>
      <c r="AS2044" s="23"/>
      <c r="AT2044" s="23"/>
      <c r="AU2044" s="23"/>
      <c r="AV2044" s="23"/>
      <c r="AW2044" s="23"/>
      <c r="AX2044" s="23"/>
      <c r="AY2044" s="23"/>
      <c r="AZ2044" s="23"/>
      <c r="BA2044" s="23"/>
      <c r="BB2044" s="23"/>
      <c r="BC2044" s="23"/>
      <c r="BD2044" s="23"/>
      <c r="BE2044" s="23"/>
      <c r="BF2044" s="23"/>
      <c r="BG2044" s="23"/>
      <c r="BH2044" s="23"/>
      <c r="BI2044" s="23"/>
      <c r="BJ2044" s="23"/>
      <c r="BK2044" s="23"/>
      <c r="BL2044" s="23"/>
      <c r="BM2044" s="37"/>
      <c r="BN2044" s="37"/>
      <c r="BO2044" s="37"/>
      <c r="BP2044" s="37"/>
      <c r="BQ2044" s="14"/>
      <c r="BR2044" s="14"/>
      <c r="BS2044" s="14"/>
      <c r="BT2044" s="14"/>
    </row>
    <row r="2045">
      <c r="A2045" s="15"/>
      <c r="B2045" s="2"/>
      <c r="C2045" s="43" t="s">
        <v>2682</v>
      </c>
      <c r="D2045" s="17" t="s">
        <v>2678</v>
      </c>
      <c r="E2045" s="18" t="s">
        <v>65</v>
      </c>
      <c r="F2045" s="19">
        <f t="shared" si="15"/>
        <v>1</v>
      </c>
      <c r="G2045" s="20">
        <f t="shared" si="16"/>
        <v>1</v>
      </c>
      <c r="H2045" s="21"/>
      <c r="I2045" s="22"/>
      <c r="J2045" s="23"/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40">
        <v>1.0</v>
      </c>
      <c r="AB2045" s="23"/>
      <c r="AC2045" s="23"/>
      <c r="AD2045" s="23"/>
      <c r="AE2045" s="23"/>
      <c r="AF2045" s="23"/>
      <c r="AG2045" s="23"/>
      <c r="AH2045" s="23"/>
      <c r="AI2045" s="23"/>
      <c r="AJ2045" s="23"/>
      <c r="AK2045" s="23"/>
      <c r="AL2045" s="23"/>
      <c r="AM2045" s="23"/>
      <c r="AN2045" s="23"/>
      <c r="AO2045" s="23"/>
      <c r="AP2045" s="23"/>
      <c r="AQ2045" s="23"/>
      <c r="AR2045" s="23"/>
      <c r="AS2045" s="23"/>
      <c r="AT2045" s="23"/>
      <c r="AU2045" s="23"/>
      <c r="AV2045" s="23"/>
      <c r="AW2045" s="23"/>
      <c r="AX2045" s="23"/>
      <c r="AY2045" s="23"/>
      <c r="AZ2045" s="23"/>
      <c r="BA2045" s="23"/>
      <c r="BB2045" s="23"/>
      <c r="BC2045" s="23"/>
      <c r="BD2045" s="23"/>
      <c r="BE2045" s="23"/>
      <c r="BF2045" s="23"/>
      <c r="BG2045" s="23"/>
      <c r="BH2045" s="23"/>
      <c r="BI2045" s="23"/>
      <c r="BJ2045" s="23"/>
      <c r="BK2045" s="23"/>
      <c r="BL2045" s="23"/>
      <c r="BM2045" s="37"/>
      <c r="BN2045" s="37"/>
      <c r="BO2045" s="37"/>
      <c r="BP2045" s="37"/>
      <c r="BQ2045" s="14"/>
      <c r="BR2045" s="14"/>
      <c r="BS2045" s="14"/>
      <c r="BT2045" s="14"/>
    </row>
    <row r="2046">
      <c r="A2046" s="28"/>
      <c r="B2046" s="27"/>
      <c r="C2046" s="28" t="s">
        <v>2683</v>
      </c>
      <c r="D2046" s="29" t="s">
        <v>2678</v>
      </c>
      <c r="E2046" s="30" t="s">
        <v>71</v>
      </c>
      <c r="F2046" s="31">
        <f t="shared" si="15"/>
        <v>0</v>
      </c>
      <c r="G2046" s="32">
        <f t="shared" si="16"/>
        <v>19</v>
      </c>
      <c r="H2046" s="33">
        <v>19.0</v>
      </c>
      <c r="I2046" s="41">
        <v>0.0</v>
      </c>
      <c r="J2046" s="36"/>
      <c r="K2046" s="36"/>
      <c r="L2046" s="36"/>
      <c r="M2046" s="36"/>
      <c r="N2046" s="36"/>
      <c r="O2046" s="36"/>
      <c r="P2046" s="36"/>
      <c r="Q2046" s="36"/>
      <c r="R2046" s="36"/>
      <c r="S2046" s="36"/>
      <c r="T2046" s="36"/>
      <c r="U2046" s="36"/>
      <c r="V2046" s="36"/>
      <c r="W2046" s="36"/>
      <c r="X2046" s="36"/>
      <c r="Y2046" s="36"/>
      <c r="Z2046" s="36"/>
      <c r="AA2046" s="36"/>
      <c r="AB2046" s="36"/>
      <c r="AC2046" s="36"/>
      <c r="AD2046" s="36"/>
      <c r="AE2046" s="36"/>
      <c r="AF2046" s="36"/>
      <c r="AG2046" s="36"/>
      <c r="AH2046" s="36"/>
      <c r="AI2046" s="36"/>
      <c r="AJ2046" s="36"/>
      <c r="AK2046" s="36"/>
      <c r="AL2046" s="36"/>
      <c r="AM2046" s="36"/>
      <c r="AN2046" s="36"/>
      <c r="AO2046" s="36"/>
      <c r="AP2046" s="36"/>
      <c r="AQ2046" s="36"/>
      <c r="AR2046" s="36"/>
      <c r="AS2046" s="36"/>
      <c r="AT2046" s="36"/>
      <c r="AU2046" s="36"/>
      <c r="AV2046" s="36"/>
      <c r="AW2046" s="36"/>
      <c r="AX2046" s="36"/>
      <c r="AY2046" s="36"/>
      <c r="AZ2046" s="36"/>
      <c r="BA2046" s="36"/>
      <c r="BB2046" s="36"/>
      <c r="BC2046" s="36"/>
      <c r="BD2046" s="36"/>
      <c r="BE2046" s="36"/>
      <c r="BF2046" s="36"/>
      <c r="BG2046" s="36"/>
      <c r="BH2046" s="36"/>
      <c r="BI2046" s="36"/>
      <c r="BJ2046" s="36"/>
      <c r="BK2046" s="36"/>
      <c r="BL2046" s="36"/>
      <c r="BM2046" s="37"/>
      <c r="BN2046" s="37"/>
      <c r="BO2046" s="37"/>
      <c r="BP2046" s="37"/>
      <c r="BQ2046" s="14"/>
      <c r="BR2046" s="14"/>
      <c r="BS2046" s="14"/>
      <c r="BT2046" s="14"/>
    </row>
    <row r="2047">
      <c r="A2047" s="28"/>
      <c r="B2047" s="27"/>
      <c r="C2047" s="28" t="s">
        <v>2684</v>
      </c>
      <c r="D2047" s="29" t="s">
        <v>2678</v>
      </c>
      <c r="E2047" s="30" t="s">
        <v>71</v>
      </c>
      <c r="F2047" s="31">
        <f t="shared" si="15"/>
        <v>19</v>
      </c>
      <c r="G2047" s="32">
        <f t="shared" si="16"/>
        <v>46</v>
      </c>
      <c r="H2047" s="33">
        <v>27.0</v>
      </c>
      <c r="I2047" s="34">
        <v>18.0</v>
      </c>
      <c r="J2047" s="36"/>
      <c r="K2047" s="35">
        <v>1.0</v>
      </c>
      <c r="L2047" s="36"/>
      <c r="M2047" s="36"/>
      <c r="N2047" s="35">
        <v>1.0</v>
      </c>
      <c r="O2047" s="36"/>
      <c r="P2047" s="35">
        <v>1.0</v>
      </c>
      <c r="Q2047" s="36"/>
      <c r="R2047" s="36"/>
      <c r="S2047" s="35">
        <v>1.0</v>
      </c>
      <c r="T2047" s="36"/>
      <c r="U2047" s="36"/>
      <c r="V2047" s="35">
        <v>1.0</v>
      </c>
      <c r="W2047" s="36"/>
      <c r="X2047" s="36"/>
      <c r="Y2047" s="36"/>
      <c r="Z2047" s="36"/>
      <c r="AA2047" s="35">
        <v>1.0</v>
      </c>
      <c r="AB2047" s="35">
        <v>1.0</v>
      </c>
      <c r="AC2047" s="35">
        <v>1.0</v>
      </c>
      <c r="AD2047" s="36"/>
      <c r="AE2047" s="36"/>
      <c r="AF2047" s="36"/>
      <c r="AG2047" s="36"/>
      <c r="AH2047" s="35">
        <v>1.0</v>
      </c>
      <c r="AI2047" s="35">
        <v>1.0</v>
      </c>
      <c r="AJ2047" s="36"/>
      <c r="AK2047" s="36"/>
      <c r="AL2047" s="36"/>
      <c r="AM2047" s="36"/>
      <c r="AN2047" s="36"/>
      <c r="AO2047" s="36"/>
      <c r="AP2047" s="36"/>
      <c r="AQ2047" s="36"/>
      <c r="AR2047" s="35">
        <v>1.0</v>
      </c>
      <c r="AS2047" s="35">
        <v>1.0</v>
      </c>
      <c r="AT2047" s="35">
        <v>1.0</v>
      </c>
      <c r="AU2047" s="35">
        <v>1.0</v>
      </c>
      <c r="AV2047" s="36"/>
      <c r="AW2047" s="36"/>
      <c r="AX2047" s="36"/>
      <c r="AY2047" s="35">
        <v>1.0</v>
      </c>
      <c r="AZ2047" s="35">
        <v>1.0</v>
      </c>
      <c r="BA2047" s="36"/>
      <c r="BB2047" s="36"/>
      <c r="BC2047" s="36"/>
      <c r="BD2047" s="36"/>
      <c r="BE2047" s="35">
        <v>1.0</v>
      </c>
      <c r="BF2047" s="35">
        <v>1.0</v>
      </c>
      <c r="BG2047" s="36"/>
      <c r="BH2047" s="36"/>
      <c r="BI2047" s="36"/>
      <c r="BJ2047" s="35">
        <v>1.0</v>
      </c>
      <c r="BK2047" s="36"/>
      <c r="BL2047" s="36"/>
      <c r="BM2047" s="14"/>
      <c r="BN2047" s="14"/>
      <c r="BO2047" s="14"/>
      <c r="BP2047" s="14"/>
      <c r="BQ2047" s="14"/>
      <c r="BR2047" s="14"/>
      <c r="BS2047" s="14"/>
      <c r="BT2047" s="14"/>
    </row>
    <row r="2048">
      <c r="A2048" s="28"/>
      <c r="B2048" s="27"/>
      <c r="C2048" s="28" t="s">
        <v>2685</v>
      </c>
      <c r="D2048" s="29" t="s">
        <v>2678</v>
      </c>
      <c r="E2048" s="30" t="s">
        <v>71</v>
      </c>
      <c r="F2048" s="31">
        <f t="shared" si="15"/>
        <v>0</v>
      </c>
      <c r="G2048" s="32">
        <f t="shared" si="16"/>
        <v>1</v>
      </c>
      <c r="H2048" s="33">
        <v>1.0</v>
      </c>
      <c r="I2048" s="41">
        <v>0.0</v>
      </c>
      <c r="J2048" s="36"/>
      <c r="K2048" s="36"/>
      <c r="L2048" s="36"/>
      <c r="M2048" s="36"/>
      <c r="N2048" s="36"/>
      <c r="O2048" s="36"/>
      <c r="P2048" s="36"/>
      <c r="Q2048" s="36"/>
      <c r="R2048" s="36"/>
      <c r="S2048" s="36"/>
      <c r="T2048" s="36"/>
      <c r="U2048" s="36"/>
      <c r="V2048" s="36"/>
      <c r="W2048" s="36"/>
      <c r="X2048" s="36"/>
      <c r="Y2048" s="36"/>
      <c r="Z2048" s="36"/>
      <c r="AA2048" s="36"/>
      <c r="AB2048" s="36"/>
      <c r="AC2048" s="36"/>
      <c r="AD2048" s="36"/>
      <c r="AE2048" s="36"/>
      <c r="AF2048" s="36"/>
      <c r="AG2048" s="36"/>
      <c r="AH2048" s="36"/>
      <c r="AI2048" s="36"/>
      <c r="AJ2048" s="36"/>
      <c r="AK2048" s="36"/>
      <c r="AL2048" s="36"/>
      <c r="AM2048" s="36"/>
      <c r="AN2048" s="36"/>
      <c r="AO2048" s="36"/>
      <c r="AP2048" s="36"/>
      <c r="AQ2048" s="36"/>
      <c r="AR2048" s="36"/>
      <c r="AS2048" s="36"/>
      <c r="AT2048" s="36"/>
      <c r="AU2048" s="36"/>
      <c r="AV2048" s="36"/>
      <c r="AW2048" s="36"/>
      <c r="AX2048" s="36"/>
      <c r="AY2048" s="36"/>
      <c r="AZ2048" s="36"/>
      <c r="BA2048" s="36"/>
      <c r="BB2048" s="36"/>
      <c r="BC2048" s="36"/>
      <c r="BD2048" s="36"/>
      <c r="BE2048" s="36"/>
      <c r="BF2048" s="36"/>
      <c r="BG2048" s="36"/>
      <c r="BH2048" s="36"/>
      <c r="BI2048" s="36"/>
      <c r="BJ2048" s="36"/>
      <c r="BK2048" s="36"/>
      <c r="BL2048" s="36"/>
      <c r="BM2048" s="37"/>
      <c r="BN2048" s="37"/>
      <c r="BO2048" s="37"/>
      <c r="BP2048" s="37"/>
      <c r="BQ2048" s="14"/>
      <c r="BR2048" s="14"/>
      <c r="BS2048" s="14"/>
      <c r="BT2048" s="14"/>
    </row>
    <row r="2049">
      <c r="A2049" s="28"/>
      <c r="B2049" s="27"/>
      <c r="C2049" s="42" t="s">
        <v>2686</v>
      </c>
      <c r="D2049" s="29" t="s">
        <v>2678</v>
      </c>
      <c r="E2049" s="30" t="s">
        <v>71</v>
      </c>
      <c r="F2049" s="31">
        <f t="shared" si="15"/>
        <v>1</v>
      </c>
      <c r="G2049" s="32">
        <f t="shared" si="16"/>
        <v>1</v>
      </c>
      <c r="H2049" s="33"/>
      <c r="I2049" s="41"/>
      <c r="J2049" s="36"/>
      <c r="K2049" s="36"/>
      <c r="L2049" s="36"/>
      <c r="M2049" s="36"/>
      <c r="N2049" s="36"/>
      <c r="O2049" s="36"/>
      <c r="P2049" s="36"/>
      <c r="Q2049" s="36"/>
      <c r="R2049" s="36"/>
      <c r="S2049" s="35">
        <v>1.0</v>
      </c>
      <c r="T2049" s="36"/>
      <c r="U2049" s="36"/>
      <c r="V2049" s="36"/>
      <c r="W2049" s="36"/>
      <c r="X2049" s="36"/>
      <c r="Y2049" s="36"/>
      <c r="Z2049" s="36"/>
      <c r="AA2049" s="36"/>
      <c r="AB2049" s="36"/>
      <c r="AC2049" s="36"/>
      <c r="AD2049" s="36"/>
      <c r="AE2049" s="36"/>
      <c r="AF2049" s="36"/>
      <c r="AG2049" s="36"/>
      <c r="AH2049" s="36"/>
      <c r="AI2049" s="36"/>
      <c r="AJ2049" s="36"/>
      <c r="AK2049" s="36"/>
      <c r="AL2049" s="36"/>
      <c r="AM2049" s="36"/>
      <c r="AN2049" s="36"/>
      <c r="AO2049" s="36"/>
      <c r="AP2049" s="36"/>
      <c r="AQ2049" s="36"/>
      <c r="AR2049" s="36"/>
      <c r="AS2049" s="36"/>
      <c r="AT2049" s="36"/>
      <c r="AU2049" s="36"/>
      <c r="AV2049" s="36"/>
      <c r="AW2049" s="36"/>
      <c r="AX2049" s="36"/>
      <c r="AY2049" s="36"/>
      <c r="AZ2049" s="36"/>
      <c r="BA2049" s="36"/>
      <c r="BB2049" s="36"/>
      <c r="BC2049" s="36"/>
      <c r="BD2049" s="36"/>
      <c r="BE2049" s="36"/>
      <c r="BF2049" s="36"/>
      <c r="BG2049" s="36"/>
      <c r="BH2049" s="36"/>
      <c r="BI2049" s="36"/>
      <c r="BJ2049" s="36"/>
      <c r="BK2049" s="36"/>
      <c r="BL2049" s="36"/>
      <c r="BM2049" s="37"/>
      <c r="BN2049" s="37"/>
      <c r="BO2049" s="37"/>
      <c r="BP2049" s="37"/>
      <c r="BQ2049" s="14"/>
      <c r="BR2049" s="14"/>
      <c r="BS2049" s="14"/>
      <c r="BT2049" s="14"/>
    </row>
    <row r="2050">
      <c r="A2050" s="15"/>
      <c r="B2050" s="2"/>
      <c r="C2050" s="16" t="s">
        <v>2687</v>
      </c>
      <c r="D2050" s="17" t="s">
        <v>2688</v>
      </c>
      <c r="E2050" s="18" t="s">
        <v>65</v>
      </c>
      <c r="F2050" s="19">
        <f t="shared" si="15"/>
        <v>0</v>
      </c>
      <c r="G2050" s="20">
        <f t="shared" si="16"/>
        <v>2</v>
      </c>
      <c r="H2050" s="21">
        <v>2.0</v>
      </c>
      <c r="I2050" s="22">
        <v>0.0</v>
      </c>
      <c r="J2050" s="23"/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23"/>
      <c r="AH2050" s="23"/>
      <c r="AI2050" s="23"/>
      <c r="AJ2050" s="23"/>
      <c r="AK2050" s="23"/>
      <c r="AL2050" s="23"/>
      <c r="AM2050" s="23"/>
      <c r="AN2050" s="23"/>
      <c r="AO2050" s="23"/>
      <c r="AP2050" s="23"/>
      <c r="AQ2050" s="23"/>
      <c r="AR2050" s="23"/>
      <c r="AS2050" s="23"/>
      <c r="AT2050" s="23"/>
      <c r="AU2050" s="23"/>
      <c r="AV2050" s="23"/>
      <c r="AW2050" s="23"/>
      <c r="AX2050" s="23"/>
      <c r="AY2050" s="23"/>
      <c r="AZ2050" s="23"/>
      <c r="BA2050" s="23"/>
      <c r="BB2050" s="23"/>
      <c r="BC2050" s="23"/>
      <c r="BD2050" s="23"/>
      <c r="BE2050" s="23"/>
      <c r="BF2050" s="23"/>
      <c r="BG2050" s="23"/>
      <c r="BH2050" s="23"/>
      <c r="BI2050" s="23"/>
      <c r="BJ2050" s="23"/>
      <c r="BK2050" s="23"/>
      <c r="BL2050" s="23"/>
      <c r="BM2050" s="37"/>
      <c r="BN2050" s="37"/>
      <c r="BO2050" s="37"/>
      <c r="BP2050" s="37"/>
      <c r="BQ2050" s="14"/>
      <c r="BR2050" s="14"/>
      <c r="BS2050" s="14"/>
      <c r="BT2050" s="14"/>
    </row>
    <row r="2051">
      <c r="A2051" s="15"/>
      <c r="B2051" s="2"/>
      <c r="C2051" s="16" t="s">
        <v>2689</v>
      </c>
      <c r="D2051" s="17" t="s">
        <v>2688</v>
      </c>
      <c r="E2051" s="18" t="s">
        <v>65</v>
      </c>
      <c r="F2051" s="19">
        <f t="shared" si="15"/>
        <v>0</v>
      </c>
      <c r="G2051" s="20">
        <f t="shared" si="16"/>
        <v>1</v>
      </c>
      <c r="H2051" s="21">
        <v>1.0</v>
      </c>
      <c r="I2051" s="22">
        <v>0.0</v>
      </c>
      <c r="J2051" s="23"/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23"/>
      <c r="AH2051" s="23"/>
      <c r="AI2051" s="23"/>
      <c r="AJ2051" s="23"/>
      <c r="AK2051" s="23"/>
      <c r="AL2051" s="23"/>
      <c r="AM2051" s="23"/>
      <c r="AN2051" s="23"/>
      <c r="AO2051" s="23"/>
      <c r="AP2051" s="23"/>
      <c r="AQ2051" s="23"/>
      <c r="AR2051" s="23"/>
      <c r="AS2051" s="23"/>
      <c r="AT2051" s="23"/>
      <c r="AU2051" s="23"/>
      <c r="AV2051" s="23"/>
      <c r="AW2051" s="23"/>
      <c r="AX2051" s="23"/>
      <c r="AY2051" s="23"/>
      <c r="AZ2051" s="23"/>
      <c r="BA2051" s="23"/>
      <c r="BB2051" s="23"/>
      <c r="BC2051" s="23"/>
      <c r="BD2051" s="23"/>
      <c r="BE2051" s="23"/>
      <c r="BF2051" s="23"/>
      <c r="BG2051" s="23"/>
      <c r="BH2051" s="23"/>
      <c r="BI2051" s="23"/>
      <c r="BJ2051" s="23"/>
      <c r="BK2051" s="23"/>
      <c r="BL2051" s="23"/>
      <c r="BM2051" s="25"/>
      <c r="BN2051" s="25"/>
      <c r="BO2051" s="25"/>
      <c r="BP2051" s="25"/>
      <c r="BQ2051" s="14"/>
      <c r="BR2051" s="14"/>
      <c r="BS2051" s="14"/>
      <c r="BT2051" s="14"/>
    </row>
    <row r="2052">
      <c r="A2052" s="15"/>
      <c r="B2052" s="2"/>
      <c r="C2052" s="16" t="s">
        <v>2690</v>
      </c>
      <c r="D2052" s="17" t="s">
        <v>2688</v>
      </c>
      <c r="E2052" s="18" t="s">
        <v>65</v>
      </c>
      <c r="F2052" s="19">
        <f t="shared" si="15"/>
        <v>0</v>
      </c>
      <c r="G2052" s="20">
        <f t="shared" si="16"/>
        <v>4</v>
      </c>
      <c r="H2052" s="21">
        <v>4.0</v>
      </c>
      <c r="I2052" s="22">
        <v>0.0</v>
      </c>
      <c r="J2052" s="23"/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23"/>
      <c r="AH2052" s="23"/>
      <c r="AI2052" s="23"/>
      <c r="AJ2052" s="23"/>
      <c r="AK2052" s="23"/>
      <c r="AL2052" s="23"/>
      <c r="AM2052" s="23"/>
      <c r="AN2052" s="23"/>
      <c r="AO2052" s="23"/>
      <c r="AP2052" s="23"/>
      <c r="AQ2052" s="23"/>
      <c r="AR2052" s="23"/>
      <c r="AS2052" s="23"/>
      <c r="AT2052" s="23"/>
      <c r="AU2052" s="23"/>
      <c r="AV2052" s="23"/>
      <c r="AW2052" s="23"/>
      <c r="AX2052" s="23"/>
      <c r="AY2052" s="23"/>
      <c r="AZ2052" s="23"/>
      <c r="BA2052" s="23"/>
      <c r="BB2052" s="23"/>
      <c r="BC2052" s="23"/>
      <c r="BD2052" s="23"/>
      <c r="BE2052" s="23"/>
      <c r="BF2052" s="23"/>
      <c r="BG2052" s="23"/>
      <c r="BH2052" s="23"/>
      <c r="BI2052" s="23"/>
      <c r="BJ2052" s="23"/>
      <c r="BK2052" s="23"/>
      <c r="BL2052" s="23"/>
      <c r="BM2052" s="37"/>
      <c r="BN2052" s="37"/>
      <c r="BO2052" s="37"/>
      <c r="BP2052" s="37"/>
      <c r="BQ2052" s="14"/>
      <c r="BR2052" s="14"/>
      <c r="BS2052" s="14"/>
      <c r="BT2052" s="14"/>
    </row>
    <row r="2053">
      <c r="A2053" s="16"/>
      <c r="B2053" s="2"/>
      <c r="C2053" s="16" t="s">
        <v>2691</v>
      </c>
      <c r="D2053" s="17" t="s">
        <v>2688</v>
      </c>
      <c r="E2053" s="18" t="s">
        <v>65</v>
      </c>
      <c r="F2053" s="19">
        <f t="shared" si="15"/>
        <v>0</v>
      </c>
      <c r="G2053" s="20">
        <f t="shared" si="16"/>
        <v>1</v>
      </c>
      <c r="H2053" s="21">
        <v>1.0</v>
      </c>
      <c r="I2053" s="22">
        <v>0.0</v>
      </c>
      <c r="J2053" s="23"/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23"/>
      <c r="AH2053" s="23"/>
      <c r="AI2053" s="23"/>
      <c r="AJ2053" s="23"/>
      <c r="AK2053" s="23"/>
      <c r="AL2053" s="23"/>
      <c r="AM2053" s="23"/>
      <c r="AN2053" s="23"/>
      <c r="AO2053" s="23"/>
      <c r="AP2053" s="23"/>
      <c r="AQ2053" s="23"/>
      <c r="AR2053" s="23"/>
      <c r="AS2053" s="23"/>
      <c r="AT2053" s="23"/>
      <c r="AU2053" s="23"/>
      <c r="AV2053" s="23"/>
      <c r="AW2053" s="23"/>
      <c r="AX2053" s="23"/>
      <c r="AY2053" s="23"/>
      <c r="AZ2053" s="23"/>
      <c r="BA2053" s="23"/>
      <c r="BB2053" s="23"/>
      <c r="BC2053" s="23"/>
      <c r="BD2053" s="23"/>
      <c r="BE2053" s="23"/>
      <c r="BF2053" s="23"/>
      <c r="BG2053" s="23"/>
      <c r="BH2053" s="23"/>
      <c r="BI2053" s="23"/>
      <c r="BJ2053" s="23"/>
      <c r="BK2053" s="23"/>
      <c r="BL2053" s="23"/>
      <c r="BM2053" s="25"/>
      <c r="BN2053" s="25"/>
      <c r="BO2053" s="25"/>
      <c r="BP2053" s="25"/>
      <c r="BQ2053" s="14"/>
      <c r="BR2053" s="14"/>
      <c r="BS2053" s="14"/>
      <c r="BT2053" s="14"/>
    </row>
    <row r="2054">
      <c r="A2054" s="16"/>
      <c r="B2054" s="2"/>
      <c r="C2054" s="43" t="s">
        <v>2692</v>
      </c>
      <c r="D2054" s="17" t="s">
        <v>2688</v>
      </c>
      <c r="E2054" s="18" t="s">
        <v>65</v>
      </c>
      <c r="F2054" s="19">
        <f t="shared" si="15"/>
        <v>3</v>
      </c>
      <c r="G2054" s="20">
        <f t="shared" si="16"/>
        <v>3</v>
      </c>
      <c r="H2054" s="21"/>
      <c r="I2054" s="22"/>
      <c r="J2054" s="23"/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40">
        <v>1.0</v>
      </c>
      <c r="AF2054" s="23"/>
      <c r="AG2054" s="23"/>
      <c r="AH2054" s="23"/>
      <c r="AI2054" s="40">
        <v>1.0</v>
      </c>
      <c r="AJ2054" s="23"/>
      <c r="AK2054" s="23"/>
      <c r="AL2054" s="23"/>
      <c r="AM2054" s="23"/>
      <c r="AN2054" s="23"/>
      <c r="AO2054" s="23"/>
      <c r="AP2054" s="23"/>
      <c r="AQ2054" s="40">
        <v>1.0</v>
      </c>
      <c r="AR2054" s="23"/>
      <c r="AS2054" s="23"/>
      <c r="AT2054" s="23"/>
      <c r="AU2054" s="23"/>
      <c r="AV2054" s="23"/>
      <c r="AW2054" s="23"/>
      <c r="AX2054" s="23"/>
      <c r="AY2054" s="23"/>
      <c r="AZ2054" s="23"/>
      <c r="BA2054" s="23"/>
      <c r="BB2054" s="23"/>
      <c r="BC2054" s="23"/>
      <c r="BD2054" s="23"/>
      <c r="BE2054" s="23"/>
      <c r="BF2054" s="23"/>
      <c r="BG2054" s="23"/>
      <c r="BH2054" s="23"/>
      <c r="BI2054" s="23"/>
      <c r="BJ2054" s="23"/>
      <c r="BK2054" s="23"/>
      <c r="BL2054" s="23"/>
      <c r="BM2054" s="25"/>
      <c r="BN2054" s="25"/>
      <c r="BO2054" s="25"/>
      <c r="BP2054" s="25"/>
      <c r="BQ2054" s="14"/>
      <c r="BR2054" s="14"/>
      <c r="BS2054" s="14"/>
      <c r="BT2054" s="14"/>
    </row>
    <row r="2055">
      <c r="A2055" s="26" t="s">
        <v>108</v>
      </c>
      <c r="B2055" s="27" t="s">
        <v>75</v>
      </c>
      <c r="C2055" s="28" t="s">
        <v>2693</v>
      </c>
      <c r="D2055" s="29" t="s">
        <v>2688</v>
      </c>
      <c r="E2055" s="30" t="s">
        <v>71</v>
      </c>
      <c r="F2055" s="31">
        <f t="shared" si="15"/>
        <v>0</v>
      </c>
      <c r="G2055" s="32">
        <f t="shared" si="16"/>
        <v>2</v>
      </c>
      <c r="H2055" s="33">
        <v>2.0</v>
      </c>
      <c r="I2055" s="34">
        <v>0.0</v>
      </c>
      <c r="J2055" s="36"/>
      <c r="K2055" s="36"/>
      <c r="L2055" s="36"/>
      <c r="M2055" s="36"/>
      <c r="N2055" s="36"/>
      <c r="O2055" s="36"/>
      <c r="P2055" s="36"/>
      <c r="Q2055" s="36"/>
      <c r="R2055" s="36"/>
      <c r="S2055" s="36"/>
      <c r="T2055" s="36"/>
      <c r="U2055" s="36"/>
      <c r="V2055" s="36"/>
      <c r="W2055" s="36"/>
      <c r="X2055" s="36"/>
      <c r="Y2055" s="36"/>
      <c r="Z2055" s="36"/>
      <c r="AA2055" s="36"/>
      <c r="AB2055" s="36"/>
      <c r="AC2055" s="36"/>
      <c r="AD2055" s="36"/>
      <c r="AE2055" s="36"/>
      <c r="AF2055" s="36"/>
      <c r="AG2055" s="36"/>
      <c r="AH2055" s="36"/>
      <c r="AI2055" s="36"/>
      <c r="AJ2055" s="36"/>
      <c r="AK2055" s="36"/>
      <c r="AL2055" s="36"/>
      <c r="AM2055" s="36"/>
      <c r="AN2055" s="36"/>
      <c r="AO2055" s="36"/>
      <c r="AP2055" s="36"/>
      <c r="AQ2055" s="36"/>
      <c r="AR2055" s="36"/>
      <c r="AS2055" s="36"/>
      <c r="AT2055" s="36"/>
      <c r="AU2055" s="36"/>
      <c r="AV2055" s="36"/>
      <c r="AW2055" s="36"/>
      <c r="AX2055" s="36"/>
      <c r="AY2055" s="36"/>
      <c r="AZ2055" s="36"/>
      <c r="BA2055" s="36"/>
      <c r="BB2055" s="36"/>
      <c r="BC2055" s="36"/>
      <c r="BD2055" s="36"/>
      <c r="BE2055" s="36"/>
      <c r="BF2055" s="36"/>
      <c r="BG2055" s="36"/>
      <c r="BH2055" s="36"/>
      <c r="BI2055" s="36"/>
      <c r="BJ2055" s="36"/>
      <c r="BK2055" s="36"/>
      <c r="BL2055" s="36"/>
      <c r="BM2055" s="25"/>
      <c r="BN2055" s="25"/>
      <c r="BO2055" s="25"/>
      <c r="BP2055" s="25"/>
      <c r="BQ2055" s="14"/>
      <c r="BR2055" s="14"/>
      <c r="BS2055" s="14"/>
      <c r="BT2055" s="14"/>
    </row>
    <row r="2056">
      <c r="A2056" s="16"/>
      <c r="B2056" s="2"/>
      <c r="C2056" s="16" t="s">
        <v>2653</v>
      </c>
      <c r="D2056" s="17" t="s">
        <v>2688</v>
      </c>
      <c r="E2056" s="18" t="s">
        <v>65</v>
      </c>
      <c r="F2056" s="19">
        <f t="shared" si="15"/>
        <v>0</v>
      </c>
      <c r="G2056" s="20">
        <f t="shared" si="16"/>
        <v>2</v>
      </c>
      <c r="H2056" s="21">
        <v>2.0</v>
      </c>
      <c r="I2056" s="22">
        <v>0.0</v>
      </c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23"/>
      <c r="AH2056" s="23"/>
      <c r="AI2056" s="23"/>
      <c r="AJ2056" s="23"/>
      <c r="AK2056" s="23"/>
      <c r="AL2056" s="23"/>
      <c r="AM2056" s="23"/>
      <c r="AN2056" s="23"/>
      <c r="AO2056" s="23"/>
      <c r="AP2056" s="23"/>
      <c r="AQ2056" s="23"/>
      <c r="AR2056" s="23"/>
      <c r="AS2056" s="23"/>
      <c r="AT2056" s="23"/>
      <c r="AU2056" s="23"/>
      <c r="AV2056" s="23"/>
      <c r="AW2056" s="23"/>
      <c r="AX2056" s="23"/>
      <c r="AY2056" s="23"/>
      <c r="AZ2056" s="23"/>
      <c r="BA2056" s="23"/>
      <c r="BB2056" s="23"/>
      <c r="BC2056" s="23"/>
      <c r="BD2056" s="23"/>
      <c r="BE2056" s="23"/>
      <c r="BF2056" s="23"/>
      <c r="BG2056" s="23"/>
      <c r="BH2056" s="23"/>
      <c r="BI2056" s="23"/>
      <c r="BJ2056" s="23"/>
      <c r="BK2056" s="23"/>
      <c r="BL2056" s="23"/>
      <c r="BM2056" s="25"/>
      <c r="BN2056" s="25"/>
      <c r="BO2056" s="25"/>
      <c r="BP2056" s="25"/>
      <c r="BQ2056" s="14"/>
      <c r="BR2056" s="14"/>
      <c r="BS2056" s="14"/>
      <c r="BT2056" s="14"/>
    </row>
    <row r="2057">
      <c r="A2057" s="26"/>
      <c r="B2057" s="27" t="s">
        <v>75</v>
      </c>
      <c r="C2057" s="28" t="s">
        <v>2694</v>
      </c>
      <c r="D2057" s="29" t="s">
        <v>2688</v>
      </c>
      <c r="E2057" s="30" t="s">
        <v>71</v>
      </c>
      <c r="F2057" s="31">
        <f t="shared" si="15"/>
        <v>0</v>
      </c>
      <c r="G2057" s="32">
        <f t="shared" si="16"/>
        <v>11</v>
      </c>
      <c r="H2057" s="33">
        <v>11.0</v>
      </c>
      <c r="I2057" s="34">
        <v>3.0</v>
      </c>
      <c r="J2057" s="36"/>
      <c r="K2057" s="36"/>
      <c r="L2057" s="36"/>
      <c r="M2057" s="36"/>
      <c r="N2057" s="36"/>
      <c r="O2057" s="36"/>
      <c r="P2057" s="36"/>
      <c r="Q2057" s="36"/>
      <c r="R2057" s="36"/>
      <c r="S2057" s="36"/>
      <c r="T2057" s="36"/>
      <c r="U2057" s="36"/>
      <c r="V2057" s="36"/>
      <c r="W2057" s="36"/>
      <c r="X2057" s="36"/>
      <c r="Y2057" s="36"/>
      <c r="Z2057" s="36"/>
      <c r="AA2057" s="36"/>
      <c r="AB2057" s="36"/>
      <c r="AC2057" s="36"/>
      <c r="AD2057" s="36"/>
      <c r="AE2057" s="36"/>
      <c r="AF2057" s="36"/>
      <c r="AG2057" s="36"/>
      <c r="AH2057" s="36"/>
      <c r="AI2057" s="36"/>
      <c r="AJ2057" s="36"/>
      <c r="AK2057" s="36"/>
      <c r="AL2057" s="36"/>
      <c r="AM2057" s="36"/>
      <c r="AN2057" s="36"/>
      <c r="AO2057" s="36"/>
      <c r="AP2057" s="36"/>
      <c r="AQ2057" s="36"/>
      <c r="AR2057" s="36"/>
      <c r="AS2057" s="36"/>
      <c r="AT2057" s="36"/>
      <c r="AU2057" s="36"/>
      <c r="AV2057" s="36"/>
      <c r="AW2057" s="36"/>
      <c r="AX2057" s="36"/>
      <c r="AY2057" s="36"/>
      <c r="AZ2057" s="36"/>
      <c r="BA2057" s="36"/>
      <c r="BB2057" s="36"/>
      <c r="BC2057" s="36"/>
      <c r="BD2057" s="36"/>
      <c r="BE2057" s="36"/>
      <c r="BF2057" s="36"/>
      <c r="BG2057" s="36"/>
      <c r="BH2057" s="36"/>
      <c r="BI2057" s="36"/>
      <c r="BJ2057" s="36"/>
      <c r="BK2057" s="36"/>
      <c r="BL2057" s="36"/>
      <c r="BM2057" s="14"/>
      <c r="BN2057" s="14"/>
      <c r="BO2057" s="14"/>
      <c r="BP2057" s="14"/>
      <c r="BQ2057" s="14"/>
      <c r="BR2057" s="14"/>
      <c r="BS2057" s="14"/>
      <c r="BT2057" s="14"/>
    </row>
    <row r="2058">
      <c r="A2058" s="28"/>
      <c r="B2058" s="27" t="s">
        <v>72</v>
      </c>
      <c r="C2058" s="28" t="s">
        <v>2695</v>
      </c>
      <c r="D2058" s="29" t="s">
        <v>2688</v>
      </c>
      <c r="E2058" s="30" t="s">
        <v>71</v>
      </c>
      <c r="F2058" s="31">
        <f t="shared" si="15"/>
        <v>0</v>
      </c>
      <c r="G2058" s="32">
        <f t="shared" si="16"/>
        <v>2</v>
      </c>
      <c r="H2058" s="33">
        <v>2.0</v>
      </c>
      <c r="I2058" s="41">
        <v>0.0</v>
      </c>
      <c r="J2058" s="36"/>
      <c r="K2058" s="36"/>
      <c r="L2058" s="36"/>
      <c r="M2058" s="36"/>
      <c r="N2058" s="36"/>
      <c r="O2058" s="36"/>
      <c r="P2058" s="36"/>
      <c r="Q2058" s="36"/>
      <c r="R2058" s="36"/>
      <c r="S2058" s="36"/>
      <c r="T2058" s="36"/>
      <c r="U2058" s="36"/>
      <c r="V2058" s="36"/>
      <c r="W2058" s="36"/>
      <c r="X2058" s="36"/>
      <c r="Y2058" s="36"/>
      <c r="Z2058" s="36"/>
      <c r="AA2058" s="36"/>
      <c r="AB2058" s="36"/>
      <c r="AC2058" s="36"/>
      <c r="AD2058" s="36"/>
      <c r="AE2058" s="36"/>
      <c r="AF2058" s="36"/>
      <c r="AG2058" s="36"/>
      <c r="AH2058" s="36"/>
      <c r="AI2058" s="36"/>
      <c r="AJ2058" s="36"/>
      <c r="AK2058" s="36"/>
      <c r="AL2058" s="36"/>
      <c r="AM2058" s="36"/>
      <c r="AN2058" s="36"/>
      <c r="AO2058" s="36"/>
      <c r="AP2058" s="36"/>
      <c r="AQ2058" s="36"/>
      <c r="AR2058" s="36"/>
      <c r="AS2058" s="36"/>
      <c r="AT2058" s="36"/>
      <c r="AU2058" s="36"/>
      <c r="AV2058" s="36"/>
      <c r="AW2058" s="36"/>
      <c r="AX2058" s="36"/>
      <c r="AY2058" s="36"/>
      <c r="AZ2058" s="36"/>
      <c r="BA2058" s="36"/>
      <c r="BB2058" s="36"/>
      <c r="BC2058" s="36"/>
      <c r="BD2058" s="36"/>
      <c r="BE2058" s="36"/>
      <c r="BF2058" s="36"/>
      <c r="BG2058" s="36"/>
      <c r="BH2058" s="36"/>
      <c r="BI2058" s="36"/>
      <c r="BJ2058" s="36"/>
      <c r="BK2058" s="36"/>
      <c r="BL2058" s="36"/>
      <c r="BM2058" s="37"/>
      <c r="BN2058" s="37"/>
      <c r="BO2058" s="37"/>
      <c r="BP2058" s="37"/>
      <c r="BQ2058" s="14"/>
      <c r="BR2058" s="14"/>
      <c r="BS2058" s="14"/>
      <c r="BT2058" s="14"/>
    </row>
    <row r="2059">
      <c r="A2059" s="26"/>
      <c r="B2059" s="27" t="s">
        <v>72</v>
      </c>
      <c r="C2059" s="28" t="s">
        <v>2696</v>
      </c>
      <c r="D2059" s="29" t="s">
        <v>2688</v>
      </c>
      <c r="E2059" s="30" t="s">
        <v>71</v>
      </c>
      <c r="F2059" s="31">
        <f t="shared" si="15"/>
        <v>1</v>
      </c>
      <c r="G2059" s="32">
        <f t="shared" si="16"/>
        <v>2</v>
      </c>
      <c r="H2059" s="33">
        <v>1.0</v>
      </c>
      <c r="I2059" s="34">
        <v>0.0</v>
      </c>
      <c r="J2059" s="36"/>
      <c r="K2059" s="36"/>
      <c r="L2059" s="36"/>
      <c r="M2059" s="36"/>
      <c r="N2059" s="36"/>
      <c r="O2059" s="36"/>
      <c r="P2059" s="36"/>
      <c r="Q2059" s="36"/>
      <c r="R2059" s="36"/>
      <c r="S2059" s="36"/>
      <c r="T2059" s="36"/>
      <c r="U2059" s="36"/>
      <c r="V2059" s="36"/>
      <c r="W2059" s="36"/>
      <c r="X2059" s="36"/>
      <c r="Y2059" s="36"/>
      <c r="Z2059" s="36"/>
      <c r="AA2059" s="36"/>
      <c r="AB2059" s="36"/>
      <c r="AC2059" s="36"/>
      <c r="AD2059" s="36"/>
      <c r="AE2059" s="36"/>
      <c r="AF2059" s="36"/>
      <c r="AG2059" s="36"/>
      <c r="AH2059" s="36"/>
      <c r="AI2059" s="36"/>
      <c r="AJ2059" s="36"/>
      <c r="AK2059" s="36"/>
      <c r="AL2059" s="36"/>
      <c r="AM2059" s="36"/>
      <c r="AN2059" s="36"/>
      <c r="AO2059" s="36"/>
      <c r="AP2059" s="36"/>
      <c r="AQ2059" s="36"/>
      <c r="AR2059" s="36"/>
      <c r="AS2059" s="36"/>
      <c r="AT2059" s="36"/>
      <c r="AU2059" s="36"/>
      <c r="AV2059" s="36"/>
      <c r="AW2059" s="36"/>
      <c r="AX2059" s="36"/>
      <c r="AY2059" s="36"/>
      <c r="AZ2059" s="36"/>
      <c r="BA2059" s="36"/>
      <c r="BB2059" s="36"/>
      <c r="BC2059" s="36"/>
      <c r="BD2059" s="36"/>
      <c r="BE2059" s="36"/>
      <c r="BF2059" s="36"/>
      <c r="BG2059" s="36"/>
      <c r="BH2059" s="36"/>
      <c r="BI2059" s="35">
        <v>1.0</v>
      </c>
      <c r="BJ2059" s="36"/>
      <c r="BK2059" s="36"/>
      <c r="BL2059" s="36"/>
      <c r="BM2059" s="25"/>
      <c r="BN2059" s="25"/>
      <c r="BO2059" s="25"/>
      <c r="BP2059" s="25"/>
      <c r="BQ2059" s="14"/>
      <c r="BR2059" s="14"/>
      <c r="BS2059" s="14"/>
      <c r="BT2059" s="14"/>
    </row>
    <row r="2060">
      <c r="A2060" s="16"/>
      <c r="B2060" s="2"/>
      <c r="C2060" s="16" t="s">
        <v>2697</v>
      </c>
      <c r="D2060" s="17" t="s">
        <v>2688</v>
      </c>
      <c r="E2060" s="18" t="s">
        <v>65</v>
      </c>
      <c r="F2060" s="19">
        <f t="shared" si="15"/>
        <v>0</v>
      </c>
      <c r="G2060" s="20">
        <f t="shared" si="16"/>
        <v>2</v>
      </c>
      <c r="H2060" s="21">
        <v>2.0</v>
      </c>
      <c r="I2060" s="22">
        <v>0.0</v>
      </c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23"/>
      <c r="AH2060" s="23"/>
      <c r="AI2060" s="23"/>
      <c r="AJ2060" s="23"/>
      <c r="AK2060" s="23"/>
      <c r="AL2060" s="23"/>
      <c r="AM2060" s="23"/>
      <c r="AN2060" s="23"/>
      <c r="AO2060" s="23"/>
      <c r="AP2060" s="23"/>
      <c r="AQ2060" s="23"/>
      <c r="AR2060" s="23"/>
      <c r="AS2060" s="23"/>
      <c r="AT2060" s="23"/>
      <c r="AU2060" s="23"/>
      <c r="AV2060" s="23"/>
      <c r="AW2060" s="23"/>
      <c r="AX2060" s="23"/>
      <c r="AY2060" s="23"/>
      <c r="AZ2060" s="23"/>
      <c r="BA2060" s="23"/>
      <c r="BB2060" s="23"/>
      <c r="BC2060" s="23"/>
      <c r="BD2060" s="23"/>
      <c r="BE2060" s="23"/>
      <c r="BF2060" s="23"/>
      <c r="BG2060" s="23"/>
      <c r="BH2060" s="23"/>
      <c r="BI2060" s="23"/>
      <c r="BJ2060" s="23"/>
      <c r="BK2060" s="23"/>
      <c r="BL2060" s="23"/>
      <c r="BM2060" s="25"/>
      <c r="BN2060" s="25"/>
      <c r="BO2060" s="25"/>
      <c r="BP2060" s="25"/>
      <c r="BQ2060" s="14"/>
      <c r="BR2060" s="14"/>
      <c r="BS2060" s="14"/>
      <c r="BT2060" s="14"/>
    </row>
    <row r="2061">
      <c r="A2061" s="15" t="s">
        <v>2698</v>
      </c>
      <c r="B2061" s="2" t="s">
        <v>62</v>
      </c>
      <c r="C2061" s="16" t="s">
        <v>2699</v>
      </c>
      <c r="D2061" s="17" t="s">
        <v>2688</v>
      </c>
      <c r="E2061" s="18" t="s">
        <v>65</v>
      </c>
      <c r="F2061" s="19">
        <f t="shared" si="15"/>
        <v>0</v>
      </c>
      <c r="G2061" s="20">
        <f t="shared" si="16"/>
        <v>5</v>
      </c>
      <c r="H2061" s="21">
        <v>5.0</v>
      </c>
      <c r="I2061" s="22">
        <v>0.0</v>
      </c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23"/>
      <c r="AH2061" s="23"/>
      <c r="AI2061" s="23"/>
      <c r="AJ2061" s="23"/>
      <c r="AK2061" s="23"/>
      <c r="AL2061" s="23"/>
      <c r="AM2061" s="23"/>
      <c r="AN2061" s="23"/>
      <c r="AO2061" s="23"/>
      <c r="AP2061" s="23"/>
      <c r="AQ2061" s="23"/>
      <c r="AR2061" s="23"/>
      <c r="AS2061" s="23"/>
      <c r="AT2061" s="23"/>
      <c r="AU2061" s="23"/>
      <c r="AV2061" s="23"/>
      <c r="AW2061" s="23"/>
      <c r="AX2061" s="23"/>
      <c r="AY2061" s="23"/>
      <c r="AZ2061" s="23"/>
      <c r="BA2061" s="23"/>
      <c r="BB2061" s="23"/>
      <c r="BC2061" s="23"/>
      <c r="BD2061" s="23"/>
      <c r="BE2061" s="23"/>
      <c r="BF2061" s="23"/>
      <c r="BG2061" s="23"/>
      <c r="BH2061" s="23"/>
      <c r="BI2061" s="23"/>
      <c r="BJ2061" s="23"/>
      <c r="BK2061" s="23"/>
      <c r="BL2061" s="23"/>
      <c r="BM2061" s="37"/>
      <c r="BN2061" s="37"/>
      <c r="BO2061" s="37"/>
      <c r="BP2061" s="37"/>
      <c r="BQ2061" s="14"/>
      <c r="BR2061" s="14"/>
      <c r="BS2061" s="14"/>
      <c r="BT2061" s="14"/>
    </row>
    <row r="2062">
      <c r="A2062" s="28"/>
      <c r="B2062" s="27"/>
      <c r="C2062" s="28" t="s">
        <v>2700</v>
      </c>
      <c r="D2062" s="29" t="s">
        <v>2688</v>
      </c>
      <c r="E2062" s="30" t="s">
        <v>71</v>
      </c>
      <c r="F2062" s="31">
        <f t="shared" si="15"/>
        <v>0</v>
      </c>
      <c r="G2062" s="32">
        <f t="shared" si="16"/>
        <v>2</v>
      </c>
      <c r="H2062" s="33">
        <v>2.0</v>
      </c>
      <c r="I2062" s="41">
        <v>2.0</v>
      </c>
      <c r="J2062" s="36"/>
      <c r="K2062" s="36"/>
      <c r="L2062" s="36"/>
      <c r="M2062" s="36"/>
      <c r="N2062" s="36"/>
      <c r="O2062" s="36"/>
      <c r="P2062" s="36"/>
      <c r="Q2062" s="36"/>
      <c r="R2062" s="36"/>
      <c r="S2062" s="36"/>
      <c r="T2062" s="36"/>
      <c r="U2062" s="36"/>
      <c r="V2062" s="36"/>
      <c r="W2062" s="36"/>
      <c r="X2062" s="36"/>
      <c r="Y2062" s="36"/>
      <c r="Z2062" s="36"/>
      <c r="AA2062" s="36"/>
      <c r="AB2062" s="36"/>
      <c r="AC2062" s="36"/>
      <c r="AD2062" s="36"/>
      <c r="AE2062" s="36"/>
      <c r="AF2062" s="36"/>
      <c r="AG2062" s="36"/>
      <c r="AH2062" s="36"/>
      <c r="AI2062" s="36"/>
      <c r="AJ2062" s="36"/>
      <c r="AK2062" s="36"/>
      <c r="AL2062" s="36"/>
      <c r="AM2062" s="36"/>
      <c r="AN2062" s="36"/>
      <c r="AO2062" s="36"/>
      <c r="AP2062" s="36"/>
      <c r="AQ2062" s="36"/>
      <c r="AR2062" s="36"/>
      <c r="AS2062" s="36"/>
      <c r="AT2062" s="36"/>
      <c r="AU2062" s="36"/>
      <c r="AV2062" s="36"/>
      <c r="AW2062" s="36"/>
      <c r="AX2062" s="36"/>
      <c r="AY2062" s="36"/>
      <c r="AZ2062" s="36"/>
      <c r="BA2062" s="36"/>
      <c r="BB2062" s="36"/>
      <c r="BC2062" s="36"/>
      <c r="BD2062" s="36"/>
      <c r="BE2062" s="36"/>
      <c r="BF2062" s="36"/>
      <c r="BG2062" s="36"/>
      <c r="BH2062" s="36"/>
      <c r="BI2062" s="36"/>
      <c r="BJ2062" s="36"/>
      <c r="BK2062" s="36"/>
      <c r="BL2062" s="36"/>
      <c r="BM2062" s="14"/>
      <c r="BN2062" s="14"/>
      <c r="BO2062" s="14"/>
      <c r="BP2062" s="14"/>
      <c r="BQ2062" s="14"/>
      <c r="BR2062" s="14"/>
      <c r="BS2062" s="14"/>
      <c r="BT2062" s="14"/>
    </row>
    <row r="2063">
      <c r="A2063" s="28"/>
      <c r="B2063" s="27"/>
      <c r="C2063" s="28" t="s">
        <v>2701</v>
      </c>
      <c r="D2063" s="29" t="s">
        <v>2702</v>
      </c>
      <c r="E2063" s="30" t="s">
        <v>71</v>
      </c>
      <c r="F2063" s="31">
        <f t="shared" si="15"/>
        <v>0</v>
      </c>
      <c r="G2063" s="32">
        <f t="shared" si="16"/>
        <v>2</v>
      </c>
      <c r="H2063" s="33">
        <v>2.0</v>
      </c>
      <c r="I2063" s="41">
        <v>0.0</v>
      </c>
      <c r="J2063" s="36"/>
      <c r="K2063" s="36"/>
      <c r="L2063" s="36"/>
      <c r="M2063" s="36"/>
      <c r="N2063" s="36"/>
      <c r="O2063" s="36"/>
      <c r="P2063" s="36"/>
      <c r="Q2063" s="36"/>
      <c r="R2063" s="36"/>
      <c r="S2063" s="36"/>
      <c r="T2063" s="36"/>
      <c r="U2063" s="36"/>
      <c r="V2063" s="36"/>
      <c r="W2063" s="36"/>
      <c r="X2063" s="36"/>
      <c r="Y2063" s="36"/>
      <c r="Z2063" s="36"/>
      <c r="AA2063" s="36"/>
      <c r="AB2063" s="36"/>
      <c r="AC2063" s="36"/>
      <c r="AD2063" s="36"/>
      <c r="AE2063" s="36"/>
      <c r="AF2063" s="36"/>
      <c r="AG2063" s="36"/>
      <c r="AH2063" s="36"/>
      <c r="AI2063" s="36"/>
      <c r="AJ2063" s="36"/>
      <c r="AK2063" s="36"/>
      <c r="AL2063" s="36"/>
      <c r="AM2063" s="36"/>
      <c r="AN2063" s="36"/>
      <c r="AO2063" s="36"/>
      <c r="AP2063" s="36"/>
      <c r="AQ2063" s="36"/>
      <c r="AR2063" s="36"/>
      <c r="AS2063" s="36"/>
      <c r="AT2063" s="36"/>
      <c r="AU2063" s="36"/>
      <c r="AV2063" s="36"/>
      <c r="AW2063" s="36"/>
      <c r="AX2063" s="36"/>
      <c r="AY2063" s="36"/>
      <c r="AZ2063" s="36"/>
      <c r="BA2063" s="36"/>
      <c r="BB2063" s="36"/>
      <c r="BC2063" s="36"/>
      <c r="BD2063" s="36"/>
      <c r="BE2063" s="36"/>
      <c r="BF2063" s="36"/>
      <c r="BG2063" s="36"/>
      <c r="BH2063" s="36"/>
      <c r="BI2063" s="36"/>
      <c r="BJ2063" s="36"/>
      <c r="BK2063" s="36"/>
      <c r="BL2063" s="36"/>
      <c r="BM2063" s="37"/>
      <c r="BN2063" s="37"/>
      <c r="BO2063" s="37"/>
      <c r="BP2063" s="37"/>
      <c r="BQ2063" s="14"/>
      <c r="BR2063" s="14"/>
      <c r="BS2063" s="14"/>
      <c r="BT2063" s="14"/>
    </row>
    <row r="2064">
      <c r="A2064" s="28" t="s">
        <v>108</v>
      </c>
      <c r="B2064" s="27"/>
      <c r="C2064" s="28" t="s">
        <v>2703</v>
      </c>
      <c r="D2064" s="29" t="s">
        <v>2702</v>
      </c>
      <c r="E2064" s="30" t="s">
        <v>71</v>
      </c>
      <c r="F2064" s="31">
        <f t="shared" si="15"/>
        <v>0</v>
      </c>
      <c r="G2064" s="32">
        <f t="shared" si="16"/>
        <v>4</v>
      </c>
      <c r="H2064" s="33">
        <v>4.0</v>
      </c>
      <c r="I2064" s="34">
        <v>0.0</v>
      </c>
      <c r="J2064" s="36"/>
      <c r="K2064" s="36"/>
      <c r="L2064" s="36"/>
      <c r="M2064" s="36"/>
      <c r="N2064" s="36"/>
      <c r="O2064" s="36"/>
      <c r="P2064" s="36"/>
      <c r="Q2064" s="36"/>
      <c r="R2064" s="36"/>
      <c r="S2064" s="36"/>
      <c r="T2064" s="36"/>
      <c r="U2064" s="36"/>
      <c r="V2064" s="36"/>
      <c r="W2064" s="36"/>
      <c r="X2064" s="36"/>
      <c r="Y2064" s="36"/>
      <c r="Z2064" s="36"/>
      <c r="AA2064" s="36"/>
      <c r="AB2064" s="36"/>
      <c r="AC2064" s="36"/>
      <c r="AD2064" s="36"/>
      <c r="AE2064" s="36"/>
      <c r="AF2064" s="36"/>
      <c r="AG2064" s="36"/>
      <c r="AH2064" s="36"/>
      <c r="AI2064" s="36"/>
      <c r="AJ2064" s="36"/>
      <c r="AK2064" s="36"/>
      <c r="AL2064" s="36"/>
      <c r="AM2064" s="36"/>
      <c r="AN2064" s="36"/>
      <c r="AO2064" s="36"/>
      <c r="AP2064" s="36"/>
      <c r="AQ2064" s="36"/>
      <c r="AR2064" s="36"/>
      <c r="AS2064" s="36"/>
      <c r="AT2064" s="36"/>
      <c r="AU2064" s="36"/>
      <c r="AV2064" s="36"/>
      <c r="AW2064" s="36"/>
      <c r="AX2064" s="36"/>
      <c r="AY2064" s="36"/>
      <c r="AZ2064" s="36"/>
      <c r="BA2064" s="36"/>
      <c r="BB2064" s="36"/>
      <c r="BC2064" s="36"/>
      <c r="BD2064" s="36"/>
      <c r="BE2064" s="36"/>
      <c r="BF2064" s="36"/>
      <c r="BG2064" s="36"/>
      <c r="BH2064" s="36"/>
      <c r="BI2064" s="36"/>
      <c r="BJ2064" s="36"/>
      <c r="BK2064" s="36"/>
      <c r="BL2064" s="36"/>
      <c r="BM2064" s="25"/>
      <c r="BN2064" s="25"/>
      <c r="BO2064" s="25"/>
      <c r="BP2064" s="25"/>
      <c r="BQ2064" s="14"/>
      <c r="BR2064" s="14"/>
      <c r="BS2064" s="14"/>
      <c r="BT2064" s="14"/>
    </row>
    <row r="2065">
      <c r="A2065" s="28"/>
      <c r="B2065" s="27"/>
      <c r="C2065" s="28" t="s">
        <v>2704</v>
      </c>
      <c r="D2065" s="29" t="s">
        <v>2702</v>
      </c>
      <c r="E2065" s="30" t="s">
        <v>71</v>
      </c>
      <c r="F2065" s="31">
        <f t="shared" si="15"/>
        <v>0</v>
      </c>
      <c r="G2065" s="32">
        <f t="shared" si="16"/>
        <v>1</v>
      </c>
      <c r="H2065" s="33">
        <v>1.0</v>
      </c>
      <c r="I2065" s="41">
        <v>0.0</v>
      </c>
      <c r="J2065" s="36"/>
      <c r="K2065" s="36"/>
      <c r="L2065" s="36"/>
      <c r="M2065" s="36"/>
      <c r="N2065" s="36"/>
      <c r="O2065" s="36"/>
      <c r="P2065" s="36"/>
      <c r="Q2065" s="36"/>
      <c r="R2065" s="36"/>
      <c r="S2065" s="36"/>
      <c r="T2065" s="36"/>
      <c r="U2065" s="36"/>
      <c r="V2065" s="36"/>
      <c r="W2065" s="36"/>
      <c r="X2065" s="36"/>
      <c r="Y2065" s="36"/>
      <c r="Z2065" s="36"/>
      <c r="AA2065" s="36"/>
      <c r="AB2065" s="36"/>
      <c r="AC2065" s="36"/>
      <c r="AD2065" s="36"/>
      <c r="AE2065" s="36"/>
      <c r="AF2065" s="36"/>
      <c r="AG2065" s="36"/>
      <c r="AH2065" s="36"/>
      <c r="AI2065" s="36"/>
      <c r="AJ2065" s="36"/>
      <c r="AK2065" s="36"/>
      <c r="AL2065" s="36"/>
      <c r="AM2065" s="36"/>
      <c r="AN2065" s="36"/>
      <c r="AO2065" s="36"/>
      <c r="AP2065" s="36"/>
      <c r="AQ2065" s="36"/>
      <c r="AR2065" s="36"/>
      <c r="AS2065" s="36"/>
      <c r="AT2065" s="36"/>
      <c r="AU2065" s="36"/>
      <c r="AV2065" s="36"/>
      <c r="AW2065" s="36"/>
      <c r="AX2065" s="36"/>
      <c r="AY2065" s="36"/>
      <c r="AZ2065" s="36"/>
      <c r="BA2065" s="36"/>
      <c r="BB2065" s="36"/>
      <c r="BC2065" s="36"/>
      <c r="BD2065" s="36"/>
      <c r="BE2065" s="36"/>
      <c r="BF2065" s="36"/>
      <c r="BG2065" s="36"/>
      <c r="BH2065" s="36"/>
      <c r="BI2065" s="36"/>
      <c r="BJ2065" s="36"/>
      <c r="BK2065" s="36"/>
      <c r="BL2065" s="36"/>
      <c r="BM2065" s="37"/>
      <c r="BN2065" s="37"/>
      <c r="BO2065" s="37"/>
      <c r="BP2065" s="37"/>
      <c r="BQ2065" s="14"/>
      <c r="BR2065" s="14"/>
      <c r="BS2065" s="14"/>
      <c r="BT2065" s="14"/>
    </row>
    <row r="2066">
      <c r="A2066" s="28"/>
      <c r="B2066" s="27"/>
      <c r="C2066" s="42" t="s">
        <v>2705</v>
      </c>
      <c r="D2066" s="29" t="s">
        <v>2702</v>
      </c>
      <c r="E2066" s="30" t="s">
        <v>71</v>
      </c>
      <c r="F2066" s="31">
        <f t="shared" si="15"/>
        <v>1</v>
      </c>
      <c r="G2066" s="32">
        <f t="shared" si="16"/>
        <v>1</v>
      </c>
      <c r="H2066" s="33"/>
      <c r="I2066" s="41"/>
      <c r="J2066" s="36"/>
      <c r="K2066" s="36"/>
      <c r="L2066" s="36"/>
      <c r="M2066" s="36"/>
      <c r="N2066" s="36"/>
      <c r="O2066" s="36"/>
      <c r="P2066" s="36"/>
      <c r="Q2066" s="36"/>
      <c r="R2066" s="36"/>
      <c r="S2066" s="36"/>
      <c r="T2066" s="36"/>
      <c r="U2066" s="36"/>
      <c r="V2066" s="36"/>
      <c r="W2066" s="36"/>
      <c r="X2066" s="36"/>
      <c r="Y2066" s="36"/>
      <c r="Z2066" s="36"/>
      <c r="AA2066" s="36"/>
      <c r="AB2066" s="36"/>
      <c r="AC2066" s="36"/>
      <c r="AD2066" s="36"/>
      <c r="AE2066" s="36"/>
      <c r="AF2066" s="36"/>
      <c r="AG2066" s="36"/>
      <c r="AH2066" s="36"/>
      <c r="AI2066" s="36"/>
      <c r="AJ2066" s="36"/>
      <c r="AK2066" s="36"/>
      <c r="AL2066" s="36"/>
      <c r="AM2066" s="35">
        <v>1.0</v>
      </c>
      <c r="AN2066" s="36"/>
      <c r="AO2066" s="36"/>
      <c r="AP2066" s="36"/>
      <c r="AQ2066" s="36"/>
      <c r="AR2066" s="36"/>
      <c r="AS2066" s="36"/>
      <c r="AT2066" s="36"/>
      <c r="AU2066" s="36"/>
      <c r="AV2066" s="36"/>
      <c r="AW2066" s="36"/>
      <c r="AX2066" s="36"/>
      <c r="AY2066" s="36"/>
      <c r="AZ2066" s="36"/>
      <c r="BA2066" s="36"/>
      <c r="BB2066" s="36"/>
      <c r="BC2066" s="36"/>
      <c r="BD2066" s="36"/>
      <c r="BE2066" s="36"/>
      <c r="BF2066" s="36"/>
      <c r="BG2066" s="36"/>
      <c r="BH2066" s="36"/>
      <c r="BI2066" s="36"/>
      <c r="BJ2066" s="36"/>
      <c r="BK2066" s="36"/>
      <c r="BL2066" s="36"/>
      <c r="BM2066" s="37"/>
      <c r="BN2066" s="37"/>
      <c r="BO2066" s="37"/>
      <c r="BP2066" s="37"/>
      <c r="BQ2066" s="14"/>
      <c r="BR2066" s="14"/>
      <c r="BS2066" s="14"/>
      <c r="BT2066" s="14"/>
    </row>
    <row r="2067">
      <c r="A2067" s="15"/>
      <c r="B2067" s="2" t="s">
        <v>102</v>
      </c>
      <c r="C2067" s="16" t="s">
        <v>2706</v>
      </c>
      <c r="D2067" s="17" t="s">
        <v>2702</v>
      </c>
      <c r="E2067" s="18" t="s">
        <v>65</v>
      </c>
      <c r="F2067" s="19">
        <f t="shared" si="15"/>
        <v>0</v>
      </c>
      <c r="G2067" s="20">
        <f t="shared" si="16"/>
        <v>2</v>
      </c>
      <c r="H2067" s="21">
        <v>2.0</v>
      </c>
      <c r="I2067" s="22">
        <v>0.0</v>
      </c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23"/>
      <c r="AH2067" s="23"/>
      <c r="AI2067" s="23"/>
      <c r="AJ2067" s="23"/>
      <c r="AK2067" s="23"/>
      <c r="AL2067" s="23"/>
      <c r="AM2067" s="23"/>
      <c r="AN2067" s="23"/>
      <c r="AO2067" s="23"/>
      <c r="AP2067" s="23"/>
      <c r="AQ2067" s="23"/>
      <c r="AR2067" s="23"/>
      <c r="AS2067" s="23"/>
      <c r="AT2067" s="23"/>
      <c r="AU2067" s="23"/>
      <c r="AV2067" s="23"/>
      <c r="AW2067" s="23"/>
      <c r="AX2067" s="23"/>
      <c r="AY2067" s="23"/>
      <c r="AZ2067" s="23"/>
      <c r="BA2067" s="23"/>
      <c r="BB2067" s="23"/>
      <c r="BC2067" s="23"/>
      <c r="BD2067" s="23"/>
      <c r="BE2067" s="23"/>
      <c r="BF2067" s="23"/>
      <c r="BG2067" s="23"/>
      <c r="BH2067" s="23"/>
      <c r="BI2067" s="23"/>
      <c r="BJ2067" s="23"/>
      <c r="BK2067" s="23"/>
      <c r="BL2067" s="23"/>
      <c r="BM2067" s="37"/>
      <c r="BN2067" s="37"/>
      <c r="BO2067" s="37"/>
      <c r="BP2067" s="37"/>
      <c r="BQ2067" s="14"/>
      <c r="BR2067" s="14"/>
      <c r="BS2067" s="14"/>
      <c r="BT2067" s="14"/>
    </row>
    <row r="2068">
      <c r="A2068" s="16"/>
      <c r="B2068" s="2"/>
      <c r="C2068" s="16" t="s">
        <v>2707</v>
      </c>
      <c r="D2068" s="17" t="s">
        <v>2702</v>
      </c>
      <c r="E2068" s="18" t="s">
        <v>65</v>
      </c>
      <c r="F2068" s="19">
        <f t="shared" si="15"/>
        <v>0</v>
      </c>
      <c r="G2068" s="20">
        <f t="shared" si="16"/>
        <v>2</v>
      </c>
      <c r="H2068" s="21">
        <v>2.0</v>
      </c>
      <c r="I2068" s="22">
        <v>0.0</v>
      </c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23"/>
      <c r="AH2068" s="23"/>
      <c r="AI2068" s="23"/>
      <c r="AJ2068" s="23"/>
      <c r="AK2068" s="23"/>
      <c r="AL2068" s="23"/>
      <c r="AM2068" s="23"/>
      <c r="AN2068" s="23"/>
      <c r="AO2068" s="23"/>
      <c r="AP2068" s="23"/>
      <c r="AQ2068" s="23"/>
      <c r="AR2068" s="23"/>
      <c r="AS2068" s="23"/>
      <c r="AT2068" s="23"/>
      <c r="AU2068" s="23"/>
      <c r="AV2068" s="23"/>
      <c r="AW2068" s="23"/>
      <c r="AX2068" s="23"/>
      <c r="AY2068" s="23"/>
      <c r="AZ2068" s="23"/>
      <c r="BA2068" s="23"/>
      <c r="BB2068" s="23"/>
      <c r="BC2068" s="23"/>
      <c r="BD2068" s="23"/>
      <c r="BE2068" s="23"/>
      <c r="BF2068" s="23"/>
      <c r="BG2068" s="23"/>
      <c r="BH2068" s="23"/>
      <c r="BI2068" s="23"/>
      <c r="BJ2068" s="23"/>
      <c r="BK2068" s="23"/>
      <c r="BL2068" s="23"/>
      <c r="BM2068" s="25"/>
      <c r="BN2068" s="25"/>
      <c r="BO2068" s="25"/>
      <c r="BP2068" s="25"/>
      <c r="BQ2068" s="14"/>
      <c r="BR2068" s="14"/>
      <c r="BS2068" s="14"/>
      <c r="BT2068" s="14"/>
    </row>
    <row r="2069">
      <c r="A2069" s="26" t="s">
        <v>2708</v>
      </c>
      <c r="B2069" s="27" t="s">
        <v>102</v>
      </c>
      <c r="C2069" s="28" t="s">
        <v>2709</v>
      </c>
      <c r="D2069" s="29" t="s">
        <v>2710</v>
      </c>
      <c r="E2069" s="30" t="s">
        <v>71</v>
      </c>
      <c r="F2069" s="31">
        <f t="shared" si="15"/>
        <v>5</v>
      </c>
      <c r="G2069" s="32">
        <f t="shared" si="16"/>
        <v>171</v>
      </c>
      <c r="H2069" s="33">
        <v>166.0</v>
      </c>
      <c r="I2069" s="34">
        <v>4.0</v>
      </c>
      <c r="J2069" s="36"/>
      <c r="K2069" s="36"/>
      <c r="L2069" s="35">
        <v>1.0</v>
      </c>
      <c r="M2069" s="36"/>
      <c r="N2069" s="36"/>
      <c r="O2069" s="35">
        <v>1.0</v>
      </c>
      <c r="P2069" s="36"/>
      <c r="Q2069" s="36"/>
      <c r="R2069" s="35">
        <v>1.0</v>
      </c>
      <c r="S2069" s="36"/>
      <c r="T2069" s="36"/>
      <c r="U2069" s="36"/>
      <c r="V2069" s="36"/>
      <c r="W2069" s="36"/>
      <c r="X2069" s="36"/>
      <c r="Y2069" s="36"/>
      <c r="Z2069" s="36"/>
      <c r="AA2069" s="36"/>
      <c r="AB2069" s="36"/>
      <c r="AC2069" s="36"/>
      <c r="AD2069" s="36"/>
      <c r="AE2069" s="36"/>
      <c r="AF2069" s="36"/>
      <c r="AG2069" s="36"/>
      <c r="AH2069" s="35">
        <v>1.0</v>
      </c>
      <c r="AI2069" s="36"/>
      <c r="AJ2069" s="36"/>
      <c r="AK2069" s="36"/>
      <c r="AL2069" s="36"/>
      <c r="AM2069" s="36"/>
      <c r="AN2069" s="35">
        <v>1.0</v>
      </c>
      <c r="AO2069" s="36"/>
      <c r="AP2069" s="36"/>
      <c r="AQ2069" s="36"/>
      <c r="AR2069" s="36"/>
      <c r="AS2069" s="36"/>
      <c r="AT2069" s="36"/>
      <c r="AU2069" s="36"/>
      <c r="AV2069" s="36"/>
      <c r="AW2069" s="36"/>
      <c r="AX2069" s="36"/>
      <c r="AY2069" s="36"/>
      <c r="AZ2069" s="36"/>
      <c r="BA2069" s="36"/>
      <c r="BB2069" s="36"/>
      <c r="BC2069" s="36"/>
      <c r="BD2069" s="36"/>
      <c r="BE2069" s="36"/>
      <c r="BF2069" s="36"/>
      <c r="BG2069" s="36"/>
      <c r="BH2069" s="36"/>
      <c r="BI2069" s="36"/>
      <c r="BJ2069" s="36"/>
      <c r="BK2069" s="36"/>
      <c r="BL2069" s="36"/>
      <c r="BM2069" s="14"/>
      <c r="BN2069" s="14"/>
      <c r="BO2069" s="14"/>
      <c r="BP2069" s="14"/>
      <c r="BQ2069" s="14"/>
      <c r="BR2069" s="14"/>
      <c r="BS2069" s="14"/>
      <c r="BT2069" s="14"/>
    </row>
    <row r="2070">
      <c r="A2070" s="28" t="s">
        <v>2711</v>
      </c>
      <c r="B2070" s="27" t="s">
        <v>102</v>
      </c>
      <c r="C2070" s="28" t="s">
        <v>2712</v>
      </c>
      <c r="D2070" s="29" t="s">
        <v>2710</v>
      </c>
      <c r="E2070" s="30" t="s">
        <v>71</v>
      </c>
      <c r="F2070" s="31">
        <f t="shared" si="15"/>
        <v>26</v>
      </c>
      <c r="G2070" s="32">
        <f t="shared" si="16"/>
        <v>253</v>
      </c>
      <c r="H2070" s="33">
        <v>227.0</v>
      </c>
      <c r="I2070" s="41">
        <v>20.0</v>
      </c>
      <c r="J2070" s="35">
        <v>1.0</v>
      </c>
      <c r="K2070" s="35">
        <v>1.0</v>
      </c>
      <c r="L2070" s="36"/>
      <c r="M2070" s="36"/>
      <c r="N2070" s="35">
        <v>1.0</v>
      </c>
      <c r="O2070" s="35">
        <v>1.0</v>
      </c>
      <c r="P2070" s="35">
        <v>1.0</v>
      </c>
      <c r="Q2070" s="36"/>
      <c r="R2070" s="36"/>
      <c r="S2070" s="35">
        <v>1.0</v>
      </c>
      <c r="T2070" s="36"/>
      <c r="U2070" s="36"/>
      <c r="V2070" s="35">
        <v>1.0</v>
      </c>
      <c r="W2070" s="35">
        <v>1.0</v>
      </c>
      <c r="X2070" s="36"/>
      <c r="Y2070" s="36"/>
      <c r="Z2070" s="35">
        <v>1.0</v>
      </c>
      <c r="AA2070" s="35">
        <v>1.0</v>
      </c>
      <c r="AB2070" s="35">
        <v>1.0</v>
      </c>
      <c r="AC2070" s="35">
        <v>1.0</v>
      </c>
      <c r="AD2070" s="36"/>
      <c r="AE2070" s="36"/>
      <c r="AF2070" s="35">
        <v>1.0</v>
      </c>
      <c r="AG2070" s="35">
        <v>1.0</v>
      </c>
      <c r="AH2070" s="36"/>
      <c r="AI2070" s="35">
        <v>1.0</v>
      </c>
      <c r="AJ2070" s="35">
        <v>1.0</v>
      </c>
      <c r="AK2070" s="36"/>
      <c r="AL2070" s="35">
        <v>1.0</v>
      </c>
      <c r="AM2070" s="35">
        <v>1.0</v>
      </c>
      <c r="AN2070" s="35">
        <v>1.0</v>
      </c>
      <c r="AO2070" s="36"/>
      <c r="AP2070" s="36"/>
      <c r="AQ2070" s="35">
        <v>1.0</v>
      </c>
      <c r="AR2070" s="36"/>
      <c r="AS2070" s="36"/>
      <c r="AT2070" s="36"/>
      <c r="AU2070" s="36"/>
      <c r="AV2070" s="36"/>
      <c r="AW2070" s="36"/>
      <c r="AX2070" s="35">
        <v>1.0</v>
      </c>
      <c r="AY2070" s="36"/>
      <c r="AZ2070" s="35">
        <v>1.0</v>
      </c>
      <c r="BA2070" s="36"/>
      <c r="BB2070" s="36"/>
      <c r="BC2070" s="36"/>
      <c r="BD2070" s="35">
        <v>1.0</v>
      </c>
      <c r="BE2070" s="35">
        <v>1.0</v>
      </c>
      <c r="BF2070" s="35">
        <v>1.0</v>
      </c>
      <c r="BG2070" s="36"/>
      <c r="BH2070" s="35">
        <v>1.0</v>
      </c>
      <c r="BI2070" s="36"/>
      <c r="BJ2070" s="36"/>
      <c r="BK2070" s="36"/>
      <c r="BL2070" s="36"/>
      <c r="BM2070" s="14"/>
      <c r="BN2070" s="14"/>
      <c r="BO2070" s="14"/>
      <c r="BP2070" s="14"/>
      <c r="BQ2070" s="14"/>
      <c r="BR2070" s="14"/>
      <c r="BS2070" s="14"/>
      <c r="BT2070" s="14"/>
    </row>
    <row r="2071">
      <c r="A2071" s="26"/>
      <c r="B2071" s="27" t="s">
        <v>62</v>
      </c>
      <c r="C2071" s="28" t="s">
        <v>2713</v>
      </c>
      <c r="D2071" s="29" t="s">
        <v>2710</v>
      </c>
      <c r="E2071" s="30" t="s">
        <v>71</v>
      </c>
      <c r="F2071" s="31">
        <f t="shared" si="15"/>
        <v>8</v>
      </c>
      <c r="G2071" s="32">
        <f t="shared" si="16"/>
        <v>44</v>
      </c>
      <c r="H2071" s="33">
        <v>36.0</v>
      </c>
      <c r="I2071" s="34">
        <v>5.0</v>
      </c>
      <c r="J2071" s="36"/>
      <c r="K2071" s="36"/>
      <c r="L2071" s="36"/>
      <c r="M2071" s="36"/>
      <c r="N2071" s="36"/>
      <c r="O2071" s="36"/>
      <c r="P2071" s="36"/>
      <c r="Q2071" s="35">
        <v>1.0</v>
      </c>
      <c r="R2071" s="36"/>
      <c r="S2071" s="36"/>
      <c r="T2071" s="36"/>
      <c r="U2071" s="35">
        <v>1.0</v>
      </c>
      <c r="V2071" s="36"/>
      <c r="W2071" s="36"/>
      <c r="X2071" s="36"/>
      <c r="Y2071" s="36"/>
      <c r="Z2071" s="36"/>
      <c r="AA2071" s="36"/>
      <c r="AB2071" s="36"/>
      <c r="AC2071" s="36"/>
      <c r="AD2071" s="36"/>
      <c r="AE2071" s="36"/>
      <c r="AF2071" s="36"/>
      <c r="AG2071" s="36"/>
      <c r="AH2071" s="35">
        <v>1.0</v>
      </c>
      <c r="AI2071" s="35">
        <v>1.0</v>
      </c>
      <c r="AJ2071" s="36"/>
      <c r="AK2071" s="36"/>
      <c r="AL2071" s="35">
        <v>1.0</v>
      </c>
      <c r="AM2071" s="36"/>
      <c r="AN2071" s="36"/>
      <c r="AO2071" s="35">
        <v>1.0</v>
      </c>
      <c r="AP2071" s="36"/>
      <c r="AQ2071" s="36"/>
      <c r="AR2071" s="36"/>
      <c r="AS2071" s="36"/>
      <c r="AT2071" s="36"/>
      <c r="AU2071" s="36"/>
      <c r="AV2071" s="36"/>
      <c r="AW2071" s="36"/>
      <c r="AX2071" s="36"/>
      <c r="AY2071" s="36"/>
      <c r="AZ2071" s="36"/>
      <c r="BA2071" s="36"/>
      <c r="BB2071" s="36"/>
      <c r="BC2071" s="36"/>
      <c r="BD2071" s="36"/>
      <c r="BE2071" s="35">
        <v>1.0</v>
      </c>
      <c r="BF2071" s="36"/>
      <c r="BG2071" s="36"/>
      <c r="BH2071" s="36"/>
      <c r="BI2071" s="36"/>
      <c r="BJ2071" s="35">
        <v>1.0</v>
      </c>
      <c r="BK2071" s="36"/>
      <c r="BL2071" s="36"/>
      <c r="BM2071" s="14"/>
      <c r="BN2071" s="14"/>
      <c r="BO2071" s="14"/>
      <c r="BP2071" s="14"/>
      <c r="BQ2071" s="14"/>
      <c r="BR2071" s="14"/>
      <c r="BS2071" s="14"/>
      <c r="BT2071" s="14"/>
    </row>
    <row r="2072">
      <c r="A2072" s="15"/>
      <c r="B2072" s="2"/>
      <c r="C2072" s="16" t="s">
        <v>2714</v>
      </c>
      <c r="D2072" s="17" t="s">
        <v>2710</v>
      </c>
      <c r="E2072" s="18" t="s">
        <v>65</v>
      </c>
      <c r="F2072" s="19">
        <f t="shared" si="15"/>
        <v>0</v>
      </c>
      <c r="G2072" s="20">
        <f t="shared" si="16"/>
        <v>3</v>
      </c>
      <c r="H2072" s="21">
        <v>3.0</v>
      </c>
      <c r="I2072" s="22">
        <v>0.0</v>
      </c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23"/>
      <c r="AH2072" s="23"/>
      <c r="AI2072" s="23"/>
      <c r="AJ2072" s="23"/>
      <c r="AK2072" s="23"/>
      <c r="AL2072" s="23"/>
      <c r="AM2072" s="23"/>
      <c r="AN2072" s="23"/>
      <c r="AO2072" s="23"/>
      <c r="AP2072" s="23"/>
      <c r="AQ2072" s="23"/>
      <c r="AR2072" s="23"/>
      <c r="AS2072" s="23"/>
      <c r="AT2072" s="23"/>
      <c r="AU2072" s="23"/>
      <c r="AV2072" s="23"/>
      <c r="AW2072" s="23"/>
      <c r="AX2072" s="23"/>
      <c r="AY2072" s="23"/>
      <c r="AZ2072" s="23"/>
      <c r="BA2072" s="23"/>
      <c r="BB2072" s="23"/>
      <c r="BC2072" s="23"/>
      <c r="BD2072" s="23"/>
      <c r="BE2072" s="23"/>
      <c r="BF2072" s="23"/>
      <c r="BG2072" s="23"/>
      <c r="BH2072" s="23"/>
      <c r="BI2072" s="23"/>
      <c r="BJ2072" s="23"/>
      <c r="BK2072" s="23"/>
      <c r="BL2072" s="23"/>
      <c r="BM2072" s="25"/>
      <c r="BN2072" s="25"/>
      <c r="BO2072" s="25"/>
      <c r="BP2072" s="25"/>
      <c r="BQ2072" s="14"/>
      <c r="BR2072" s="14"/>
      <c r="BS2072" s="14"/>
      <c r="BT2072" s="14"/>
    </row>
    <row r="2073">
      <c r="A2073" s="26"/>
      <c r="B2073" s="27"/>
      <c r="C2073" s="28" t="s">
        <v>2715</v>
      </c>
      <c r="D2073" s="29" t="s">
        <v>2710</v>
      </c>
      <c r="E2073" s="30" t="s">
        <v>71</v>
      </c>
      <c r="F2073" s="31">
        <f t="shared" si="15"/>
        <v>0</v>
      </c>
      <c r="G2073" s="32">
        <f t="shared" si="16"/>
        <v>5</v>
      </c>
      <c r="H2073" s="33">
        <v>5.0</v>
      </c>
      <c r="I2073" s="34">
        <v>0.0</v>
      </c>
      <c r="J2073" s="36"/>
      <c r="K2073" s="36"/>
      <c r="L2073" s="36"/>
      <c r="M2073" s="36"/>
      <c r="N2073" s="36"/>
      <c r="O2073" s="36"/>
      <c r="P2073" s="36"/>
      <c r="Q2073" s="36"/>
      <c r="R2073" s="36"/>
      <c r="S2073" s="36"/>
      <c r="T2073" s="36"/>
      <c r="U2073" s="36"/>
      <c r="V2073" s="36"/>
      <c r="W2073" s="36"/>
      <c r="X2073" s="36"/>
      <c r="Y2073" s="36"/>
      <c r="Z2073" s="36"/>
      <c r="AA2073" s="36"/>
      <c r="AB2073" s="36"/>
      <c r="AC2073" s="36"/>
      <c r="AD2073" s="36"/>
      <c r="AE2073" s="36"/>
      <c r="AF2073" s="36"/>
      <c r="AG2073" s="36"/>
      <c r="AH2073" s="36"/>
      <c r="AI2073" s="36"/>
      <c r="AJ2073" s="36"/>
      <c r="AK2073" s="36"/>
      <c r="AL2073" s="36"/>
      <c r="AM2073" s="36"/>
      <c r="AN2073" s="36"/>
      <c r="AO2073" s="36"/>
      <c r="AP2073" s="36"/>
      <c r="AQ2073" s="36"/>
      <c r="AR2073" s="36"/>
      <c r="AS2073" s="36"/>
      <c r="AT2073" s="36"/>
      <c r="AU2073" s="36"/>
      <c r="AV2073" s="36"/>
      <c r="AW2073" s="36"/>
      <c r="AX2073" s="36"/>
      <c r="AY2073" s="36"/>
      <c r="AZ2073" s="36"/>
      <c r="BA2073" s="36"/>
      <c r="BB2073" s="36"/>
      <c r="BC2073" s="36"/>
      <c r="BD2073" s="36"/>
      <c r="BE2073" s="36"/>
      <c r="BF2073" s="36"/>
      <c r="BG2073" s="36"/>
      <c r="BH2073" s="36"/>
      <c r="BI2073" s="36"/>
      <c r="BJ2073" s="36"/>
      <c r="BK2073" s="36"/>
      <c r="BL2073" s="36"/>
      <c r="BM2073" s="25"/>
      <c r="BN2073" s="25"/>
      <c r="BO2073" s="25"/>
      <c r="BP2073" s="25"/>
      <c r="BQ2073" s="14"/>
      <c r="BR2073" s="14"/>
      <c r="BS2073" s="14"/>
      <c r="BT2073" s="14"/>
    </row>
    <row r="2074">
      <c r="A2074" s="28"/>
      <c r="B2074" s="27"/>
      <c r="C2074" s="28" t="s">
        <v>2716</v>
      </c>
      <c r="D2074" s="29" t="s">
        <v>2710</v>
      </c>
      <c r="E2074" s="30" t="s">
        <v>71</v>
      </c>
      <c r="F2074" s="31">
        <f t="shared" si="15"/>
        <v>0</v>
      </c>
      <c r="G2074" s="32">
        <f t="shared" si="16"/>
        <v>1</v>
      </c>
      <c r="H2074" s="33">
        <v>1.0</v>
      </c>
      <c r="I2074" s="41">
        <v>0.0</v>
      </c>
      <c r="J2074" s="36"/>
      <c r="K2074" s="36"/>
      <c r="L2074" s="36"/>
      <c r="M2074" s="36"/>
      <c r="N2074" s="36"/>
      <c r="O2074" s="36"/>
      <c r="P2074" s="36"/>
      <c r="Q2074" s="36"/>
      <c r="R2074" s="36"/>
      <c r="S2074" s="36"/>
      <c r="T2074" s="36"/>
      <c r="U2074" s="36"/>
      <c r="V2074" s="36"/>
      <c r="W2074" s="36"/>
      <c r="X2074" s="36"/>
      <c r="Y2074" s="36"/>
      <c r="Z2074" s="36"/>
      <c r="AA2074" s="36"/>
      <c r="AB2074" s="36"/>
      <c r="AC2074" s="36"/>
      <c r="AD2074" s="36"/>
      <c r="AE2074" s="36"/>
      <c r="AF2074" s="36"/>
      <c r="AG2074" s="36"/>
      <c r="AH2074" s="36"/>
      <c r="AI2074" s="36"/>
      <c r="AJ2074" s="36"/>
      <c r="AK2074" s="36"/>
      <c r="AL2074" s="36"/>
      <c r="AM2074" s="36"/>
      <c r="AN2074" s="36"/>
      <c r="AO2074" s="36"/>
      <c r="AP2074" s="36"/>
      <c r="AQ2074" s="36"/>
      <c r="AR2074" s="36"/>
      <c r="AS2074" s="36"/>
      <c r="AT2074" s="36"/>
      <c r="AU2074" s="36"/>
      <c r="AV2074" s="36"/>
      <c r="AW2074" s="36"/>
      <c r="AX2074" s="36"/>
      <c r="AY2074" s="36"/>
      <c r="AZ2074" s="36"/>
      <c r="BA2074" s="36"/>
      <c r="BB2074" s="36"/>
      <c r="BC2074" s="36"/>
      <c r="BD2074" s="36"/>
      <c r="BE2074" s="36"/>
      <c r="BF2074" s="36"/>
      <c r="BG2074" s="36"/>
      <c r="BH2074" s="36"/>
      <c r="BI2074" s="36"/>
      <c r="BJ2074" s="36"/>
      <c r="BK2074" s="36"/>
      <c r="BL2074" s="36"/>
      <c r="BM2074" s="37"/>
      <c r="BN2074" s="37"/>
      <c r="BO2074" s="37"/>
      <c r="BP2074" s="37"/>
      <c r="BQ2074" s="14"/>
      <c r="BR2074" s="14"/>
      <c r="BS2074" s="14"/>
      <c r="BT2074" s="14"/>
    </row>
    <row r="2075">
      <c r="A2075" s="15"/>
      <c r="B2075" s="2"/>
      <c r="C2075" s="16" t="s">
        <v>2717</v>
      </c>
      <c r="D2075" s="17" t="s">
        <v>2710</v>
      </c>
      <c r="E2075" s="18" t="s">
        <v>65</v>
      </c>
      <c r="F2075" s="19">
        <f t="shared" si="15"/>
        <v>0</v>
      </c>
      <c r="G2075" s="20">
        <f t="shared" si="16"/>
        <v>1</v>
      </c>
      <c r="H2075" s="21">
        <v>1.0</v>
      </c>
      <c r="I2075" s="22">
        <v>0.0</v>
      </c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23"/>
      <c r="AH2075" s="23"/>
      <c r="AI2075" s="23"/>
      <c r="AJ2075" s="23"/>
      <c r="AK2075" s="23"/>
      <c r="AL2075" s="23"/>
      <c r="AM2075" s="23"/>
      <c r="AN2075" s="23"/>
      <c r="AO2075" s="23"/>
      <c r="AP2075" s="23"/>
      <c r="AQ2075" s="23"/>
      <c r="AR2075" s="23"/>
      <c r="AS2075" s="23"/>
      <c r="AT2075" s="23"/>
      <c r="AU2075" s="23"/>
      <c r="AV2075" s="23"/>
      <c r="AW2075" s="23"/>
      <c r="AX2075" s="23"/>
      <c r="AY2075" s="23"/>
      <c r="AZ2075" s="23"/>
      <c r="BA2075" s="23"/>
      <c r="BB2075" s="23"/>
      <c r="BC2075" s="23"/>
      <c r="BD2075" s="23"/>
      <c r="BE2075" s="23"/>
      <c r="BF2075" s="23"/>
      <c r="BG2075" s="23"/>
      <c r="BH2075" s="23"/>
      <c r="BI2075" s="23"/>
      <c r="BJ2075" s="23"/>
      <c r="BK2075" s="23"/>
      <c r="BL2075" s="23"/>
      <c r="BM2075" s="37"/>
      <c r="BN2075" s="37"/>
      <c r="BO2075" s="37"/>
      <c r="BP2075" s="37"/>
      <c r="BQ2075" s="14"/>
      <c r="BR2075" s="14"/>
      <c r="BS2075" s="14"/>
      <c r="BT2075" s="14"/>
    </row>
    <row r="2076">
      <c r="A2076" s="28"/>
      <c r="B2076" s="27"/>
      <c r="C2076" s="28" t="s">
        <v>2718</v>
      </c>
      <c r="D2076" s="29" t="s">
        <v>2710</v>
      </c>
      <c r="E2076" s="30" t="s">
        <v>71</v>
      </c>
      <c r="F2076" s="31">
        <f t="shared" si="15"/>
        <v>0</v>
      </c>
      <c r="G2076" s="32">
        <f t="shared" si="16"/>
        <v>1</v>
      </c>
      <c r="H2076" s="33">
        <v>1.0</v>
      </c>
      <c r="I2076" s="41">
        <v>0.0</v>
      </c>
      <c r="J2076" s="36"/>
      <c r="K2076" s="36"/>
      <c r="L2076" s="36"/>
      <c r="M2076" s="36"/>
      <c r="N2076" s="36"/>
      <c r="O2076" s="36"/>
      <c r="P2076" s="36"/>
      <c r="Q2076" s="36"/>
      <c r="R2076" s="36"/>
      <c r="S2076" s="36"/>
      <c r="T2076" s="36"/>
      <c r="U2076" s="36"/>
      <c r="V2076" s="36"/>
      <c r="W2076" s="36"/>
      <c r="X2076" s="36"/>
      <c r="Y2076" s="36"/>
      <c r="Z2076" s="36"/>
      <c r="AA2076" s="36"/>
      <c r="AB2076" s="36"/>
      <c r="AC2076" s="36"/>
      <c r="AD2076" s="36"/>
      <c r="AE2076" s="36"/>
      <c r="AF2076" s="36"/>
      <c r="AG2076" s="36"/>
      <c r="AH2076" s="36"/>
      <c r="AI2076" s="36"/>
      <c r="AJ2076" s="36"/>
      <c r="AK2076" s="36"/>
      <c r="AL2076" s="36"/>
      <c r="AM2076" s="36"/>
      <c r="AN2076" s="36"/>
      <c r="AO2076" s="36"/>
      <c r="AP2076" s="36"/>
      <c r="AQ2076" s="36"/>
      <c r="AR2076" s="36"/>
      <c r="AS2076" s="36"/>
      <c r="AT2076" s="36"/>
      <c r="AU2076" s="36"/>
      <c r="AV2076" s="36"/>
      <c r="AW2076" s="36"/>
      <c r="AX2076" s="36"/>
      <c r="AY2076" s="36"/>
      <c r="AZ2076" s="36"/>
      <c r="BA2076" s="36"/>
      <c r="BB2076" s="36"/>
      <c r="BC2076" s="36"/>
      <c r="BD2076" s="36"/>
      <c r="BE2076" s="36"/>
      <c r="BF2076" s="36"/>
      <c r="BG2076" s="36"/>
      <c r="BH2076" s="36"/>
      <c r="BI2076" s="36"/>
      <c r="BJ2076" s="36"/>
      <c r="BK2076" s="36"/>
      <c r="BL2076" s="36"/>
      <c r="BM2076" s="37"/>
      <c r="BN2076" s="37"/>
      <c r="BO2076" s="37"/>
      <c r="BP2076" s="37"/>
      <c r="BQ2076" s="14"/>
      <c r="BR2076" s="14"/>
      <c r="BS2076" s="14"/>
      <c r="BT2076" s="14"/>
    </row>
    <row r="2077">
      <c r="A2077" s="15"/>
      <c r="B2077" s="2" t="s">
        <v>62</v>
      </c>
      <c r="C2077" s="16" t="s">
        <v>2719</v>
      </c>
      <c r="D2077" s="17" t="s">
        <v>2710</v>
      </c>
      <c r="E2077" s="18" t="s">
        <v>65</v>
      </c>
      <c r="F2077" s="19">
        <f t="shared" si="15"/>
        <v>21</v>
      </c>
      <c r="G2077" s="20">
        <f t="shared" si="16"/>
        <v>58</v>
      </c>
      <c r="H2077" s="21">
        <v>37.0</v>
      </c>
      <c r="I2077" s="22">
        <v>19.0</v>
      </c>
      <c r="J2077" s="23"/>
      <c r="K2077" s="40">
        <v>1.0</v>
      </c>
      <c r="L2077" s="23"/>
      <c r="M2077" s="23"/>
      <c r="N2077" s="40">
        <v>1.0</v>
      </c>
      <c r="O2077" s="23"/>
      <c r="P2077" s="40">
        <v>1.0</v>
      </c>
      <c r="Q2077" s="23"/>
      <c r="R2077" s="23"/>
      <c r="S2077" s="40">
        <v>1.0</v>
      </c>
      <c r="T2077" s="23"/>
      <c r="U2077" s="23"/>
      <c r="V2077" s="40">
        <v>1.0</v>
      </c>
      <c r="W2077" s="23"/>
      <c r="X2077" s="23"/>
      <c r="Y2077" s="23"/>
      <c r="Z2077" s="23"/>
      <c r="AA2077" s="40">
        <v>1.0</v>
      </c>
      <c r="AB2077" s="40">
        <v>1.0</v>
      </c>
      <c r="AC2077" s="40">
        <v>1.0</v>
      </c>
      <c r="AD2077" s="23"/>
      <c r="AE2077" s="23"/>
      <c r="AF2077" s="23"/>
      <c r="AG2077" s="23"/>
      <c r="AH2077" s="40">
        <v>1.0</v>
      </c>
      <c r="AI2077" s="40">
        <v>1.0</v>
      </c>
      <c r="AJ2077" s="23"/>
      <c r="AK2077" s="23"/>
      <c r="AL2077" s="23"/>
      <c r="AM2077" s="23"/>
      <c r="AN2077" s="23"/>
      <c r="AO2077" s="23"/>
      <c r="AP2077" s="23"/>
      <c r="AQ2077" s="23"/>
      <c r="AR2077" s="40">
        <v>1.0</v>
      </c>
      <c r="AS2077" s="40">
        <v>1.0</v>
      </c>
      <c r="AT2077" s="40">
        <v>1.0</v>
      </c>
      <c r="AU2077" s="40">
        <v>1.0</v>
      </c>
      <c r="AV2077" s="40">
        <v>1.0</v>
      </c>
      <c r="AW2077" s="23"/>
      <c r="AX2077" s="23"/>
      <c r="AY2077" s="40">
        <v>1.0</v>
      </c>
      <c r="AZ2077" s="40">
        <v>1.0</v>
      </c>
      <c r="BA2077" s="40">
        <v>1.0</v>
      </c>
      <c r="BB2077" s="23"/>
      <c r="BC2077" s="23"/>
      <c r="BD2077" s="23"/>
      <c r="BE2077" s="40">
        <v>1.0</v>
      </c>
      <c r="BF2077" s="40">
        <v>1.0</v>
      </c>
      <c r="BG2077" s="23"/>
      <c r="BH2077" s="23"/>
      <c r="BI2077" s="23"/>
      <c r="BJ2077" s="40">
        <v>1.0</v>
      </c>
      <c r="BK2077" s="23"/>
      <c r="BL2077" s="23"/>
      <c r="BM2077" s="14"/>
      <c r="BN2077" s="14"/>
      <c r="BO2077" s="14"/>
      <c r="BP2077" s="14"/>
      <c r="BQ2077" s="14"/>
      <c r="BR2077" s="14"/>
      <c r="BS2077" s="58"/>
      <c r="BT2077" s="58"/>
    </row>
    <row r="2078">
      <c r="A2078" s="16"/>
      <c r="B2078" s="2"/>
      <c r="C2078" s="16" t="s">
        <v>2720</v>
      </c>
      <c r="D2078" s="17" t="s">
        <v>2710</v>
      </c>
      <c r="E2078" s="18" t="s">
        <v>65</v>
      </c>
      <c r="F2078" s="19">
        <f t="shared" si="15"/>
        <v>0</v>
      </c>
      <c r="G2078" s="20">
        <f t="shared" si="16"/>
        <v>2</v>
      </c>
      <c r="H2078" s="21">
        <v>2.0</v>
      </c>
      <c r="I2078" s="22">
        <v>0.0</v>
      </c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23"/>
      <c r="AH2078" s="23"/>
      <c r="AI2078" s="23"/>
      <c r="AJ2078" s="23"/>
      <c r="AK2078" s="23"/>
      <c r="AL2078" s="23"/>
      <c r="AM2078" s="23"/>
      <c r="AN2078" s="23"/>
      <c r="AO2078" s="23"/>
      <c r="AP2078" s="23"/>
      <c r="AQ2078" s="23"/>
      <c r="AR2078" s="23"/>
      <c r="AS2078" s="23"/>
      <c r="AT2078" s="23"/>
      <c r="AU2078" s="23"/>
      <c r="AV2078" s="23"/>
      <c r="AW2078" s="23"/>
      <c r="AX2078" s="23"/>
      <c r="AY2078" s="23"/>
      <c r="AZ2078" s="23"/>
      <c r="BA2078" s="23"/>
      <c r="BB2078" s="23"/>
      <c r="BC2078" s="23"/>
      <c r="BD2078" s="23"/>
      <c r="BE2078" s="23"/>
      <c r="BF2078" s="23"/>
      <c r="BG2078" s="23"/>
      <c r="BH2078" s="23"/>
      <c r="BI2078" s="23"/>
      <c r="BJ2078" s="23"/>
      <c r="BK2078" s="23"/>
      <c r="BL2078" s="23"/>
      <c r="BM2078" s="25"/>
      <c r="BN2078" s="25"/>
      <c r="BO2078" s="25"/>
      <c r="BP2078" s="25"/>
      <c r="BQ2078" s="14"/>
      <c r="BR2078" s="14"/>
      <c r="BS2078" s="14"/>
      <c r="BT2078" s="14"/>
    </row>
    <row r="2079">
      <c r="A2079" s="16"/>
      <c r="B2079" s="2"/>
      <c r="C2079" s="43" t="s">
        <v>2721</v>
      </c>
      <c r="D2079" s="17" t="s">
        <v>2710</v>
      </c>
      <c r="E2079" s="18" t="s">
        <v>65</v>
      </c>
      <c r="F2079" s="19">
        <f t="shared" si="15"/>
        <v>1</v>
      </c>
      <c r="G2079" s="20">
        <f t="shared" si="16"/>
        <v>1</v>
      </c>
      <c r="H2079" s="21"/>
      <c r="I2079" s="22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23"/>
      <c r="AH2079" s="23"/>
      <c r="AI2079" s="23"/>
      <c r="AJ2079" s="23"/>
      <c r="AK2079" s="23"/>
      <c r="AL2079" s="23"/>
      <c r="AM2079" s="23"/>
      <c r="AN2079" s="23"/>
      <c r="AO2079" s="40">
        <v>1.0</v>
      </c>
      <c r="AP2079" s="23"/>
      <c r="AQ2079" s="23"/>
      <c r="AR2079" s="23"/>
      <c r="AS2079" s="23"/>
      <c r="AT2079" s="23"/>
      <c r="AU2079" s="23"/>
      <c r="AV2079" s="23"/>
      <c r="AW2079" s="23"/>
      <c r="AX2079" s="23"/>
      <c r="AY2079" s="23"/>
      <c r="AZ2079" s="23"/>
      <c r="BA2079" s="23"/>
      <c r="BB2079" s="23"/>
      <c r="BC2079" s="23"/>
      <c r="BD2079" s="23"/>
      <c r="BE2079" s="23"/>
      <c r="BF2079" s="23"/>
      <c r="BG2079" s="23"/>
      <c r="BH2079" s="23"/>
      <c r="BI2079" s="23"/>
      <c r="BJ2079" s="23"/>
      <c r="BK2079" s="23"/>
      <c r="BL2079" s="23"/>
      <c r="BM2079" s="25"/>
      <c r="BN2079" s="25"/>
      <c r="BO2079" s="25"/>
      <c r="BP2079" s="25"/>
      <c r="BQ2079" s="14"/>
      <c r="BR2079" s="14"/>
      <c r="BS2079" s="14"/>
      <c r="BT2079" s="14"/>
    </row>
    <row r="2080">
      <c r="A2080" s="26"/>
      <c r="B2080" s="27" t="s">
        <v>69</v>
      </c>
      <c r="C2080" s="28" t="s">
        <v>2722</v>
      </c>
      <c r="D2080" s="29" t="s">
        <v>2710</v>
      </c>
      <c r="E2080" s="30" t="s">
        <v>71</v>
      </c>
      <c r="F2080" s="31">
        <f t="shared" si="15"/>
        <v>0</v>
      </c>
      <c r="G2080" s="32">
        <f t="shared" si="16"/>
        <v>1</v>
      </c>
      <c r="H2080" s="33">
        <v>1.0</v>
      </c>
      <c r="I2080" s="34">
        <v>0.0</v>
      </c>
      <c r="J2080" s="36"/>
      <c r="K2080" s="36"/>
      <c r="L2080" s="36"/>
      <c r="M2080" s="36"/>
      <c r="N2080" s="36"/>
      <c r="O2080" s="36"/>
      <c r="P2080" s="36"/>
      <c r="Q2080" s="36"/>
      <c r="R2080" s="36"/>
      <c r="S2080" s="36"/>
      <c r="T2080" s="36"/>
      <c r="U2080" s="36"/>
      <c r="V2080" s="36"/>
      <c r="W2080" s="36"/>
      <c r="X2080" s="36"/>
      <c r="Y2080" s="36"/>
      <c r="Z2080" s="36"/>
      <c r="AA2080" s="36"/>
      <c r="AB2080" s="36"/>
      <c r="AC2080" s="36"/>
      <c r="AD2080" s="36"/>
      <c r="AE2080" s="36"/>
      <c r="AF2080" s="36"/>
      <c r="AG2080" s="36"/>
      <c r="AH2080" s="36"/>
      <c r="AI2080" s="36"/>
      <c r="AJ2080" s="36"/>
      <c r="AK2080" s="36"/>
      <c r="AL2080" s="36"/>
      <c r="AM2080" s="36"/>
      <c r="AN2080" s="36"/>
      <c r="AO2080" s="36"/>
      <c r="AP2080" s="36"/>
      <c r="AQ2080" s="36"/>
      <c r="AR2080" s="36"/>
      <c r="AS2080" s="36"/>
      <c r="AT2080" s="36"/>
      <c r="AU2080" s="36"/>
      <c r="AV2080" s="36"/>
      <c r="AW2080" s="36"/>
      <c r="AX2080" s="36"/>
      <c r="AY2080" s="36"/>
      <c r="AZ2080" s="36"/>
      <c r="BA2080" s="36"/>
      <c r="BB2080" s="36"/>
      <c r="BC2080" s="36"/>
      <c r="BD2080" s="36"/>
      <c r="BE2080" s="36"/>
      <c r="BF2080" s="36"/>
      <c r="BG2080" s="36"/>
      <c r="BH2080" s="36"/>
      <c r="BI2080" s="36"/>
      <c r="BJ2080" s="36"/>
      <c r="BK2080" s="36"/>
      <c r="BL2080" s="36"/>
      <c r="BM2080" s="25"/>
      <c r="BN2080" s="25"/>
      <c r="BO2080" s="25"/>
      <c r="BP2080" s="25"/>
      <c r="BQ2080" s="14"/>
      <c r="BR2080" s="14"/>
      <c r="BS2080" s="14"/>
      <c r="BT2080" s="14"/>
    </row>
    <row r="2081">
      <c r="A2081" s="26"/>
      <c r="B2081" s="27"/>
      <c r="C2081" s="28" t="s">
        <v>2723</v>
      </c>
      <c r="D2081" s="29" t="s">
        <v>2710</v>
      </c>
      <c r="E2081" s="30" t="s">
        <v>71</v>
      </c>
      <c r="F2081" s="31">
        <f t="shared" si="15"/>
        <v>0</v>
      </c>
      <c r="G2081" s="32">
        <f t="shared" si="16"/>
        <v>1</v>
      </c>
      <c r="H2081" s="33">
        <v>1.0</v>
      </c>
      <c r="I2081" s="34">
        <v>1.0</v>
      </c>
      <c r="J2081" s="36"/>
      <c r="K2081" s="36"/>
      <c r="L2081" s="36"/>
      <c r="M2081" s="36"/>
      <c r="N2081" s="36"/>
      <c r="O2081" s="36"/>
      <c r="P2081" s="36"/>
      <c r="Q2081" s="36"/>
      <c r="R2081" s="36"/>
      <c r="S2081" s="36"/>
      <c r="T2081" s="36"/>
      <c r="U2081" s="36"/>
      <c r="V2081" s="36"/>
      <c r="W2081" s="36"/>
      <c r="X2081" s="36"/>
      <c r="Y2081" s="36"/>
      <c r="Z2081" s="36"/>
      <c r="AA2081" s="36"/>
      <c r="AB2081" s="36"/>
      <c r="AC2081" s="36"/>
      <c r="AD2081" s="36"/>
      <c r="AE2081" s="36"/>
      <c r="AF2081" s="36"/>
      <c r="AG2081" s="36"/>
      <c r="AH2081" s="36"/>
      <c r="AI2081" s="36"/>
      <c r="AJ2081" s="36"/>
      <c r="AK2081" s="36"/>
      <c r="AL2081" s="36"/>
      <c r="AM2081" s="36"/>
      <c r="AN2081" s="36"/>
      <c r="AO2081" s="36"/>
      <c r="AP2081" s="36"/>
      <c r="AQ2081" s="36"/>
      <c r="AR2081" s="36"/>
      <c r="AS2081" s="36"/>
      <c r="AT2081" s="36"/>
      <c r="AU2081" s="36"/>
      <c r="AV2081" s="36"/>
      <c r="AW2081" s="36"/>
      <c r="AX2081" s="36"/>
      <c r="AY2081" s="36"/>
      <c r="AZ2081" s="36"/>
      <c r="BA2081" s="36"/>
      <c r="BB2081" s="36"/>
      <c r="BC2081" s="36"/>
      <c r="BD2081" s="36"/>
      <c r="BE2081" s="36"/>
      <c r="BF2081" s="36"/>
      <c r="BG2081" s="36"/>
      <c r="BH2081" s="36"/>
      <c r="BI2081" s="36"/>
      <c r="BJ2081" s="36"/>
      <c r="BK2081" s="36"/>
      <c r="BL2081" s="36"/>
      <c r="BM2081" s="14"/>
      <c r="BN2081" s="14"/>
      <c r="BO2081" s="14"/>
      <c r="BP2081" s="14"/>
      <c r="BQ2081" s="14"/>
      <c r="BR2081" s="14"/>
      <c r="BS2081" s="57"/>
      <c r="BT2081" s="57"/>
    </row>
    <row r="2082">
      <c r="A2082" s="26"/>
      <c r="B2082" s="27"/>
      <c r="C2082" s="42" t="s">
        <v>2724</v>
      </c>
      <c r="D2082" s="29" t="s">
        <v>2710</v>
      </c>
      <c r="E2082" s="30" t="s">
        <v>71</v>
      </c>
      <c r="F2082" s="31">
        <f t="shared" si="15"/>
        <v>6</v>
      </c>
      <c r="G2082" s="32">
        <f t="shared" si="16"/>
        <v>6</v>
      </c>
      <c r="H2082" s="33"/>
      <c r="I2082" s="34"/>
      <c r="J2082" s="36"/>
      <c r="K2082" s="36"/>
      <c r="L2082" s="36"/>
      <c r="M2082" s="36"/>
      <c r="N2082" s="36"/>
      <c r="O2082" s="36"/>
      <c r="P2082" s="36"/>
      <c r="Q2082" s="36"/>
      <c r="R2082" s="35">
        <v>1.0</v>
      </c>
      <c r="S2082" s="36"/>
      <c r="T2082" s="36"/>
      <c r="U2082" s="36"/>
      <c r="V2082" s="36"/>
      <c r="W2082" s="36"/>
      <c r="X2082" s="36"/>
      <c r="Y2082" s="36"/>
      <c r="Z2082" s="36"/>
      <c r="AA2082" s="36"/>
      <c r="AB2082" s="36"/>
      <c r="AC2082" s="36"/>
      <c r="AD2082" s="36"/>
      <c r="AE2082" s="36"/>
      <c r="AF2082" s="36"/>
      <c r="AG2082" s="36"/>
      <c r="AH2082" s="36"/>
      <c r="AI2082" s="36"/>
      <c r="AJ2082" s="36"/>
      <c r="AK2082" s="36"/>
      <c r="AL2082" s="36"/>
      <c r="AM2082" s="36"/>
      <c r="AN2082" s="36"/>
      <c r="AO2082" s="36"/>
      <c r="AP2082" s="36"/>
      <c r="AQ2082" s="36"/>
      <c r="AR2082" s="36"/>
      <c r="AS2082" s="36"/>
      <c r="AT2082" s="36"/>
      <c r="AU2082" s="36"/>
      <c r="AV2082" s="35">
        <v>1.0</v>
      </c>
      <c r="AW2082" s="36"/>
      <c r="AX2082" s="36"/>
      <c r="AY2082" s="36"/>
      <c r="AZ2082" s="35">
        <v>1.0</v>
      </c>
      <c r="BA2082" s="36"/>
      <c r="BB2082" s="35">
        <v>1.0</v>
      </c>
      <c r="BC2082" s="36"/>
      <c r="BD2082" s="36"/>
      <c r="BE2082" s="36"/>
      <c r="BF2082" s="35">
        <v>1.0</v>
      </c>
      <c r="BG2082" s="35">
        <v>1.0</v>
      </c>
      <c r="BH2082" s="36"/>
      <c r="BI2082" s="36"/>
      <c r="BJ2082" s="36"/>
      <c r="BK2082" s="36"/>
      <c r="BL2082" s="36"/>
      <c r="BM2082" s="37"/>
      <c r="BN2082" s="37"/>
      <c r="BO2082" s="37"/>
      <c r="BP2082" s="37"/>
      <c r="BQ2082" s="14"/>
      <c r="BR2082" s="14"/>
      <c r="BS2082" s="57"/>
      <c r="BT2082" s="57"/>
    </row>
    <row r="2083">
      <c r="A2083" s="15"/>
      <c r="B2083" s="2" t="s">
        <v>62</v>
      </c>
      <c r="C2083" s="16" t="s">
        <v>2725</v>
      </c>
      <c r="D2083" s="17" t="s">
        <v>2726</v>
      </c>
      <c r="E2083" s="18" t="s">
        <v>65</v>
      </c>
      <c r="F2083" s="19">
        <f t="shared" si="15"/>
        <v>0</v>
      </c>
      <c r="G2083" s="20">
        <f t="shared" si="16"/>
        <v>49</v>
      </c>
      <c r="H2083" s="21">
        <v>49.0</v>
      </c>
      <c r="I2083" s="22">
        <v>0.0</v>
      </c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23"/>
      <c r="AH2083" s="23"/>
      <c r="AI2083" s="23"/>
      <c r="AJ2083" s="23"/>
      <c r="AK2083" s="23"/>
      <c r="AL2083" s="23"/>
      <c r="AM2083" s="23"/>
      <c r="AN2083" s="23"/>
      <c r="AO2083" s="23"/>
      <c r="AP2083" s="23"/>
      <c r="AQ2083" s="23"/>
      <c r="AR2083" s="23"/>
      <c r="AS2083" s="23"/>
      <c r="AT2083" s="23"/>
      <c r="AU2083" s="23"/>
      <c r="AV2083" s="23"/>
      <c r="AW2083" s="23"/>
      <c r="AX2083" s="23"/>
      <c r="AY2083" s="23"/>
      <c r="AZ2083" s="23"/>
      <c r="BA2083" s="23"/>
      <c r="BB2083" s="23"/>
      <c r="BC2083" s="23"/>
      <c r="BD2083" s="23"/>
      <c r="BE2083" s="23"/>
      <c r="BF2083" s="23"/>
      <c r="BG2083" s="23"/>
      <c r="BH2083" s="23"/>
      <c r="BI2083" s="23"/>
      <c r="BJ2083" s="23"/>
      <c r="BK2083" s="23"/>
      <c r="BL2083" s="23"/>
      <c r="BM2083" s="25"/>
      <c r="BN2083" s="25"/>
      <c r="BO2083" s="25"/>
      <c r="BP2083" s="25"/>
      <c r="BQ2083" s="14"/>
      <c r="BR2083" s="14"/>
      <c r="BS2083" s="14"/>
      <c r="BT2083" s="14"/>
    </row>
    <row r="2084">
      <c r="A2084" s="26"/>
      <c r="B2084" s="27"/>
      <c r="C2084" s="28" t="s">
        <v>2727</v>
      </c>
      <c r="D2084" s="29" t="s">
        <v>2726</v>
      </c>
      <c r="E2084" s="30" t="s">
        <v>71</v>
      </c>
      <c r="F2084" s="31">
        <f t="shared" si="15"/>
        <v>0</v>
      </c>
      <c r="G2084" s="32">
        <f t="shared" si="16"/>
        <v>4</v>
      </c>
      <c r="H2084" s="33">
        <v>4.0</v>
      </c>
      <c r="I2084" s="34">
        <v>0.0</v>
      </c>
      <c r="J2084" s="36"/>
      <c r="K2084" s="36"/>
      <c r="L2084" s="36"/>
      <c r="M2084" s="36"/>
      <c r="N2084" s="36"/>
      <c r="O2084" s="36"/>
      <c r="P2084" s="36"/>
      <c r="Q2084" s="36"/>
      <c r="R2084" s="36"/>
      <c r="S2084" s="36"/>
      <c r="T2084" s="36"/>
      <c r="U2084" s="36"/>
      <c r="V2084" s="36"/>
      <c r="W2084" s="36"/>
      <c r="X2084" s="36"/>
      <c r="Y2084" s="36"/>
      <c r="Z2084" s="36"/>
      <c r="AA2084" s="36"/>
      <c r="AB2084" s="36"/>
      <c r="AC2084" s="36"/>
      <c r="AD2084" s="36"/>
      <c r="AE2084" s="36"/>
      <c r="AF2084" s="36"/>
      <c r="AG2084" s="36"/>
      <c r="AH2084" s="36"/>
      <c r="AI2084" s="36"/>
      <c r="AJ2084" s="36"/>
      <c r="AK2084" s="36"/>
      <c r="AL2084" s="36"/>
      <c r="AM2084" s="36"/>
      <c r="AN2084" s="36"/>
      <c r="AO2084" s="36"/>
      <c r="AP2084" s="36"/>
      <c r="AQ2084" s="36"/>
      <c r="AR2084" s="36"/>
      <c r="AS2084" s="36"/>
      <c r="AT2084" s="36"/>
      <c r="AU2084" s="36"/>
      <c r="AV2084" s="36"/>
      <c r="AW2084" s="36"/>
      <c r="AX2084" s="36"/>
      <c r="AY2084" s="36"/>
      <c r="AZ2084" s="36"/>
      <c r="BA2084" s="36"/>
      <c r="BB2084" s="36"/>
      <c r="BC2084" s="36"/>
      <c r="BD2084" s="36"/>
      <c r="BE2084" s="36"/>
      <c r="BF2084" s="36"/>
      <c r="BG2084" s="36"/>
      <c r="BH2084" s="36"/>
      <c r="BI2084" s="36"/>
      <c r="BJ2084" s="36"/>
      <c r="BK2084" s="36"/>
      <c r="BL2084" s="36"/>
      <c r="BM2084" s="25"/>
      <c r="BN2084" s="25"/>
      <c r="BO2084" s="25"/>
      <c r="BP2084" s="25"/>
      <c r="BQ2084" s="14"/>
      <c r="BR2084" s="14"/>
      <c r="BS2084" s="14"/>
      <c r="BT2084" s="14"/>
    </row>
    <row r="2085">
      <c r="A2085" s="28"/>
      <c r="B2085" s="27"/>
      <c r="C2085" s="28" t="s">
        <v>2384</v>
      </c>
      <c r="D2085" s="29" t="s">
        <v>2726</v>
      </c>
      <c r="E2085" s="30" t="s">
        <v>71</v>
      </c>
      <c r="F2085" s="31">
        <f t="shared" si="15"/>
        <v>0</v>
      </c>
      <c r="G2085" s="32">
        <f t="shared" si="16"/>
        <v>1</v>
      </c>
      <c r="H2085" s="33">
        <v>1.0</v>
      </c>
      <c r="I2085" s="41">
        <v>0.0</v>
      </c>
      <c r="J2085" s="36"/>
      <c r="K2085" s="36"/>
      <c r="L2085" s="36"/>
      <c r="M2085" s="36"/>
      <c r="N2085" s="36"/>
      <c r="O2085" s="36"/>
      <c r="P2085" s="36"/>
      <c r="Q2085" s="36"/>
      <c r="R2085" s="36"/>
      <c r="S2085" s="36"/>
      <c r="T2085" s="36"/>
      <c r="U2085" s="36"/>
      <c r="V2085" s="36"/>
      <c r="W2085" s="36"/>
      <c r="X2085" s="36"/>
      <c r="Y2085" s="36"/>
      <c r="Z2085" s="36"/>
      <c r="AA2085" s="36"/>
      <c r="AB2085" s="36"/>
      <c r="AC2085" s="36"/>
      <c r="AD2085" s="36"/>
      <c r="AE2085" s="36"/>
      <c r="AF2085" s="36"/>
      <c r="AG2085" s="36"/>
      <c r="AH2085" s="36"/>
      <c r="AI2085" s="36"/>
      <c r="AJ2085" s="36"/>
      <c r="AK2085" s="36"/>
      <c r="AL2085" s="36"/>
      <c r="AM2085" s="36"/>
      <c r="AN2085" s="36"/>
      <c r="AO2085" s="36"/>
      <c r="AP2085" s="36"/>
      <c r="AQ2085" s="36"/>
      <c r="AR2085" s="36"/>
      <c r="AS2085" s="36"/>
      <c r="AT2085" s="36"/>
      <c r="AU2085" s="36"/>
      <c r="AV2085" s="36"/>
      <c r="AW2085" s="36"/>
      <c r="AX2085" s="36"/>
      <c r="AY2085" s="36"/>
      <c r="AZ2085" s="36"/>
      <c r="BA2085" s="36"/>
      <c r="BB2085" s="36"/>
      <c r="BC2085" s="36"/>
      <c r="BD2085" s="36"/>
      <c r="BE2085" s="36"/>
      <c r="BF2085" s="36"/>
      <c r="BG2085" s="36"/>
      <c r="BH2085" s="36"/>
      <c r="BI2085" s="36"/>
      <c r="BJ2085" s="36"/>
      <c r="BK2085" s="36"/>
      <c r="BL2085" s="36"/>
      <c r="BM2085" s="37"/>
      <c r="BN2085" s="37"/>
      <c r="BO2085" s="37"/>
      <c r="BP2085" s="37"/>
      <c r="BQ2085" s="14"/>
      <c r="BR2085" s="14"/>
      <c r="BS2085" s="14"/>
      <c r="BT2085" s="14"/>
    </row>
    <row r="2086">
      <c r="A2086" s="28"/>
      <c r="B2086" s="27"/>
      <c r="C2086" s="42" t="s">
        <v>2728</v>
      </c>
      <c r="D2086" s="29" t="s">
        <v>2726</v>
      </c>
      <c r="E2086" s="30" t="s">
        <v>71</v>
      </c>
      <c r="F2086" s="31">
        <f t="shared" si="15"/>
        <v>2</v>
      </c>
      <c r="G2086" s="32">
        <f t="shared" si="16"/>
        <v>2</v>
      </c>
      <c r="H2086" s="33"/>
      <c r="I2086" s="41"/>
      <c r="J2086" s="36"/>
      <c r="K2086" s="36"/>
      <c r="L2086" s="36"/>
      <c r="M2086" s="36"/>
      <c r="N2086" s="36"/>
      <c r="O2086" s="36"/>
      <c r="P2086" s="36"/>
      <c r="Q2086" s="36"/>
      <c r="R2086" s="36"/>
      <c r="S2086" s="36"/>
      <c r="T2086" s="36"/>
      <c r="U2086" s="36"/>
      <c r="V2086" s="36"/>
      <c r="W2086" s="36"/>
      <c r="X2086" s="36"/>
      <c r="Y2086" s="36"/>
      <c r="Z2086" s="36"/>
      <c r="AA2086" s="36"/>
      <c r="AB2086" s="36"/>
      <c r="AC2086" s="36"/>
      <c r="AD2086" s="36"/>
      <c r="AE2086" s="36"/>
      <c r="AF2086" s="36"/>
      <c r="AG2086" s="36"/>
      <c r="AH2086" s="36"/>
      <c r="AI2086" s="36"/>
      <c r="AJ2086" s="36"/>
      <c r="AK2086" s="36"/>
      <c r="AL2086" s="36"/>
      <c r="AM2086" s="36"/>
      <c r="AN2086" s="36"/>
      <c r="AO2086" s="36"/>
      <c r="AP2086" s="36"/>
      <c r="AQ2086" s="36"/>
      <c r="AR2086" s="36"/>
      <c r="AS2086" s="36"/>
      <c r="AT2086" s="36"/>
      <c r="AU2086" s="35">
        <v>1.0</v>
      </c>
      <c r="AV2086" s="36"/>
      <c r="AW2086" s="36"/>
      <c r="AX2086" s="36"/>
      <c r="AY2086" s="35">
        <v>1.0</v>
      </c>
      <c r="AZ2086" s="36"/>
      <c r="BA2086" s="36"/>
      <c r="BB2086" s="36"/>
      <c r="BC2086" s="36"/>
      <c r="BD2086" s="36"/>
      <c r="BE2086" s="36"/>
      <c r="BF2086" s="36"/>
      <c r="BG2086" s="36"/>
      <c r="BH2086" s="36"/>
      <c r="BI2086" s="36"/>
      <c r="BJ2086" s="36"/>
      <c r="BK2086" s="36"/>
      <c r="BL2086" s="36"/>
      <c r="BM2086" s="37"/>
      <c r="BN2086" s="37"/>
      <c r="BO2086" s="37"/>
      <c r="BP2086" s="37"/>
      <c r="BQ2086" s="14"/>
      <c r="BR2086" s="14"/>
      <c r="BS2086" s="14"/>
      <c r="BT2086" s="14"/>
    </row>
    <row r="2087">
      <c r="A2087" s="15"/>
      <c r="B2087" s="2"/>
      <c r="C2087" s="16" t="s">
        <v>2729</v>
      </c>
      <c r="D2087" s="17" t="s">
        <v>2726</v>
      </c>
      <c r="E2087" s="18" t="s">
        <v>65</v>
      </c>
      <c r="F2087" s="19">
        <f t="shared" si="15"/>
        <v>0</v>
      </c>
      <c r="G2087" s="20">
        <f t="shared" si="16"/>
        <v>1</v>
      </c>
      <c r="H2087" s="21">
        <v>1.0</v>
      </c>
      <c r="I2087" s="22">
        <v>0.0</v>
      </c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23"/>
      <c r="AH2087" s="23"/>
      <c r="AI2087" s="23"/>
      <c r="AJ2087" s="23"/>
      <c r="AK2087" s="23"/>
      <c r="AL2087" s="23"/>
      <c r="AM2087" s="23"/>
      <c r="AN2087" s="23"/>
      <c r="AO2087" s="23"/>
      <c r="AP2087" s="23"/>
      <c r="AQ2087" s="23"/>
      <c r="AR2087" s="23"/>
      <c r="AS2087" s="23"/>
      <c r="AT2087" s="23"/>
      <c r="AU2087" s="23"/>
      <c r="AV2087" s="23"/>
      <c r="AW2087" s="23"/>
      <c r="AX2087" s="23"/>
      <c r="AY2087" s="23"/>
      <c r="AZ2087" s="23"/>
      <c r="BA2087" s="23"/>
      <c r="BB2087" s="23"/>
      <c r="BC2087" s="23"/>
      <c r="BD2087" s="23"/>
      <c r="BE2087" s="23"/>
      <c r="BF2087" s="23"/>
      <c r="BG2087" s="23"/>
      <c r="BH2087" s="23"/>
      <c r="BI2087" s="23"/>
      <c r="BJ2087" s="23"/>
      <c r="BK2087" s="23"/>
      <c r="BL2087" s="23"/>
      <c r="BM2087" s="37"/>
      <c r="BN2087" s="37"/>
      <c r="BO2087" s="37"/>
      <c r="BP2087" s="37"/>
      <c r="BQ2087" s="14"/>
      <c r="BR2087" s="14"/>
      <c r="BS2087" s="14"/>
      <c r="BT2087" s="14"/>
    </row>
    <row r="2088">
      <c r="A2088" s="16"/>
      <c r="B2088" s="2"/>
      <c r="C2088" s="16" t="s">
        <v>2730</v>
      </c>
      <c r="D2088" s="17" t="s">
        <v>2726</v>
      </c>
      <c r="E2088" s="18" t="s">
        <v>65</v>
      </c>
      <c r="F2088" s="19">
        <f t="shared" si="15"/>
        <v>0</v>
      </c>
      <c r="G2088" s="20">
        <f t="shared" si="16"/>
        <v>1</v>
      </c>
      <c r="H2088" s="21">
        <v>1.0</v>
      </c>
      <c r="I2088" s="22">
        <v>0.0</v>
      </c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23"/>
      <c r="AH2088" s="23"/>
      <c r="AI2088" s="23"/>
      <c r="AJ2088" s="23"/>
      <c r="AK2088" s="23"/>
      <c r="AL2088" s="23"/>
      <c r="AM2088" s="23"/>
      <c r="AN2088" s="23"/>
      <c r="AO2088" s="23"/>
      <c r="AP2088" s="23"/>
      <c r="AQ2088" s="23"/>
      <c r="AR2088" s="23"/>
      <c r="AS2088" s="23"/>
      <c r="AT2088" s="23"/>
      <c r="AU2088" s="23"/>
      <c r="AV2088" s="23"/>
      <c r="AW2088" s="23"/>
      <c r="AX2088" s="23"/>
      <c r="AY2088" s="23"/>
      <c r="AZ2088" s="23"/>
      <c r="BA2088" s="23"/>
      <c r="BB2088" s="23"/>
      <c r="BC2088" s="23"/>
      <c r="BD2088" s="23"/>
      <c r="BE2088" s="23"/>
      <c r="BF2088" s="23"/>
      <c r="BG2088" s="23"/>
      <c r="BH2088" s="23"/>
      <c r="BI2088" s="23"/>
      <c r="BJ2088" s="23"/>
      <c r="BK2088" s="23"/>
      <c r="BL2088" s="23"/>
      <c r="BM2088" s="25"/>
      <c r="BN2088" s="25"/>
      <c r="BO2088" s="25"/>
      <c r="BP2088" s="25"/>
      <c r="BQ2088" s="14"/>
      <c r="BR2088" s="14"/>
      <c r="BS2088" s="14"/>
      <c r="BT2088" s="14"/>
    </row>
    <row r="2089">
      <c r="A2089" s="15"/>
      <c r="B2089" s="2"/>
      <c r="C2089" s="16" t="s">
        <v>2731</v>
      </c>
      <c r="D2089" s="17" t="s">
        <v>2726</v>
      </c>
      <c r="E2089" s="18" t="s">
        <v>65</v>
      </c>
      <c r="F2089" s="19">
        <f t="shared" si="15"/>
        <v>9</v>
      </c>
      <c r="G2089" s="20">
        <f t="shared" si="16"/>
        <v>17</v>
      </c>
      <c r="H2089" s="21">
        <v>8.0</v>
      </c>
      <c r="I2089" s="22">
        <v>6.0</v>
      </c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40">
        <v>1.0</v>
      </c>
      <c r="Z2089" s="23"/>
      <c r="AA2089" s="23"/>
      <c r="AB2089" s="23"/>
      <c r="AC2089" s="23"/>
      <c r="AD2089" s="40">
        <v>1.0</v>
      </c>
      <c r="AE2089" s="40">
        <v>1.0</v>
      </c>
      <c r="AF2089" s="23"/>
      <c r="AG2089" s="23"/>
      <c r="AH2089" s="40">
        <v>1.0</v>
      </c>
      <c r="AI2089" s="23"/>
      <c r="AJ2089" s="23"/>
      <c r="AK2089" s="23"/>
      <c r="AL2089" s="23"/>
      <c r="AM2089" s="23"/>
      <c r="AN2089" s="23"/>
      <c r="AO2089" s="23"/>
      <c r="AP2089" s="23"/>
      <c r="AQ2089" s="40">
        <v>1.0</v>
      </c>
      <c r="AR2089" s="23"/>
      <c r="AS2089" s="40">
        <v>1.0</v>
      </c>
      <c r="AT2089" s="23"/>
      <c r="AU2089" s="23"/>
      <c r="AV2089" s="23"/>
      <c r="AW2089" s="23"/>
      <c r="AX2089" s="23"/>
      <c r="AY2089" s="23"/>
      <c r="AZ2089" s="23"/>
      <c r="BA2089" s="40">
        <v>1.0</v>
      </c>
      <c r="BB2089" s="23"/>
      <c r="BC2089" s="40">
        <v>1.0</v>
      </c>
      <c r="BD2089" s="23"/>
      <c r="BE2089" s="23"/>
      <c r="BF2089" s="40">
        <v>1.0</v>
      </c>
      <c r="BG2089" s="23"/>
      <c r="BH2089" s="23"/>
      <c r="BI2089" s="23"/>
      <c r="BJ2089" s="23"/>
      <c r="BK2089" s="23"/>
      <c r="BL2089" s="23"/>
      <c r="BM2089" s="14"/>
      <c r="BN2089" s="14"/>
      <c r="BO2089" s="14"/>
      <c r="BP2089" s="14"/>
      <c r="BQ2089" s="14"/>
      <c r="BR2089" s="14"/>
      <c r="BS2089" s="58"/>
      <c r="BT2089" s="58"/>
    </row>
    <row r="2090">
      <c r="A2090" s="28"/>
      <c r="B2090" s="27" t="s">
        <v>102</v>
      </c>
      <c r="C2090" s="28" t="s">
        <v>2732</v>
      </c>
      <c r="D2090" s="29" t="s">
        <v>2726</v>
      </c>
      <c r="E2090" s="30" t="s">
        <v>71</v>
      </c>
      <c r="F2090" s="31">
        <f t="shared" si="15"/>
        <v>16</v>
      </c>
      <c r="G2090" s="32">
        <f t="shared" si="16"/>
        <v>70</v>
      </c>
      <c r="H2090" s="33">
        <v>54.0</v>
      </c>
      <c r="I2090" s="41">
        <v>17.0</v>
      </c>
      <c r="J2090" s="35">
        <v>1.0</v>
      </c>
      <c r="K2090" s="36"/>
      <c r="L2090" s="36"/>
      <c r="M2090" s="36"/>
      <c r="N2090" s="36"/>
      <c r="O2090" s="36"/>
      <c r="P2090" s="36"/>
      <c r="Q2090" s="36"/>
      <c r="R2090" s="36"/>
      <c r="S2090" s="36"/>
      <c r="T2090" s="36"/>
      <c r="U2090" s="36"/>
      <c r="V2090" s="36"/>
      <c r="W2090" s="35">
        <v>1.0</v>
      </c>
      <c r="X2090" s="36"/>
      <c r="Y2090" s="36"/>
      <c r="Z2090" s="36"/>
      <c r="AA2090" s="35">
        <v>1.0</v>
      </c>
      <c r="AB2090" s="36"/>
      <c r="AC2090" s="35">
        <v>1.0</v>
      </c>
      <c r="AD2090" s="36"/>
      <c r="AE2090" s="35">
        <v>1.0</v>
      </c>
      <c r="AF2090" s="35">
        <v>1.0</v>
      </c>
      <c r="AG2090" s="36"/>
      <c r="AH2090" s="36"/>
      <c r="AI2090" s="35">
        <v>1.0</v>
      </c>
      <c r="AJ2090" s="36"/>
      <c r="AK2090" s="36"/>
      <c r="AL2090" s="35">
        <v>1.0</v>
      </c>
      <c r="AM2090" s="35">
        <v>1.0</v>
      </c>
      <c r="AN2090" s="36"/>
      <c r="AO2090" s="36"/>
      <c r="AP2090" s="36"/>
      <c r="AQ2090" s="36"/>
      <c r="AR2090" s="35">
        <v>1.0</v>
      </c>
      <c r="AS2090" s="36"/>
      <c r="AT2090" s="36"/>
      <c r="AU2090" s="35">
        <v>1.0</v>
      </c>
      <c r="AV2090" s="36"/>
      <c r="AW2090" s="36"/>
      <c r="AX2090" s="36"/>
      <c r="AY2090" s="35">
        <v>1.0</v>
      </c>
      <c r="AZ2090" s="36"/>
      <c r="BA2090" s="35">
        <v>1.0</v>
      </c>
      <c r="BB2090" s="36"/>
      <c r="BC2090" s="36"/>
      <c r="BD2090" s="35">
        <v>1.0</v>
      </c>
      <c r="BE2090" s="35">
        <v>1.0</v>
      </c>
      <c r="BF2090" s="35">
        <v>1.0</v>
      </c>
      <c r="BG2090" s="36"/>
      <c r="BH2090" s="36"/>
      <c r="BI2090" s="36"/>
      <c r="BJ2090" s="36"/>
      <c r="BK2090" s="36"/>
      <c r="BL2090" s="36"/>
      <c r="BM2090" s="14"/>
      <c r="BN2090" s="14"/>
      <c r="BO2090" s="14"/>
      <c r="BP2090" s="14"/>
      <c r="BQ2090" s="14"/>
      <c r="BR2090" s="14"/>
      <c r="BS2090" s="14"/>
      <c r="BT2090" s="14"/>
    </row>
    <row r="2091">
      <c r="A2091" s="26" t="s">
        <v>2733</v>
      </c>
      <c r="B2091" s="27" t="s">
        <v>75</v>
      </c>
      <c r="C2091" s="28" t="s">
        <v>2734</v>
      </c>
      <c r="D2091" s="29" t="s">
        <v>2735</v>
      </c>
      <c r="E2091" s="30" t="s">
        <v>71</v>
      </c>
      <c r="F2091" s="31">
        <f t="shared" si="15"/>
        <v>44</v>
      </c>
      <c r="G2091" s="32">
        <f t="shared" si="16"/>
        <v>670</v>
      </c>
      <c r="H2091" s="33">
        <v>626.0</v>
      </c>
      <c r="I2091" s="34">
        <v>40.0</v>
      </c>
      <c r="J2091" s="35">
        <v>1.0</v>
      </c>
      <c r="K2091" s="36"/>
      <c r="L2091" s="36"/>
      <c r="M2091" s="35">
        <v>1.0</v>
      </c>
      <c r="N2091" s="36"/>
      <c r="O2091" s="35">
        <v>1.0</v>
      </c>
      <c r="P2091" s="35">
        <v>1.0</v>
      </c>
      <c r="Q2091" s="36"/>
      <c r="R2091" s="35">
        <v>1.0</v>
      </c>
      <c r="S2091" s="35">
        <v>1.0</v>
      </c>
      <c r="T2091" s="36"/>
      <c r="U2091" s="35">
        <v>1.0</v>
      </c>
      <c r="V2091" s="35">
        <v>1.0</v>
      </c>
      <c r="W2091" s="35">
        <v>1.0</v>
      </c>
      <c r="X2091" s="35">
        <v>1.0</v>
      </c>
      <c r="Y2091" s="35">
        <v>1.0</v>
      </c>
      <c r="Z2091" s="35">
        <v>1.0</v>
      </c>
      <c r="AA2091" s="35">
        <v>1.0</v>
      </c>
      <c r="AB2091" s="35">
        <v>1.0</v>
      </c>
      <c r="AC2091" s="35">
        <v>1.0</v>
      </c>
      <c r="AD2091" s="35">
        <v>1.0</v>
      </c>
      <c r="AE2091" s="35">
        <v>1.0</v>
      </c>
      <c r="AF2091" s="35">
        <v>1.0</v>
      </c>
      <c r="AG2091" s="35">
        <v>1.0</v>
      </c>
      <c r="AH2091" s="35">
        <v>1.0</v>
      </c>
      <c r="AI2091" s="36"/>
      <c r="AJ2091" s="35">
        <v>1.0</v>
      </c>
      <c r="AK2091" s="35">
        <v>1.0</v>
      </c>
      <c r="AL2091" s="35">
        <v>1.0</v>
      </c>
      <c r="AM2091" s="35">
        <v>1.0</v>
      </c>
      <c r="AN2091" s="35">
        <v>1.0</v>
      </c>
      <c r="AO2091" s="35">
        <v>1.0</v>
      </c>
      <c r="AP2091" s="36"/>
      <c r="AQ2091" s="36"/>
      <c r="AR2091" s="35">
        <v>1.0</v>
      </c>
      <c r="AS2091" s="35">
        <v>1.0</v>
      </c>
      <c r="AT2091" s="35">
        <v>1.0</v>
      </c>
      <c r="AU2091" s="35">
        <v>1.0</v>
      </c>
      <c r="AV2091" s="35">
        <v>1.0</v>
      </c>
      <c r="AW2091" s="35">
        <v>1.0</v>
      </c>
      <c r="AX2091" s="35">
        <v>1.0</v>
      </c>
      <c r="AY2091" s="35">
        <v>1.0</v>
      </c>
      <c r="AZ2091" s="35">
        <v>1.0</v>
      </c>
      <c r="BA2091" s="35">
        <v>1.0</v>
      </c>
      <c r="BB2091" s="35">
        <v>1.0</v>
      </c>
      <c r="BC2091" s="62"/>
      <c r="BD2091" s="84">
        <v>1.0</v>
      </c>
      <c r="BE2091" s="84">
        <v>1.0</v>
      </c>
      <c r="BF2091" s="84">
        <v>1.0</v>
      </c>
      <c r="BG2091" s="84">
        <v>1.0</v>
      </c>
      <c r="BH2091" s="84">
        <v>1.0</v>
      </c>
      <c r="BI2091" s="35">
        <v>1.0</v>
      </c>
      <c r="BJ2091" s="35">
        <v>1.0</v>
      </c>
      <c r="BK2091" s="36"/>
      <c r="BL2091" s="36"/>
      <c r="BM2091" s="14"/>
      <c r="BN2091" s="14"/>
      <c r="BO2091" s="14"/>
      <c r="BP2091" s="14"/>
      <c r="BQ2091" s="14"/>
      <c r="BR2091" s="14"/>
      <c r="BS2091" s="14"/>
      <c r="BT2091" s="14"/>
    </row>
    <row r="2092">
      <c r="A2092" s="28" t="s">
        <v>2736</v>
      </c>
      <c r="B2092" s="27" t="s">
        <v>75</v>
      </c>
      <c r="C2092" s="28" t="s">
        <v>2737</v>
      </c>
      <c r="D2092" s="29" t="s">
        <v>2735</v>
      </c>
      <c r="E2092" s="30" t="s">
        <v>71</v>
      </c>
      <c r="F2092" s="31">
        <f t="shared" si="15"/>
        <v>0</v>
      </c>
      <c r="G2092" s="32">
        <f t="shared" si="16"/>
        <v>296</v>
      </c>
      <c r="H2092" s="33">
        <v>296.0</v>
      </c>
      <c r="I2092" s="41">
        <v>0.0</v>
      </c>
      <c r="J2092" s="36"/>
      <c r="K2092" s="36"/>
      <c r="L2092" s="36"/>
      <c r="M2092" s="36"/>
      <c r="N2092" s="36"/>
      <c r="O2092" s="36"/>
      <c r="P2092" s="36"/>
      <c r="Q2092" s="36"/>
      <c r="R2092" s="36"/>
      <c r="S2092" s="36"/>
      <c r="T2092" s="36"/>
      <c r="U2092" s="36"/>
      <c r="V2092" s="36"/>
      <c r="W2092" s="36"/>
      <c r="X2092" s="36"/>
      <c r="Y2092" s="36"/>
      <c r="Z2092" s="36"/>
      <c r="AA2092" s="36"/>
      <c r="AB2092" s="36"/>
      <c r="AC2092" s="36"/>
      <c r="AD2092" s="36"/>
      <c r="AE2092" s="36"/>
      <c r="AF2092" s="36"/>
      <c r="AG2092" s="36"/>
      <c r="AH2092" s="36"/>
      <c r="AI2092" s="36"/>
      <c r="AJ2092" s="36"/>
      <c r="AK2092" s="36"/>
      <c r="AL2092" s="36"/>
      <c r="AM2092" s="36"/>
      <c r="AN2092" s="36"/>
      <c r="AO2092" s="36"/>
      <c r="AP2092" s="36"/>
      <c r="AQ2092" s="36"/>
      <c r="AR2092" s="36"/>
      <c r="AS2092" s="36"/>
      <c r="AT2092" s="36"/>
      <c r="AU2092" s="36"/>
      <c r="AV2092" s="36"/>
      <c r="AW2092" s="36"/>
      <c r="AX2092" s="36"/>
      <c r="AY2092" s="36"/>
      <c r="AZ2092" s="36"/>
      <c r="BA2092" s="36"/>
      <c r="BB2092" s="36"/>
      <c r="BC2092" s="36"/>
      <c r="BD2092" s="36"/>
      <c r="BE2092" s="36"/>
      <c r="BF2092" s="36"/>
      <c r="BG2092" s="36"/>
      <c r="BH2092" s="36"/>
      <c r="BI2092" s="36"/>
      <c r="BJ2092" s="36"/>
      <c r="BK2092" s="36"/>
      <c r="BL2092" s="36"/>
      <c r="BM2092" s="37"/>
      <c r="BN2092" s="37"/>
      <c r="BO2092" s="37"/>
      <c r="BP2092" s="37"/>
      <c r="BQ2092" s="14"/>
      <c r="BR2092" s="14"/>
      <c r="BS2092" s="14"/>
      <c r="BT2092" s="14"/>
    </row>
    <row r="2093">
      <c r="A2093" s="26" t="s">
        <v>2738</v>
      </c>
      <c r="B2093" s="27" t="s">
        <v>102</v>
      </c>
      <c r="C2093" s="28" t="s">
        <v>2739</v>
      </c>
      <c r="D2093" s="29" t="s">
        <v>2735</v>
      </c>
      <c r="E2093" s="30" t="s">
        <v>71</v>
      </c>
      <c r="F2093" s="31">
        <f t="shared" si="15"/>
        <v>0</v>
      </c>
      <c r="G2093" s="32">
        <f t="shared" si="16"/>
        <v>123</v>
      </c>
      <c r="H2093" s="33">
        <v>123.0</v>
      </c>
      <c r="I2093" s="34">
        <v>0.0</v>
      </c>
      <c r="J2093" s="36"/>
      <c r="K2093" s="36"/>
      <c r="L2093" s="36"/>
      <c r="M2093" s="36"/>
      <c r="N2093" s="36"/>
      <c r="O2093" s="36"/>
      <c r="P2093" s="36"/>
      <c r="Q2093" s="36"/>
      <c r="R2093" s="36"/>
      <c r="S2093" s="36"/>
      <c r="T2093" s="36"/>
      <c r="U2093" s="36"/>
      <c r="V2093" s="36"/>
      <c r="W2093" s="36"/>
      <c r="X2093" s="36"/>
      <c r="Y2093" s="36"/>
      <c r="Z2093" s="36"/>
      <c r="AA2093" s="36"/>
      <c r="AB2093" s="36"/>
      <c r="AC2093" s="36"/>
      <c r="AD2093" s="36"/>
      <c r="AE2093" s="36"/>
      <c r="AF2093" s="36"/>
      <c r="AG2093" s="36"/>
      <c r="AH2093" s="36"/>
      <c r="AI2093" s="36"/>
      <c r="AJ2093" s="36"/>
      <c r="AK2093" s="36"/>
      <c r="AL2093" s="36"/>
      <c r="AM2093" s="36"/>
      <c r="AN2093" s="36"/>
      <c r="AO2093" s="36"/>
      <c r="AP2093" s="36"/>
      <c r="AQ2093" s="36"/>
      <c r="AR2093" s="36"/>
      <c r="AS2093" s="36"/>
      <c r="AT2093" s="36"/>
      <c r="AU2093" s="36"/>
      <c r="AV2093" s="36"/>
      <c r="AW2093" s="36"/>
      <c r="AX2093" s="36"/>
      <c r="AY2093" s="36"/>
      <c r="AZ2093" s="36"/>
      <c r="BA2093" s="36"/>
      <c r="BB2093" s="36"/>
      <c r="BC2093" s="36"/>
      <c r="BD2093" s="36"/>
      <c r="BE2093" s="36"/>
      <c r="BF2093" s="36"/>
      <c r="BG2093" s="36"/>
      <c r="BH2093" s="36"/>
      <c r="BI2093" s="36"/>
      <c r="BJ2093" s="36"/>
      <c r="BK2093" s="36"/>
      <c r="BL2093" s="36"/>
      <c r="BM2093" s="25"/>
      <c r="BN2093" s="25"/>
      <c r="BO2093" s="25"/>
      <c r="BP2093" s="25"/>
      <c r="BQ2093" s="14"/>
      <c r="BR2093" s="14"/>
      <c r="BS2093" s="14"/>
      <c r="BT2093" s="14"/>
    </row>
    <row r="2094">
      <c r="A2094" s="28"/>
      <c r="B2094" s="27"/>
      <c r="C2094" s="28" t="s">
        <v>2740</v>
      </c>
      <c r="D2094" s="29" t="s">
        <v>2735</v>
      </c>
      <c r="E2094" s="30" t="s">
        <v>71</v>
      </c>
      <c r="F2094" s="31">
        <f t="shared" si="15"/>
        <v>0</v>
      </c>
      <c r="G2094" s="32">
        <f t="shared" si="16"/>
        <v>2</v>
      </c>
      <c r="H2094" s="33">
        <v>2.0</v>
      </c>
      <c r="I2094" s="41">
        <v>0.0</v>
      </c>
      <c r="J2094" s="36"/>
      <c r="K2094" s="36"/>
      <c r="L2094" s="36"/>
      <c r="M2094" s="36"/>
      <c r="N2094" s="36"/>
      <c r="O2094" s="36"/>
      <c r="P2094" s="36"/>
      <c r="Q2094" s="36"/>
      <c r="R2094" s="36"/>
      <c r="S2094" s="36"/>
      <c r="T2094" s="36"/>
      <c r="U2094" s="36"/>
      <c r="V2094" s="36"/>
      <c r="W2094" s="36"/>
      <c r="X2094" s="36"/>
      <c r="Y2094" s="36"/>
      <c r="Z2094" s="36"/>
      <c r="AA2094" s="36"/>
      <c r="AB2094" s="36"/>
      <c r="AC2094" s="36"/>
      <c r="AD2094" s="36"/>
      <c r="AE2094" s="36"/>
      <c r="AF2094" s="36"/>
      <c r="AG2094" s="36"/>
      <c r="AH2094" s="36"/>
      <c r="AI2094" s="36"/>
      <c r="AJ2094" s="36"/>
      <c r="AK2094" s="36"/>
      <c r="AL2094" s="36"/>
      <c r="AM2094" s="36"/>
      <c r="AN2094" s="36"/>
      <c r="AO2094" s="36"/>
      <c r="AP2094" s="36"/>
      <c r="AQ2094" s="36"/>
      <c r="AR2094" s="36"/>
      <c r="AS2094" s="36"/>
      <c r="AT2094" s="36"/>
      <c r="AU2094" s="36"/>
      <c r="AV2094" s="36"/>
      <c r="AW2094" s="36"/>
      <c r="AX2094" s="36"/>
      <c r="AY2094" s="36"/>
      <c r="AZ2094" s="36"/>
      <c r="BA2094" s="36"/>
      <c r="BB2094" s="36"/>
      <c r="BC2094" s="36"/>
      <c r="BD2094" s="36"/>
      <c r="BE2094" s="36"/>
      <c r="BF2094" s="36"/>
      <c r="BG2094" s="36"/>
      <c r="BH2094" s="36"/>
      <c r="BI2094" s="36"/>
      <c r="BJ2094" s="36"/>
      <c r="BK2094" s="36"/>
      <c r="BL2094" s="36"/>
      <c r="BM2094" s="37"/>
      <c r="BN2094" s="37"/>
      <c r="BO2094" s="37"/>
      <c r="BP2094" s="37"/>
      <c r="BQ2094" s="14"/>
      <c r="BR2094" s="14"/>
      <c r="BS2094" s="14"/>
      <c r="BT2094" s="14"/>
    </row>
    <row r="2095">
      <c r="A2095" s="15"/>
      <c r="B2095" s="2"/>
      <c r="C2095" s="16" t="s">
        <v>2741</v>
      </c>
      <c r="D2095" s="17" t="s">
        <v>2735</v>
      </c>
      <c r="E2095" s="18" t="s">
        <v>65</v>
      </c>
      <c r="F2095" s="19">
        <f t="shared" si="15"/>
        <v>0</v>
      </c>
      <c r="G2095" s="20">
        <f t="shared" si="16"/>
        <v>1</v>
      </c>
      <c r="H2095" s="21">
        <v>1.0</v>
      </c>
      <c r="I2095" s="22">
        <v>0.0</v>
      </c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23"/>
      <c r="AH2095" s="23"/>
      <c r="AI2095" s="23"/>
      <c r="AJ2095" s="23"/>
      <c r="AK2095" s="23"/>
      <c r="AL2095" s="23"/>
      <c r="AM2095" s="23"/>
      <c r="AN2095" s="23"/>
      <c r="AO2095" s="23"/>
      <c r="AP2095" s="23"/>
      <c r="AQ2095" s="23"/>
      <c r="AR2095" s="23"/>
      <c r="AS2095" s="23"/>
      <c r="AT2095" s="23"/>
      <c r="AU2095" s="23"/>
      <c r="AV2095" s="23"/>
      <c r="AW2095" s="23"/>
      <c r="AX2095" s="23"/>
      <c r="AY2095" s="23"/>
      <c r="AZ2095" s="23"/>
      <c r="BA2095" s="23"/>
      <c r="BB2095" s="23"/>
      <c r="BC2095" s="23"/>
      <c r="BD2095" s="23"/>
      <c r="BE2095" s="23"/>
      <c r="BF2095" s="23"/>
      <c r="BG2095" s="23"/>
      <c r="BH2095" s="23"/>
      <c r="BI2095" s="23"/>
      <c r="BJ2095" s="23"/>
      <c r="BK2095" s="23"/>
      <c r="BL2095" s="23"/>
      <c r="BM2095" s="37"/>
      <c r="BN2095" s="37"/>
      <c r="BO2095" s="37"/>
      <c r="BP2095" s="37"/>
      <c r="BQ2095" s="14"/>
      <c r="BR2095" s="14"/>
      <c r="BS2095" s="14"/>
      <c r="BT2095" s="14"/>
    </row>
    <row r="2096">
      <c r="A2096" s="15"/>
      <c r="B2096" s="2"/>
      <c r="C2096" s="16" t="s">
        <v>2742</v>
      </c>
      <c r="D2096" s="17" t="s">
        <v>2735</v>
      </c>
      <c r="E2096" s="18" t="s">
        <v>65</v>
      </c>
      <c r="F2096" s="19">
        <f t="shared" si="15"/>
        <v>0</v>
      </c>
      <c r="G2096" s="20">
        <f t="shared" si="16"/>
        <v>1</v>
      </c>
      <c r="H2096" s="21">
        <v>1.0</v>
      </c>
      <c r="I2096" s="22">
        <v>0.0</v>
      </c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23"/>
      <c r="AH2096" s="23"/>
      <c r="AI2096" s="23"/>
      <c r="AJ2096" s="23"/>
      <c r="AK2096" s="23"/>
      <c r="AL2096" s="23"/>
      <c r="AM2096" s="23"/>
      <c r="AN2096" s="23"/>
      <c r="AO2096" s="23"/>
      <c r="AP2096" s="23"/>
      <c r="AQ2096" s="23"/>
      <c r="AR2096" s="23"/>
      <c r="AS2096" s="23"/>
      <c r="AT2096" s="23"/>
      <c r="AU2096" s="23"/>
      <c r="AV2096" s="23"/>
      <c r="AW2096" s="23"/>
      <c r="AX2096" s="23"/>
      <c r="AY2096" s="23"/>
      <c r="AZ2096" s="23"/>
      <c r="BA2096" s="23"/>
      <c r="BB2096" s="23"/>
      <c r="BC2096" s="23"/>
      <c r="BD2096" s="23"/>
      <c r="BE2096" s="23"/>
      <c r="BF2096" s="23"/>
      <c r="BG2096" s="23"/>
      <c r="BH2096" s="23"/>
      <c r="BI2096" s="23"/>
      <c r="BJ2096" s="23"/>
      <c r="BK2096" s="23"/>
      <c r="BL2096" s="23"/>
      <c r="BM2096" s="25"/>
      <c r="BN2096" s="25"/>
      <c r="BO2096" s="25"/>
      <c r="BP2096" s="25"/>
      <c r="BQ2096" s="14"/>
      <c r="BR2096" s="14"/>
      <c r="BS2096" s="14"/>
      <c r="BT2096" s="14"/>
    </row>
    <row r="2097">
      <c r="A2097" s="26"/>
      <c r="B2097" s="27"/>
      <c r="C2097" s="28" t="s">
        <v>2743</v>
      </c>
      <c r="D2097" s="29" t="s">
        <v>2735</v>
      </c>
      <c r="E2097" s="30" t="s">
        <v>71</v>
      </c>
      <c r="F2097" s="31">
        <f t="shared" si="15"/>
        <v>0</v>
      </c>
      <c r="G2097" s="32">
        <f t="shared" si="16"/>
        <v>1</v>
      </c>
      <c r="H2097" s="33">
        <v>1.0</v>
      </c>
      <c r="I2097" s="34">
        <v>0.0</v>
      </c>
      <c r="J2097" s="36"/>
      <c r="K2097" s="36"/>
      <c r="L2097" s="36"/>
      <c r="M2097" s="36"/>
      <c r="N2097" s="36"/>
      <c r="O2097" s="36"/>
      <c r="P2097" s="36"/>
      <c r="Q2097" s="36"/>
      <c r="R2097" s="36"/>
      <c r="S2097" s="36"/>
      <c r="T2097" s="36"/>
      <c r="U2097" s="36"/>
      <c r="V2097" s="36"/>
      <c r="W2097" s="36"/>
      <c r="X2097" s="36"/>
      <c r="Y2097" s="36"/>
      <c r="Z2097" s="36"/>
      <c r="AA2097" s="36"/>
      <c r="AB2097" s="36"/>
      <c r="AC2097" s="36"/>
      <c r="AD2097" s="36"/>
      <c r="AE2097" s="36"/>
      <c r="AF2097" s="36"/>
      <c r="AG2097" s="36"/>
      <c r="AH2097" s="36"/>
      <c r="AI2097" s="36"/>
      <c r="AJ2097" s="36"/>
      <c r="AK2097" s="36"/>
      <c r="AL2097" s="36"/>
      <c r="AM2097" s="36"/>
      <c r="AN2097" s="36"/>
      <c r="AO2097" s="36"/>
      <c r="AP2097" s="36"/>
      <c r="AQ2097" s="36"/>
      <c r="AR2097" s="36"/>
      <c r="AS2097" s="36"/>
      <c r="AT2097" s="36"/>
      <c r="AU2097" s="36"/>
      <c r="AV2097" s="36"/>
      <c r="AW2097" s="36"/>
      <c r="AX2097" s="36"/>
      <c r="AY2097" s="36"/>
      <c r="AZ2097" s="36"/>
      <c r="BA2097" s="36"/>
      <c r="BB2097" s="36"/>
      <c r="BC2097" s="36"/>
      <c r="BD2097" s="36"/>
      <c r="BE2097" s="36"/>
      <c r="BF2097" s="36"/>
      <c r="BG2097" s="36"/>
      <c r="BH2097" s="36"/>
      <c r="BI2097" s="36"/>
      <c r="BJ2097" s="36"/>
      <c r="BK2097" s="36"/>
      <c r="BL2097" s="36"/>
      <c r="BM2097" s="25"/>
      <c r="BN2097" s="25"/>
      <c r="BO2097" s="25"/>
      <c r="BP2097" s="25"/>
      <c r="BQ2097" s="14"/>
      <c r="BR2097" s="14"/>
      <c r="BS2097" s="14"/>
      <c r="BT2097" s="14"/>
    </row>
    <row r="2098">
      <c r="A2098" s="16"/>
      <c r="B2098" s="2"/>
      <c r="C2098" s="16" t="s">
        <v>2744</v>
      </c>
      <c r="D2098" s="17" t="s">
        <v>2735</v>
      </c>
      <c r="E2098" s="18" t="s">
        <v>65</v>
      </c>
      <c r="F2098" s="19">
        <f t="shared" si="15"/>
        <v>0</v>
      </c>
      <c r="G2098" s="20">
        <f t="shared" si="16"/>
        <v>2</v>
      </c>
      <c r="H2098" s="21">
        <v>2.0</v>
      </c>
      <c r="I2098" s="22">
        <v>0.0</v>
      </c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23"/>
      <c r="AH2098" s="23"/>
      <c r="AI2098" s="23"/>
      <c r="AJ2098" s="23"/>
      <c r="AK2098" s="23"/>
      <c r="AL2098" s="23"/>
      <c r="AM2098" s="23"/>
      <c r="AN2098" s="23"/>
      <c r="AO2098" s="23"/>
      <c r="AP2098" s="23"/>
      <c r="AQ2098" s="23"/>
      <c r="AR2098" s="23"/>
      <c r="AS2098" s="23"/>
      <c r="AT2098" s="23"/>
      <c r="AU2098" s="23"/>
      <c r="AV2098" s="23"/>
      <c r="AW2098" s="23"/>
      <c r="AX2098" s="23"/>
      <c r="AY2098" s="23"/>
      <c r="AZ2098" s="23"/>
      <c r="BA2098" s="23"/>
      <c r="BB2098" s="23"/>
      <c r="BC2098" s="23"/>
      <c r="BD2098" s="23"/>
      <c r="BE2098" s="23"/>
      <c r="BF2098" s="23"/>
      <c r="BG2098" s="23"/>
      <c r="BH2098" s="23"/>
      <c r="BI2098" s="23"/>
      <c r="BJ2098" s="23"/>
      <c r="BK2098" s="23"/>
      <c r="BL2098" s="23"/>
      <c r="BM2098" s="25"/>
      <c r="BN2098" s="25"/>
      <c r="BO2098" s="25"/>
      <c r="BP2098" s="25"/>
      <c r="BQ2098" s="14"/>
      <c r="BR2098" s="14"/>
      <c r="BS2098" s="14"/>
      <c r="BT2098" s="14"/>
    </row>
    <row r="2099">
      <c r="A2099" s="15"/>
      <c r="B2099" s="2" t="s">
        <v>75</v>
      </c>
      <c r="C2099" s="16" t="s">
        <v>2745</v>
      </c>
      <c r="D2099" s="17" t="s">
        <v>2746</v>
      </c>
      <c r="E2099" s="18" t="s">
        <v>65</v>
      </c>
      <c r="F2099" s="19">
        <f t="shared" si="15"/>
        <v>20</v>
      </c>
      <c r="G2099" s="20">
        <f t="shared" si="16"/>
        <v>109</v>
      </c>
      <c r="H2099" s="21">
        <v>89.0</v>
      </c>
      <c r="I2099" s="22">
        <v>31.0</v>
      </c>
      <c r="J2099" s="40">
        <v>1.0</v>
      </c>
      <c r="K2099" s="23"/>
      <c r="L2099" s="23"/>
      <c r="M2099" s="40">
        <v>1.0</v>
      </c>
      <c r="N2099" s="23"/>
      <c r="O2099" s="58"/>
      <c r="P2099" s="23"/>
      <c r="Q2099" s="23"/>
      <c r="R2099" s="23"/>
      <c r="S2099" s="40">
        <v>1.0</v>
      </c>
      <c r="T2099" s="23"/>
      <c r="U2099" s="23"/>
      <c r="V2099" s="23"/>
      <c r="W2099" s="23"/>
      <c r="X2099" s="40">
        <v>1.0</v>
      </c>
      <c r="Y2099" s="23"/>
      <c r="Z2099" s="40">
        <v>1.0</v>
      </c>
      <c r="AA2099" s="40">
        <v>1.0</v>
      </c>
      <c r="AB2099" s="23"/>
      <c r="AC2099" s="23"/>
      <c r="AD2099" s="23"/>
      <c r="AE2099" s="40">
        <v>1.0</v>
      </c>
      <c r="AF2099" s="23"/>
      <c r="AG2099" s="23"/>
      <c r="AH2099" s="40">
        <v>1.0</v>
      </c>
      <c r="AI2099" s="23"/>
      <c r="AJ2099" s="40">
        <v>1.0</v>
      </c>
      <c r="AK2099" s="23"/>
      <c r="AL2099" s="23"/>
      <c r="AM2099" s="40">
        <v>1.0</v>
      </c>
      <c r="AN2099" s="40">
        <v>1.0</v>
      </c>
      <c r="AO2099" s="23"/>
      <c r="AP2099" s="40">
        <v>1.0</v>
      </c>
      <c r="AQ2099" s="23"/>
      <c r="AR2099" s="40">
        <v>1.0</v>
      </c>
      <c r="AS2099" s="40">
        <v>1.0</v>
      </c>
      <c r="AT2099" s="40">
        <v>1.0</v>
      </c>
      <c r="AU2099" s="40">
        <v>1.0</v>
      </c>
      <c r="AV2099" s="23"/>
      <c r="AW2099" s="40">
        <v>1.0</v>
      </c>
      <c r="AX2099" s="23"/>
      <c r="AY2099" s="23"/>
      <c r="AZ2099" s="23"/>
      <c r="BA2099" s="23"/>
      <c r="BB2099" s="23"/>
      <c r="BC2099" s="124">
        <v>1.0</v>
      </c>
      <c r="BD2099" s="40">
        <v>1.0</v>
      </c>
      <c r="BE2099" s="23"/>
      <c r="BF2099" s="23"/>
      <c r="BG2099" s="23"/>
      <c r="BH2099" s="23"/>
      <c r="BI2099" s="23"/>
      <c r="BJ2099" s="40">
        <v>1.0</v>
      </c>
      <c r="BK2099" s="23"/>
      <c r="BL2099" s="23"/>
      <c r="BM2099" s="14"/>
      <c r="BN2099" s="14"/>
      <c r="BO2099" s="14"/>
      <c r="BP2099" s="14"/>
      <c r="BQ2099" s="14"/>
      <c r="BR2099" s="14"/>
      <c r="BS2099" s="58"/>
      <c r="BT2099" s="58"/>
    </row>
    <row r="2100">
      <c r="A2100" s="28"/>
      <c r="B2100" s="27"/>
      <c r="C2100" s="28" t="s">
        <v>2747</v>
      </c>
      <c r="D2100" s="29" t="s">
        <v>2746</v>
      </c>
      <c r="E2100" s="30" t="s">
        <v>71</v>
      </c>
      <c r="F2100" s="31">
        <f t="shared" si="15"/>
        <v>0</v>
      </c>
      <c r="G2100" s="32">
        <f t="shared" si="16"/>
        <v>4</v>
      </c>
      <c r="H2100" s="33">
        <v>4.0</v>
      </c>
      <c r="I2100" s="41">
        <v>0.0</v>
      </c>
      <c r="J2100" s="36"/>
      <c r="K2100" s="36"/>
      <c r="L2100" s="36"/>
      <c r="M2100" s="36"/>
      <c r="N2100" s="36"/>
      <c r="O2100" s="36"/>
      <c r="P2100" s="36"/>
      <c r="Q2100" s="36"/>
      <c r="R2100" s="36"/>
      <c r="S2100" s="36"/>
      <c r="T2100" s="36"/>
      <c r="U2100" s="36"/>
      <c r="V2100" s="36"/>
      <c r="W2100" s="36"/>
      <c r="X2100" s="36"/>
      <c r="Y2100" s="36"/>
      <c r="Z2100" s="36"/>
      <c r="AA2100" s="36"/>
      <c r="AB2100" s="36"/>
      <c r="AC2100" s="36"/>
      <c r="AD2100" s="36"/>
      <c r="AE2100" s="36"/>
      <c r="AF2100" s="36"/>
      <c r="AG2100" s="36"/>
      <c r="AH2100" s="36"/>
      <c r="AI2100" s="36"/>
      <c r="AJ2100" s="36"/>
      <c r="AK2100" s="36"/>
      <c r="AL2100" s="36"/>
      <c r="AM2100" s="36"/>
      <c r="AN2100" s="36"/>
      <c r="AO2100" s="36"/>
      <c r="AP2100" s="36"/>
      <c r="AQ2100" s="36"/>
      <c r="AR2100" s="36"/>
      <c r="AS2100" s="36"/>
      <c r="AT2100" s="36"/>
      <c r="AU2100" s="36"/>
      <c r="AV2100" s="36"/>
      <c r="AW2100" s="36"/>
      <c r="AX2100" s="36"/>
      <c r="AY2100" s="36"/>
      <c r="AZ2100" s="36"/>
      <c r="BA2100" s="36"/>
      <c r="BB2100" s="36"/>
      <c r="BC2100" s="36"/>
      <c r="BD2100" s="36"/>
      <c r="BE2100" s="36"/>
      <c r="BF2100" s="36"/>
      <c r="BG2100" s="36"/>
      <c r="BH2100" s="36"/>
      <c r="BI2100" s="36"/>
      <c r="BJ2100" s="36"/>
      <c r="BK2100" s="36"/>
      <c r="BL2100" s="36"/>
      <c r="BM2100" s="37"/>
      <c r="BN2100" s="37"/>
      <c r="BO2100" s="37"/>
      <c r="BP2100" s="37"/>
      <c r="BQ2100" s="14"/>
      <c r="BR2100" s="14"/>
      <c r="BS2100" s="14"/>
      <c r="BT2100" s="14"/>
    </row>
    <row r="2101">
      <c r="A2101" s="26"/>
      <c r="B2101" s="27"/>
      <c r="C2101" s="28" t="s">
        <v>2748</v>
      </c>
      <c r="D2101" s="29" t="s">
        <v>2746</v>
      </c>
      <c r="E2101" s="30" t="s">
        <v>71</v>
      </c>
      <c r="F2101" s="31">
        <f t="shared" si="15"/>
        <v>1</v>
      </c>
      <c r="G2101" s="32">
        <f t="shared" si="16"/>
        <v>5</v>
      </c>
      <c r="H2101" s="33">
        <v>4.0</v>
      </c>
      <c r="I2101" s="34">
        <v>2.0</v>
      </c>
      <c r="J2101" s="36"/>
      <c r="K2101" s="36"/>
      <c r="L2101" s="36"/>
      <c r="M2101" s="36"/>
      <c r="N2101" s="36"/>
      <c r="O2101" s="36"/>
      <c r="P2101" s="36"/>
      <c r="Q2101" s="36"/>
      <c r="R2101" s="36"/>
      <c r="S2101" s="36"/>
      <c r="T2101" s="36"/>
      <c r="U2101" s="36"/>
      <c r="V2101" s="36"/>
      <c r="W2101" s="36"/>
      <c r="X2101" s="36"/>
      <c r="Y2101" s="36"/>
      <c r="Z2101" s="36"/>
      <c r="AA2101" s="36"/>
      <c r="AB2101" s="36"/>
      <c r="AC2101" s="36"/>
      <c r="AD2101" s="36"/>
      <c r="AE2101" s="36"/>
      <c r="AF2101" s="36"/>
      <c r="AG2101" s="36"/>
      <c r="AH2101" s="36"/>
      <c r="AI2101" s="36"/>
      <c r="AJ2101" s="36"/>
      <c r="AK2101" s="36"/>
      <c r="AL2101" s="35">
        <v>1.0</v>
      </c>
      <c r="AM2101" s="36"/>
      <c r="AN2101" s="36"/>
      <c r="AO2101" s="36"/>
      <c r="AP2101" s="36"/>
      <c r="AQ2101" s="36"/>
      <c r="AR2101" s="36"/>
      <c r="AS2101" s="36"/>
      <c r="AT2101" s="36"/>
      <c r="AU2101" s="36"/>
      <c r="AV2101" s="36"/>
      <c r="AW2101" s="36"/>
      <c r="AX2101" s="36"/>
      <c r="AY2101" s="36"/>
      <c r="AZ2101" s="36"/>
      <c r="BA2101" s="36"/>
      <c r="BB2101" s="36"/>
      <c r="BC2101" s="36"/>
      <c r="BD2101" s="36"/>
      <c r="BE2101" s="36"/>
      <c r="BF2101" s="36"/>
      <c r="BG2101" s="36"/>
      <c r="BH2101" s="36"/>
      <c r="BI2101" s="36"/>
      <c r="BJ2101" s="36"/>
      <c r="BK2101" s="36"/>
      <c r="BL2101" s="36"/>
      <c r="BM2101" s="14"/>
      <c r="BN2101" s="14"/>
      <c r="BO2101" s="14"/>
      <c r="BP2101" s="14"/>
      <c r="BQ2101" s="14"/>
      <c r="BR2101" s="14"/>
      <c r="BS2101" s="14"/>
      <c r="BT2101" s="14"/>
    </row>
    <row r="2102">
      <c r="A2102" s="16"/>
      <c r="B2102" s="2"/>
      <c r="C2102" s="16" t="s">
        <v>2749</v>
      </c>
      <c r="D2102" s="17" t="s">
        <v>2746</v>
      </c>
      <c r="E2102" s="18" t="s">
        <v>65</v>
      </c>
      <c r="F2102" s="19">
        <f t="shared" si="15"/>
        <v>0</v>
      </c>
      <c r="G2102" s="20">
        <f t="shared" si="16"/>
        <v>1</v>
      </c>
      <c r="H2102" s="21">
        <v>1.0</v>
      </c>
      <c r="I2102" s="22">
        <v>0.0</v>
      </c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23"/>
      <c r="AH2102" s="23"/>
      <c r="AI2102" s="23"/>
      <c r="AJ2102" s="23"/>
      <c r="AK2102" s="23"/>
      <c r="AL2102" s="23"/>
      <c r="AM2102" s="23"/>
      <c r="AN2102" s="23"/>
      <c r="AO2102" s="23"/>
      <c r="AP2102" s="23"/>
      <c r="AQ2102" s="23"/>
      <c r="AR2102" s="23"/>
      <c r="AS2102" s="23"/>
      <c r="AT2102" s="23"/>
      <c r="AU2102" s="23"/>
      <c r="AV2102" s="23"/>
      <c r="AW2102" s="23"/>
      <c r="AX2102" s="23"/>
      <c r="AY2102" s="23"/>
      <c r="AZ2102" s="23"/>
      <c r="BA2102" s="23"/>
      <c r="BB2102" s="23"/>
      <c r="BC2102" s="23"/>
      <c r="BD2102" s="23"/>
      <c r="BE2102" s="23"/>
      <c r="BF2102" s="23"/>
      <c r="BG2102" s="23"/>
      <c r="BH2102" s="23"/>
      <c r="BI2102" s="23"/>
      <c r="BJ2102" s="23"/>
      <c r="BK2102" s="23"/>
      <c r="BL2102" s="23"/>
      <c r="BM2102" s="25"/>
      <c r="BN2102" s="25"/>
      <c r="BO2102" s="25"/>
      <c r="BP2102" s="25"/>
      <c r="BQ2102" s="14"/>
      <c r="BR2102" s="14"/>
      <c r="BS2102" s="14"/>
      <c r="BT2102" s="14"/>
    </row>
    <row r="2103">
      <c r="A2103" s="15"/>
      <c r="B2103" s="2" t="s">
        <v>102</v>
      </c>
      <c r="C2103" s="16" t="s">
        <v>2750</v>
      </c>
      <c r="D2103" s="17" t="s">
        <v>2746</v>
      </c>
      <c r="E2103" s="18" t="s">
        <v>65</v>
      </c>
      <c r="F2103" s="19">
        <f t="shared" si="15"/>
        <v>1</v>
      </c>
      <c r="G2103" s="20">
        <f t="shared" si="16"/>
        <v>64</v>
      </c>
      <c r="H2103" s="21">
        <v>63.0</v>
      </c>
      <c r="I2103" s="22">
        <v>13.0</v>
      </c>
      <c r="J2103" s="23"/>
      <c r="K2103" s="23"/>
      <c r="L2103" s="23"/>
      <c r="M2103" s="23"/>
      <c r="N2103" s="23"/>
      <c r="O2103" s="23"/>
      <c r="P2103" s="23"/>
      <c r="Q2103" s="23"/>
      <c r="R2103" s="40">
        <v>1.0</v>
      </c>
      <c r="S2103" s="23"/>
      <c r="T2103" s="23"/>
      <c r="U2103" s="23"/>
      <c r="V2103" s="23"/>
      <c r="W2103" s="23"/>
      <c r="X2103" s="23"/>
      <c r="Y2103" s="23"/>
      <c r="Z2103" s="23"/>
      <c r="AA2103" s="40"/>
      <c r="AB2103" s="23"/>
      <c r="AC2103" s="23"/>
      <c r="AD2103" s="23"/>
      <c r="AE2103" s="23"/>
      <c r="AF2103" s="23"/>
      <c r="AG2103" s="23"/>
      <c r="AH2103" s="23"/>
      <c r="AI2103" s="23"/>
      <c r="AJ2103" s="23"/>
      <c r="AK2103" s="23"/>
      <c r="AL2103" s="23"/>
      <c r="AM2103" s="23"/>
      <c r="AN2103" s="23"/>
      <c r="AO2103" s="23"/>
      <c r="AP2103" s="23"/>
      <c r="AQ2103" s="23"/>
      <c r="AR2103" s="23"/>
      <c r="AS2103" s="23"/>
      <c r="AT2103" s="23"/>
      <c r="AU2103" s="23"/>
      <c r="AV2103" s="23"/>
      <c r="AW2103" s="23"/>
      <c r="AX2103" s="23"/>
      <c r="AY2103" s="23"/>
      <c r="AZ2103" s="23"/>
      <c r="BA2103" s="23"/>
      <c r="BB2103" s="23"/>
      <c r="BC2103" s="23"/>
      <c r="BD2103" s="23"/>
      <c r="BE2103" s="23"/>
      <c r="BF2103" s="23"/>
      <c r="BG2103" s="23"/>
      <c r="BH2103" s="23"/>
      <c r="BI2103" s="23"/>
      <c r="BJ2103" s="23"/>
      <c r="BK2103" s="23"/>
      <c r="BL2103" s="23"/>
      <c r="BM2103" s="14"/>
      <c r="BN2103" s="14"/>
      <c r="BO2103" s="14"/>
      <c r="BP2103" s="14"/>
      <c r="BQ2103" s="14"/>
      <c r="BR2103" s="14"/>
      <c r="BS2103" s="58"/>
      <c r="BT2103" s="58"/>
    </row>
    <row r="2104">
      <c r="A2104" s="15"/>
      <c r="B2104" s="2" t="s">
        <v>62</v>
      </c>
      <c r="C2104" s="16" t="s">
        <v>2751</v>
      </c>
      <c r="D2104" s="17" t="s">
        <v>2746</v>
      </c>
      <c r="E2104" s="18" t="s">
        <v>65</v>
      </c>
      <c r="F2104" s="19">
        <f t="shared" si="15"/>
        <v>0</v>
      </c>
      <c r="G2104" s="20">
        <f t="shared" si="16"/>
        <v>3</v>
      </c>
      <c r="H2104" s="21">
        <v>3.0</v>
      </c>
      <c r="I2104" s="22">
        <v>0.0</v>
      </c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23"/>
      <c r="AH2104" s="23"/>
      <c r="AI2104" s="23"/>
      <c r="AJ2104" s="23"/>
      <c r="AK2104" s="23"/>
      <c r="AL2104" s="23"/>
      <c r="AM2104" s="23"/>
      <c r="AN2104" s="23"/>
      <c r="AO2104" s="23"/>
      <c r="AP2104" s="23"/>
      <c r="AQ2104" s="23"/>
      <c r="AR2104" s="23"/>
      <c r="AS2104" s="23"/>
      <c r="AT2104" s="23"/>
      <c r="AU2104" s="23"/>
      <c r="AV2104" s="23"/>
      <c r="AW2104" s="23"/>
      <c r="AX2104" s="23"/>
      <c r="AY2104" s="23"/>
      <c r="AZ2104" s="23"/>
      <c r="BA2104" s="23"/>
      <c r="BB2104" s="23"/>
      <c r="BC2104" s="23"/>
      <c r="BD2104" s="23"/>
      <c r="BE2104" s="23"/>
      <c r="BF2104" s="23"/>
      <c r="BG2104" s="23"/>
      <c r="BH2104" s="23"/>
      <c r="BI2104" s="23"/>
      <c r="BJ2104" s="23"/>
      <c r="BK2104" s="23"/>
      <c r="BL2104" s="23"/>
      <c r="BM2104" s="25"/>
      <c r="BN2104" s="25"/>
      <c r="BO2104" s="25"/>
      <c r="BP2104" s="25"/>
      <c r="BQ2104" s="14"/>
      <c r="BR2104" s="14"/>
      <c r="BS2104" s="14"/>
      <c r="BT2104" s="14"/>
    </row>
    <row r="2105">
      <c r="A2105" s="26"/>
      <c r="B2105" s="27" t="s">
        <v>102</v>
      </c>
      <c r="C2105" s="28" t="s">
        <v>2752</v>
      </c>
      <c r="D2105" s="29" t="s">
        <v>2746</v>
      </c>
      <c r="E2105" s="30" t="s">
        <v>71</v>
      </c>
      <c r="F2105" s="31">
        <f t="shared" si="15"/>
        <v>0</v>
      </c>
      <c r="G2105" s="32">
        <f t="shared" si="16"/>
        <v>2</v>
      </c>
      <c r="H2105" s="33">
        <v>2.0</v>
      </c>
      <c r="I2105" s="34">
        <v>0.0</v>
      </c>
      <c r="J2105" s="36"/>
      <c r="K2105" s="36"/>
      <c r="L2105" s="36"/>
      <c r="M2105" s="36"/>
      <c r="N2105" s="36"/>
      <c r="O2105" s="36"/>
      <c r="P2105" s="36"/>
      <c r="Q2105" s="36"/>
      <c r="R2105" s="36"/>
      <c r="S2105" s="36"/>
      <c r="T2105" s="36"/>
      <c r="U2105" s="36"/>
      <c r="V2105" s="36"/>
      <c r="W2105" s="36"/>
      <c r="X2105" s="36"/>
      <c r="Y2105" s="36"/>
      <c r="Z2105" s="36"/>
      <c r="AA2105" s="36"/>
      <c r="AB2105" s="36"/>
      <c r="AC2105" s="36"/>
      <c r="AD2105" s="36"/>
      <c r="AE2105" s="36"/>
      <c r="AF2105" s="36"/>
      <c r="AG2105" s="36"/>
      <c r="AH2105" s="36"/>
      <c r="AI2105" s="36"/>
      <c r="AJ2105" s="36"/>
      <c r="AK2105" s="36"/>
      <c r="AL2105" s="36"/>
      <c r="AM2105" s="36"/>
      <c r="AN2105" s="36"/>
      <c r="AO2105" s="36"/>
      <c r="AP2105" s="36"/>
      <c r="AQ2105" s="36"/>
      <c r="AR2105" s="36"/>
      <c r="AS2105" s="36"/>
      <c r="AT2105" s="36"/>
      <c r="AU2105" s="36"/>
      <c r="AV2105" s="36"/>
      <c r="AW2105" s="36"/>
      <c r="AX2105" s="36"/>
      <c r="AY2105" s="36"/>
      <c r="AZ2105" s="36"/>
      <c r="BA2105" s="36"/>
      <c r="BB2105" s="36"/>
      <c r="BC2105" s="36"/>
      <c r="BD2105" s="36"/>
      <c r="BE2105" s="36"/>
      <c r="BF2105" s="36"/>
      <c r="BG2105" s="36"/>
      <c r="BH2105" s="36"/>
      <c r="BI2105" s="36"/>
      <c r="BJ2105" s="36"/>
      <c r="BK2105" s="36"/>
      <c r="BL2105" s="36"/>
      <c r="BM2105" s="25"/>
      <c r="BN2105" s="25"/>
      <c r="BO2105" s="25"/>
      <c r="BP2105" s="25"/>
      <c r="BQ2105" s="14"/>
      <c r="BR2105" s="14"/>
      <c r="BS2105" s="14"/>
      <c r="BT2105" s="14"/>
    </row>
    <row r="2106">
      <c r="A2106" s="28"/>
      <c r="B2106" s="27" t="s">
        <v>102</v>
      </c>
      <c r="C2106" s="28" t="s">
        <v>2753</v>
      </c>
      <c r="D2106" s="29" t="s">
        <v>2746</v>
      </c>
      <c r="E2106" s="30" t="s">
        <v>71</v>
      </c>
      <c r="F2106" s="31">
        <f t="shared" si="15"/>
        <v>0</v>
      </c>
      <c r="G2106" s="32">
        <f t="shared" si="16"/>
        <v>2</v>
      </c>
      <c r="H2106" s="33">
        <v>2.0</v>
      </c>
      <c r="I2106" s="41">
        <v>1.0</v>
      </c>
      <c r="J2106" s="36"/>
      <c r="K2106" s="36"/>
      <c r="L2106" s="36"/>
      <c r="M2106" s="36"/>
      <c r="N2106" s="36"/>
      <c r="O2106" s="36"/>
      <c r="P2106" s="36"/>
      <c r="Q2106" s="36"/>
      <c r="R2106" s="36"/>
      <c r="S2106" s="36"/>
      <c r="T2106" s="36"/>
      <c r="U2106" s="36"/>
      <c r="V2106" s="36"/>
      <c r="W2106" s="36"/>
      <c r="X2106" s="36"/>
      <c r="Y2106" s="36"/>
      <c r="Z2106" s="36"/>
      <c r="AA2106" s="36"/>
      <c r="AB2106" s="36"/>
      <c r="AC2106" s="36"/>
      <c r="AD2106" s="36"/>
      <c r="AE2106" s="36"/>
      <c r="AF2106" s="36"/>
      <c r="AG2106" s="36"/>
      <c r="AH2106" s="36"/>
      <c r="AI2106" s="36"/>
      <c r="AJ2106" s="36"/>
      <c r="AK2106" s="36"/>
      <c r="AL2106" s="36"/>
      <c r="AM2106" s="36"/>
      <c r="AN2106" s="36"/>
      <c r="AO2106" s="36"/>
      <c r="AP2106" s="36"/>
      <c r="AQ2106" s="36"/>
      <c r="AR2106" s="36"/>
      <c r="AS2106" s="36"/>
      <c r="AT2106" s="36"/>
      <c r="AU2106" s="36"/>
      <c r="AV2106" s="36"/>
      <c r="AW2106" s="36"/>
      <c r="AX2106" s="36"/>
      <c r="AY2106" s="36"/>
      <c r="AZ2106" s="36"/>
      <c r="BA2106" s="36"/>
      <c r="BB2106" s="36"/>
      <c r="BC2106" s="36"/>
      <c r="BD2106" s="36"/>
      <c r="BE2106" s="36"/>
      <c r="BF2106" s="36"/>
      <c r="BG2106" s="36"/>
      <c r="BH2106" s="36"/>
      <c r="BI2106" s="36"/>
      <c r="BJ2106" s="36"/>
      <c r="BK2106" s="36"/>
      <c r="BL2106" s="36"/>
      <c r="BM2106" s="14"/>
      <c r="BN2106" s="14"/>
      <c r="BO2106" s="14"/>
      <c r="BP2106" s="14"/>
      <c r="BQ2106" s="14"/>
      <c r="BR2106" s="14"/>
      <c r="BS2106" s="14"/>
      <c r="BT2106" s="14"/>
    </row>
    <row r="2107">
      <c r="A2107" s="26" t="s">
        <v>2754</v>
      </c>
      <c r="B2107" s="27" t="s">
        <v>102</v>
      </c>
      <c r="C2107" s="28" t="s">
        <v>2755</v>
      </c>
      <c r="D2107" s="29" t="s">
        <v>2746</v>
      </c>
      <c r="E2107" s="30" t="s">
        <v>71</v>
      </c>
      <c r="F2107" s="31">
        <f t="shared" si="15"/>
        <v>0</v>
      </c>
      <c r="G2107" s="32">
        <f t="shared" si="16"/>
        <v>1</v>
      </c>
      <c r="H2107" s="33">
        <v>1.0</v>
      </c>
      <c r="I2107" s="34">
        <v>0.0</v>
      </c>
      <c r="J2107" s="36"/>
      <c r="K2107" s="36"/>
      <c r="L2107" s="36"/>
      <c r="M2107" s="36"/>
      <c r="N2107" s="36"/>
      <c r="O2107" s="36"/>
      <c r="P2107" s="36"/>
      <c r="Q2107" s="36"/>
      <c r="R2107" s="36"/>
      <c r="S2107" s="36"/>
      <c r="T2107" s="36"/>
      <c r="U2107" s="36"/>
      <c r="V2107" s="36"/>
      <c r="W2107" s="36"/>
      <c r="X2107" s="36"/>
      <c r="Y2107" s="36"/>
      <c r="Z2107" s="36"/>
      <c r="AA2107" s="36"/>
      <c r="AB2107" s="36"/>
      <c r="AC2107" s="36"/>
      <c r="AD2107" s="36"/>
      <c r="AE2107" s="36"/>
      <c r="AF2107" s="36"/>
      <c r="AG2107" s="36"/>
      <c r="AH2107" s="36"/>
      <c r="AI2107" s="36"/>
      <c r="AJ2107" s="36"/>
      <c r="AK2107" s="36"/>
      <c r="AL2107" s="36"/>
      <c r="AM2107" s="36"/>
      <c r="AN2107" s="36"/>
      <c r="AO2107" s="36"/>
      <c r="AP2107" s="36"/>
      <c r="AQ2107" s="36"/>
      <c r="AR2107" s="36"/>
      <c r="AS2107" s="36"/>
      <c r="AT2107" s="36"/>
      <c r="AU2107" s="36"/>
      <c r="AV2107" s="36"/>
      <c r="AW2107" s="36"/>
      <c r="AX2107" s="36"/>
      <c r="AY2107" s="36"/>
      <c r="AZ2107" s="36"/>
      <c r="BA2107" s="36"/>
      <c r="BB2107" s="36"/>
      <c r="BC2107" s="36"/>
      <c r="BD2107" s="36"/>
      <c r="BE2107" s="36"/>
      <c r="BF2107" s="36"/>
      <c r="BG2107" s="36"/>
      <c r="BH2107" s="36"/>
      <c r="BI2107" s="36"/>
      <c r="BJ2107" s="36"/>
      <c r="BK2107" s="36"/>
      <c r="BL2107" s="36"/>
      <c r="BM2107" s="25"/>
      <c r="BN2107" s="25"/>
      <c r="BO2107" s="25"/>
      <c r="BP2107" s="25"/>
      <c r="BQ2107" s="14"/>
      <c r="BR2107" s="14"/>
      <c r="BS2107" s="14"/>
      <c r="BT2107" s="14"/>
    </row>
    <row r="2108">
      <c r="A2108" s="15" t="s">
        <v>2754</v>
      </c>
      <c r="B2108" s="2"/>
      <c r="C2108" s="16" t="s">
        <v>2756</v>
      </c>
      <c r="D2108" s="17" t="s">
        <v>2746</v>
      </c>
      <c r="E2108" s="18" t="s">
        <v>65</v>
      </c>
      <c r="F2108" s="19">
        <f t="shared" si="15"/>
        <v>0</v>
      </c>
      <c r="G2108" s="20">
        <f t="shared" si="16"/>
        <v>1</v>
      </c>
      <c r="H2108" s="21">
        <v>1.0</v>
      </c>
      <c r="I2108" s="22">
        <v>0.0</v>
      </c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23"/>
      <c r="AH2108" s="23"/>
      <c r="AI2108" s="23"/>
      <c r="AJ2108" s="23"/>
      <c r="AK2108" s="23"/>
      <c r="AL2108" s="23"/>
      <c r="AM2108" s="23"/>
      <c r="AN2108" s="23"/>
      <c r="AO2108" s="23"/>
      <c r="AP2108" s="23"/>
      <c r="AQ2108" s="23"/>
      <c r="AR2108" s="23"/>
      <c r="AS2108" s="23"/>
      <c r="AT2108" s="23"/>
      <c r="AU2108" s="23"/>
      <c r="AV2108" s="23"/>
      <c r="AW2108" s="23"/>
      <c r="AX2108" s="23"/>
      <c r="AY2108" s="23"/>
      <c r="AZ2108" s="23"/>
      <c r="BA2108" s="23"/>
      <c r="BB2108" s="23"/>
      <c r="BC2108" s="23"/>
      <c r="BD2108" s="23"/>
      <c r="BE2108" s="23"/>
      <c r="BF2108" s="23"/>
      <c r="BG2108" s="23"/>
      <c r="BH2108" s="23"/>
      <c r="BI2108" s="23"/>
      <c r="BJ2108" s="23"/>
      <c r="BK2108" s="23"/>
      <c r="BL2108" s="23"/>
      <c r="BM2108" s="25"/>
      <c r="BN2108" s="25"/>
      <c r="BO2108" s="25"/>
      <c r="BP2108" s="25"/>
      <c r="BQ2108" s="14"/>
      <c r="BR2108" s="14"/>
      <c r="BS2108" s="14"/>
      <c r="BT2108" s="14"/>
    </row>
    <row r="2109">
      <c r="A2109" s="15" t="s">
        <v>2754</v>
      </c>
      <c r="B2109" s="2"/>
      <c r="C2109" s="16" t="s">
        <v>2757</v>
      </c>
      <c r="D2109" s="17" t="s">
        <v>2746</v>
      </c>
      <c r="E2109" s="18" t="s">
        <v>65</v>
      </c>
      <c r="F2109" s="19">
        <f t="shared" si="15"/>
        <v>0</v>
      </c>
      <c r="G2109" s="20">
        <f t="shared" si="16"/>
        <v>1</v>
      </c>
      <c r="H2109" s="21">
        <v>1.0</v>
      </c>
      <c r="I2109" s="22">
        <v>0.0</v>
      </c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23"/>
      <c r="AH2109" s="23"/>
      <c r="AI2109" s="23"/>
      <c r="AJ2109" s="23"/>
      <c r="AK2109" s="23"/>
      <c r="AL2109" s="23"/>
      <c r="AM2109" s="23"/>
      <c r="AN2109" s="23"/>
      <c r="AO2109" s="23"/>
      <c r="AP2109" s="23"/>
      <c r="AQ2109" s="23"/>
      <c r="AR2109" s="23"/>
      <c r="AS2109" s="23"/>
      <c r="AT2109" s="23"/>
      <c r="AU2109" s="23"/>
      <c r="AV2109" s="23"/>
      <c r="AW2109" s="23"/>
      <c r="AX2109" s="23"/>
      <c r="AY2109" s="23"/>
      <c r="AZ2109" s="23"/>
      <c r="BA2109" s="23"/>
      <c r="BB2109" s="23"/>
      <c r="BC2109" s="23"/>
      <c r="BD2109" s="23"/>
      <c r="BE2109" s="23"/>
      <c r="BF2109" s="23"/>
      <c r="BG2109" s="23"/>
      <c r="BH2109" s="23"/>
      <c r="BI2109" s="23"/>
      <c r="BJ2109" s="23"/>
      <c r="BK2109" s="23"/>
      <c r="BL2109" s="23"/>
      <c r="BM2109" s="37"/>
      <c r="BN2109" s="37"/>
      <c r="BO2109" s="37"/>
      <c r="BP2109" s="37"/>
      <c r="BQ2109" s="14"/>
      <c r="BR2109" s="14"/>
      <c r="BS2109" s="14"/>
      <c r="BT2109" s="14"/>
    </row>
    <row r="2110">
      <c r="A2110" s="15"/>
      <c r="B2110" s="2" t="s">
        <v>102</v>
      </c>
      <c r="C2110" s="16" t="s">
        <v>2758</v>
      </c>
      <c r="D2110" s="17" t="s">
        <v>2746</v>
      </c>
      <c r="E2110" s="18" t="s">
        <v>65</v>
      </c>
      <c r="F2110" s="19">
        <f t="shared" si="15"/>
        <v>0</v>
      </c>
      <c r="G2110" s="20">
        <f t="shared" si="16"/>
        <v>1</v>
      </c>
      <c r="H2110" s="21">
        <v>1.0</v>
      </c>
      <c r="I2110" s="22">
        <v>1.0</v>
      </c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23"/>
      <c r="AH2110" s="23"/>
      <c r="AI2110" s="23"/>
      <c r="AJ2110" s="23"/>
      <c r="AK2110" s="23"/>
      <c r="AL2110" s="23"/>
      <c r="AM2110" s="23"/>
      <c r="AN2110" s="23"/>
      <c r="AO2110" s="23"/>
      <c r="AP2110" s="23"/>
      <c r="AQ2110" s="23"/>
      <c r="AR2110" s="23"/>
      <c r="AS2110" s="23"/>
      <c r="AT2110" s="23"/>
      <c r="AU2110" s="23"/>
      <c r="AV2110" s="23"/>
      <c r="AW2110" s="23"/>
      <c r="AX2110" s="23"/>
      <c r="AY2110" s="23"/>
      <c r="AZ2110" s="23"/>
      <c r="BA2110" s="23"/>
      <c r="BB2110" s="23"/>
      <c r="BC2110" s="23"/>
      <c r="BD2110" s="23"/>
      <c r="BE2110" s="23"/>
      <c r="BF2110" s="23"/>
      <c r="BG2110" s="23"/>
      <c r="BH2110" s="23"/>
      <c r="BI2110" s="23"/>
      <c r="BJ2110" s="23"/>
      <c r="BK2110" s="23"/>
      <c r="BL2110" s="23"/>
      <c r="BM2110" s="14"/>
      <c r="BN2110" s="14"/>
      <c r="BO2110" s="14"/>
      <c r="BP2110" s="14"/>
      <c r="BQ2110" s="14"/>
      <c r="BR2110" s="14"/>
      <c r="BS2110" s="58"/>
      <c r="BT2110" s="58"/>
    </row>
    <row r="2111">
      <c r="A2111" s="15" t="s">
        <v>2759</v>
      </c>
      <c r="B2111" s="2" t="s">
        <v>102</v>
      </c>
      <c r="C2111" s="16" t="s">
        <v>2760</v>
      </c>
      <c r="D2111" s="17" t="s">
        <v>2761</v>
      </c>
      <c r="E2111" s="18" t="s">
        <v>65</v>
      </c>
      <c r="F2111" s="19">
        <f t="shared" si="15"/>
        <v>0</v>
      </c>
      <c r="G2111" s="20">
        <f t="shared" si="16"/>
        <v>112</v>
      </c>
      <c r="H2111" s="21">
        <v>112.0</v>
      </c>
      <c r="I2111" s="22">
        <v>2.0</v>
      </c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23"/>
      <c r="AH2111" s="23"/>
      <c r="AI2111" s="23"/>
      <c r="AJ2111" s="23"/>
      <c r="AK2111" s="23"/>
      <c r="AL2111" s="23"/>
      <c r="AM2111" s="23"/>
      <c r="AN2111" s="23"/>
      <c r="AO2111" s="23"/>
      <c r="AP2111" s="23"/>
      <c r="AQ2111" s="23"/>
      <c r="AR2111" s="23"/>
      <c r="AS2111" s="23"/>
      <c r="AT2111" s="23"/>
      <c r="AU2111" s="23"/>
      <c r="AV2111" s="23"/>
      <c r="AW2111" s="23"/>
      <c r="AX2111" s="23"/>
      <c r="AY2111" s="23"/>
      <c r="AZ2111" s="23"/>
      <c r="BA2111" s="23"/>
      <c r="BB2111" s="23"/>
      <c r="BC2111" s="23"/>
      <c r="BD2111" s="23"/>
      <c r="BE2111" s="23"/>
      <c r="BF2111" s="23"/>
      <c r="BG2111" s="23"/>
      <c r="BH2111" s="23"/>
      <c r="BI2111" s="23"/>
      <c r="BJ2111" s="23"/>
      <c r="BK2111" s="23"/>
      <c r="BL2111" s="23"/>
      <c r="BM2111" s="14"/>
      <c r="BN2111" s="14"/>
      <c r="BO2111" s="14"/>
      <c r="BP2111" s="14"/>
      <c r="BQ2111" s="14"/>
      <c r="BR2111" s="14"/>
      <c r="BS2111" s="58"/>
      <c r="BT2111" s="58"/>
    </row>
    <row r="2112">
      <c r="A2112" s="15"/>
      <c r="B2112" s="2"/>
      <c r="C2112" s="16" t="s">
        <v>2762</v>
      </c>
      <c r="D2112" s="17" t="s">
        <v>2761</v>
      </c>
      <c r="E2112" s="18" t="s">
        <v>65</v>
      </c>
      <c r="F2112" s="19">
        <f t="shared" si="15"/>
        <v>0</v>
      </c>
      <c r="G2112" s="20">
        <f t="shared" si="16"/>
        <v>3</v>
      </c>
      <c r="H2112" s="21">
        <v>3.0</v>
      </c>
      <c r="I2112" s="22">
        <v>0.0</v>
      </c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23"/>
      <c r="AH2112" s="23"/>
      <c r="AI2112" s="23"/>
      <c r="AJ2112" s="23"/>
      <c r="AK2112" s="23"/>
      <c r="AL2112" s="23"/>
      <c r="AM2112" s="23"/>
      <c r="AN2112" s="23"/>
      <c r="AO2112" s="23"/>
      <c r="AP2112" s="23"/>
      <c r="AQ2112" s="23"/>
      <c r="AR2112" s="23"/>
      <c r="AS2112" s="23"/>
      <c r="AT2112" s="23"/>
      <c r="AU2112" s="23"/>
      <c r="AV2112" s="23"/>
      <c r="AW2112" s="23"/>
      <c r="AX2112" s="23"/>
      <c r="AY2112" s="23"/>
      <c r="AZ2112" s="23"/>
      <c r="BA2112" s="23"/>
      <c r="BB2112" s="23"/>
      <c r="BC2112" s="23"/>
      <c r="BD2112" s="23"/>
      <c r="BE2112" s="23"/>
      <c r="BF2112" s="23"/>
      <c r="BG2112" s="23"/>
      <c r="BH2112" s="23"/>
      <c r="BI2112" s="23"/>
      <c r="BJ2112" s="23"/>
      <c r="BK2112" s="23"/>
      <c r="BL2112" s="23"/>
      <c r="BM2112" s="37"/>
      <c r="BN2112" s="37"/>
      <c r="BO2112" s="37"/>
      <c r="BP2112" s="37"/>
      <c r="BQ2112" s="14"/>
      <c r="BR2112" s="14"/>
      <c r="BS2112" s="14"/>
      <c r="BT2112" s="14"/>
    </row>
    <row r="2113">
      <c r="A2113" s="28"/>
      <c r="B2113" s="27"/>
      <c r="C2113" s="28" t="s">
        <v>2763</v>
      </c>
      <c r="D2113" s="29" t="s">
        <v>2761</v>
      </c>
      <c r="E2113" s="30" t="s">
        <v>71</v>
      </c>
      <c r="F2113" s="31">
        <f t="shared" si="15"/>
        <v>0</v>
      </c>
      <c r="G2113" s="32">
        <f t="shared" si="16"/>
        <v>1</v>
      </c>
      <c r="H2113" s="33">
        <v>1.0</v>
      </c>
      <c r="I2113" s="41">
        <v>0.0</v>
      </c>
      <c r="J2113" s="36"/>
      <c r="K2113" s="36"/>
      <c r="L2113" s="36"/>
      <c r="M2113" s="36"/>
      <c r="N2113" s="36"/>
      <c r="O2113" s="36"/>
      <c r="P2113" s="36"/>
      <c r="Q2113" s="36"/>
      <c r="R2113" s="36"/>
      <c r="S2113" s="36"/>
      <c r="T2113" s="36"/>
      <c r="U2113" s="36"/>
      <c r="V2113" s="36"/>
      <c r="W2113" s="36"/>
      <c r="X2113" s="36"/>
      <c r="Y2113" s="36"/>
      <c r="Z2113" s="36"/>
      <c r="AA2113" s="36"/>
      <c r="AB2113" s="36"/>
      <c r="AC2113" s="36"/>
      <c r="AD2113" s="36"/>
      <c r="AE2113" s="36"/>
      <c r="AF2113" s="36"/>
      <c r="AG2113" s="36"/>
      <c r="AH2113" s="36"/>
      <c r="AI2113" s="36"/>
      <c r="AJ2113" s="36"/>
      <c r="AK2113" s="36"/>
      <c r="AL2113" s="36"/>
      <c r="AM2113" s="36"/>
      <c r="AN2113" s="36"/>
      <c r="AO2113" s="36"/>
      <c r="AP2113" s="36"/>
      <c r="AQ2113" s="36"/>
      <c r="AR2113" s="36"/>
      <c r="AS2113" s="36"/>
      <c r="AT2113" s="36"/>
      <c r="AU2113" s="36"/>
      <c r="AV2113" s="36"/>
      <c r="AW2113" s="36"/>
      <c r="AX2113" s="36"/>
      <c r="AY2113" s="36"/>
      <c r="AZ2113" s="36"/>
      <c r="BA2113" s="36"/>
      <c r="BB2113" s="36"/>
      <c r="BC2113" s="36"/>
      <c r="BD2113" s="36"/>
      <c r="BE2113" s="36"/>
      <c r="BF2113" s="36"/>
      <c r="BG2113" s="36"/>
      <c r="BH2113" s="36"/>
      <c r="BI2113" s="36"/>
      <c r="BJ2113" s="36"/>
      <c r="BK2113" s="36"/>
      <c r="BL2113" s="36"/>
      <c r="BM2113" s="37"/>
      <c r="BN2113" s="37"/>
      <c r="BO2113" s="37"/>
      <c r="BP2113" s="37"/>
      <c r="BQ2113" s="14"/>
      <c r="BR2113" s="14"/>
      <c r="BS2113" s="14"/>
      <c r="BT2113" s="14"/>
    </row>
    <row r="2114">
      <c r="A2114" s="28"/>
      <c r="B2114" s="27"/>
      <c r="C2114" s="28" t="s">
        <v>2764</v>
      </c>
      <c r="D2114" s="29" t="s">
        <v>2761</v>
      </c>
      <c r="E2114" s="30" t="s">
        <v>71</v>
      </c>
      <c r="F2114" s="31">
        <f t="shared" si="15"/>
        <v>3</v>
      </c>
      <c r="G2114" s="32">
        <f t="shared" si="16"/>
        <v>13</v>
      </c>
      <c r="H2114" s="33">
        <v>10.0</v>
      </c>
      <c r="I2114" s="34">
        <v>1.0</v>
      </c>
      <c r="J2114" s="36"/>
      <c r="K2114" s="36"/>
      <c r="L2114" s="36"/>
      <c r="M2114" s="35">
        <v>1.0</v>
      </c>
      <c r="N2114" s="36"/>
      <c r="O2114" s="36"/>
      <c r="P2114" s="36"/>
      <c r="Q2114" s="36"/>
      <c r="R2114" s="36"/>
      <c r="S2114" s="35">
        <v>1.0</v>
      </c>
      <c r="T2114" s="36"/>
      <c r="U2114" s="36"/>
      <c r="V2114" s="35">
        <v>1.0</v>
      </c>
      <c r="W2114" s="36"/>
      <c r="X2114" s="36"/>
      <c r="Y2114" s="36"/>
      <c r="Z2114" s="36"/>
      <c r="AA2114" s="36"/>
      <c r="AB2114" s="36"/>
      <c r="AC2114" s="36"/>
      <c r="AD2114" s="36"/>
      <c r="AE2114" s="36"/>
      <c r="AF2114" s="36"/>
      <c r="AG2114" s="36"/>
      <c r="AH2114" s="36"/>
      <c r="AI2114" s="36"/>
      <c r="AJ2114" s="36"/>
      <c r="AK2114" s="36"/>
      <c r="AL2114" s="36"/>
      <c r="AM2114" s="36"/>
      <c r="AN2114" s="36"/>
      <c r="AO2114" s="36"/>
      <c r="AP2114" s="36"/>
      <c r="AQ2114" s="36"/>
      <c r="AR2114" s="36"/>
      <c r="AS2114" s="36"/>
      <c r="AT2114" s="36"/>
      <c r="AU2114" s="36"/>
      <c r="AV2114" s="36"/>
      <c r="AW2114" s="36"/>
      <c r="AX2114" s="36"/>
      <c r="AY2114" s="36"/>
      <c r="AZ2114" s="36"/>
      <c r="BA2114" s="36"/>
      <c r="BB2114" s="36"/>
      <c r="BC2114" s="36"/>
      <c r="BD2114" s="36"/>
      <c r="BE2114" s="36"/>
      <c r="BF2114" s="36"/>
      <c r="BG2114" s="36"/>
      <c r="BH2114" s="36"/>
      <c r="BI2114" s="36"/>
      <c r="BJ2114" s="36"/>
      <c r="BK2114" s="36"/>
      <c r="BL2114" s="36"/>
      <c r="BM2114" s="14"/>
      <c r="BN2114" s="14"/>
      <c r="BO2114" s="14"/>
      <c r="BP2114" s="14"/>
      <c r="BQ2114" s="14"/>
      <c r="BR2114" s="14"/>
      <c r="BS2114" s="14"/>
      <c r="BT2114" s="14"/>
    </row>
    <row r="2115">
      <c r="A2115" s="28"/>
      <c r="B2115" s="27"/>
      <c r="C2115" s="28" t="s">
        <v>2765</v>
      </c>
      <c r="D2115" s="29" t="s">
        <v>2761</v>
      </c>
      <c r="E2115" s="30" t="s">
        <v>71</v>
      </c>
      <c r="F2115" s="31">
        <f t="shared" si="15"/>
        <v>0</v>
      </c>
      <c r="G2115" s="32">
        <f t="shared" si="16"/>
        <v>1</v>
      </c>
      <c r="H2115" s="33">
        <v>1.0</v>
      </c>
      <c r="I2115" s="41">
        <v>0.0</v>
      </c>
      <c r="J2115" s="36"/>
      <c r="K2115" s="36"/>
      <c r="L2115" s="36"/>
      <c r="M2115" s="36"/>
      <c r="N2115" s="36"/>
      <c r="O2115" s="36"/>
      <c r="P2115" s="36"/>
      <c r="Q2115" s="36"/>
      <c r="R2115" s="36"/>
      <c r="S2115" s="36"/>
      <c r="T2115" s="36"/>
      <c r="U2115" s="36"/>
      <c r="V2115" s="36"/>
      <c r="W2115" s="36"/>
      <c r="X2115" s="36"/>
      <c r="Y2115" s="36"/>
      <c r="Z2115" s="36"/>
      <c r="AA2115" s="36"/>
      <c r="AB2115" s="36"/>
      <c r="AC2115" s="36"/>
      <c r="AD2115" s="36"/>
      <c r="AE2115" s="36"/>
      <c r="AF2115" s="36"/>
      <c r="AG2115" s="36"/>
      <c r="AH2115" s="36"/>
      <c r="AI2115" s="36"/>
      <c r="AJ2115" s="36"/>
      <c r="AK2115" s="36"/>
      <c r="AL2115" s="36"/>
      <c r="AM2115" s="36"/>
      <c r="AN2115" s="36"/>
      <c r="AO2115" s="36"/>
      <c r="AP2115" s="36"/>
      <c r="AQ2115" s="36"/>
      <c r="AR2115" s="36"/>
      <c r="AS2115" s="36"/>
      <c r="AT2115" s="36"/>
      <c r="AU2115" s="36"/>
      <c r="AV2115" s="36"/>
      <c r="AW2115" s="36"/>
      <c r="AX2115" s="36"/>
      <c r="AY2115" s="36"/>
      <c r="AZ2115" s="36"/>
      <c r="BA2115" s="36"/>
      <c r="BB2115" s="36"/>
      <c r="BC2115" s="36"/>
      <c r="BD2115" s="36"/>
      <c r="BE2115" s="36"/>
      <c r="BF2115" s="36"/>
      <c r="BG2115" s="36"/>
      <c r="BH2115" s="36"/>
      <c r="BI2115" s="36"/>
      <c r="BJ2115" s="36"/>
      <c r="BK2115" s="36"/>
      <c r="BL2115" s="36"/>
      <c r="BM2115" s="37"/>
      <c r="BN2115" s="37"/>
      <c r="BO2115" s="37"/>
      <c r="BP2115" s="37"/>
      <c r="BQ2115" s="14"/>
      <c r="BR2115" s="14"/>
      <c r="BS2115" s="14"/>
      <c r="BT2115" s="14"/>
    </row>
    <row r="2116">
      <c r="A2116" s="28"/>
      <c r="B2116" s="27"/>
      <c r="C2116" s="28" t="s">
        <v>2766</v>
      </c>
      <c r="D2116" s="29" t="s">
        <v>2761</v>
      </c>
      <c r="E2116" s="30" t="s">
        <v>71</v>
      </c>
      <c r="F2116" s="31">
        <f t="shared" si="15"/>
        <v>0</v>
      </c>
      <c r="G2116" s="32">
        <f t="shared" si="16"/>
        <v>4</v>
      </c>
      <c r="H2116" s="100">
        <v>4.0</v>
      </c>
      <c r="I2116" s="34">
        <v>0.0</v>
      </c>
      <c r="J2116" s="36"/>
      <c r="K2116" s="36"/>
      <c r="L2116" s="36"/>
      <c r="M2116" s="36"/>
      <c r="N2116" s="36"/>
      <c r="O2116" s="36"/>
      <c r="P2116" s="36"/>
      <c r="Q2116" s="36"/>
      <c r="R2116" s="36"/>
      <c r="S2116" s="36"/>
      <c r="T2116" s="36"/>
      <c r="U2116" s="36"/>
      <c r="V2116" s="36"/>
      <c r="W2116" s="36"/>
      <c r="X2116" s="36"/>
      <c r="Y2116" s="36"/>
      <c r="Z2116" s="36"/>
      <c r="AA2116" s="36"/>
      <c r="AB2116" s="36"/>
      <c r="AC2116" s="36"/>
      <c r="AD2116" s="36"/>
      <c r="AE2116" s="36"/>
      <c r="AF2116" s="36"/>
      <c r="AG2116" s="36"/>
      <c r="AH2116" s="36"/>
      <c r="AI2116" s="36"/>
      <c r="AJ2116" s="36"/>
      <c r="AK2116" s="36"/>
      <c r="AL2116" s="36"/>
      <c r="AM2116" s="36"/>
      <c r="AN2116" s="36"/>
      <c r="AO2116" s="36"/>
      <c r="AP2116" s="36"/>
      <c r="AQ2116" s="36"/>
      <c r="AR2116" s="36"/>
      <c r="AS2116" s="36"/>
      <c r="AT2116" s="36"/>
      <c r="AU2116" s="36"/>
      <c r="AV2116" s="36"/>
      <c r="AW2116" s="36"/>
      <c r="AX2116" s="36"/>
      <c r="AY2116" s="36"/>
      <c r="AZ2116" s="36"/>
      <c r="BA2116" s="36"/>
      <c r="BB2116" s="36"/>
      <c r="BC2116" s="36"/>
      <c r="BD2116" s="36"/>
      <c r="BE2116" s="36"/>
      <c r="BF2116" s="36"/>
      <c r="BG2116" s="36"/>
      <c r="BH2116" s="36"/>
      <c r="BI2116" s="36"/>
      <c r="BJ2116" s="36"/>
      <c r="BK2116" s="36"/>
      <c r="BL2116" s="36"/>
      <c r="BM2116" s="25"/>
      <c r="BN2116" s="25"/>
      <c r="BO2116" s="25"/>
      <c r="BP2116" s="25"/>
      <c r="BQ2116" s="14"/>
      <c r="BR2116" s="14"/>
      <c r="BS2116" s="14"/>
      <c r="BT2116" s="14"/>
    </row>
    <row r="2117">
      <c r="A2117" s="28"/>
      <c r="B2117" s="27"/>
      <c r="C2117" s="28" t="s">
        <v>2767</v>
      </c>
      <c r="D2117" s="29" t="s">
        <v>2761</v>
      </c>
      <c r="E2117" s="30" t="s">
        <v>71</v>
      </c>
      <c r="F2117" s="31">
        <f t="shared" si="15"/>
        <v>0</v>
      </c>
      <c r="G2117" s="32">
        <f t="shared" si="16"/>
        <v>1</v>
      </c>
      <c r="H2117" s="33">
        <v>1.0</v>
      </c>
      <c r="I2117" s="41">
        <v>0.0</v>
      </c>
      <c r="J2117" s="36"/>
      <c r="K2117" s="36"/>
      <c r="L2117" s="36"/>
      <c r="M2117" s="36"/>
      <c r="N2117" s="36"/>
      <c r="O2117" s="36"/>
      <c r="P2117" s="36"/>
      <c r="Q2117" s="36"/>
      <c r="R2117" s="36"/>
      <c r="S2117" s="36"/>
      <c r="T2117" s="36"/>
      <c r="U2117" s="36"/>
      <c r="V2117" s="36"/>
      <c r="W2117" s="36"/>
      <c r="X2117" s="36"/>
      <c r="Y2117" s="36"/>
      <c r="Z2117" s="36"/>
      <c r="AA2117" s="36"/>
      <c r="AB2117" s="36"/>
      <c r="AC2117" s="36"/>
      <c r="AD2117" s="36"/>
      <c r="AE2117" s="36"/>
      <c r="AF2117" s="36"/>
      <c r="AG2117" s="36"/>
      <c r="AH2117" s="36"/>
      <c r="AI2117" s="36"/>
      <c r="AJ2117" s="36"/>
      <c r="AK2117" s="36"/>
      <c r="AL2117" s="36"/>
      <c r="AM2117" s="36"/>
      <c r="AN2117" s="36"/>
      <c r="AO2117" s="36"/>
      <c r="AP2117" s="36"/>
      <c r="AQ2117" s="36"/>
      <c r="AR2117" s="36"/>
      <c r="AS2117" s="36"/>
      <c r="AT2117" s="36"/>
      <c r="AU2117" s="36"/>
      <c r="AV2117" s="36"/>
      <c r="AW2117" s="36"/>
      <c r="AX2117" s="36"/>
      <c r="AY2117" s="36"/>
      <c r="AZ2117" s="36"/>
      <c r="BA2117" s="36"/>
      <c r="BB2117" s="36"/>
      <c r="BC2117" s="36"/>
      <c r="BD2117" s="36"/>
      <c r="BE2117" s="36"/>
      <c r="BF2117" s="36"/>
      <c r="BG2117" s="36"/>
      <c r="BH2117" s="36"/>
      <c r="BI2117" s="36"/>
      <c r="BJ2117" s="36"/>
      <c r="BK2117" s="36"/>
      <c r="BL2117" s="36"/>
      <c r="BM2117" s="37"/>
      <c r="BN2117" s="37"/>
      <c r="BO2117" s="37"/>
      <c r="BP2117" s="37"/>
      <c r="BQ2117" s="14"/>
      <c r="BR2117" s="14"/>
      <c r="BS2117" s="14"/>
      <c r="BT2117" s="14"/>
    </row>
    <row r="2118">
      <c r="A2118" s="28"/>
      <c r="B2118" s="27"/>
      <c r="C2118" s="42" t="s">
        <v>2768</v>
      </c>
      <c r="D2118" s="69" t="s">
        <v>2761</v>
      </c>
      <c r="E2118" s="30" t="s">
        <v>71</v>
      </c>
      <c r="F2118" s="31">
        <f t="shared" si="15"/>
        <v>2</v>
      </c>
      <c r="G2118" s="32">
        <f t="shared" si="16"/>
        <v>2</v>
      </c>
      <c r="H2118" s="33"/>
      <c r="I2118" s="41"/>
      <c r="J2118" s="36"/>
      <c r="K2118" s="36"/>
      <c r="L2118" s="36"/>
      <c r="M2118" s="36"/>
      <c r="N2118" s="36"/>
      <c r="O2118" s="35">
        <v>1.0</v>
      </c>
      <c r="P2118" s="36"/>
      <c r="Q2118" s="36"/>
      <c r="R2118" s="36"/>
      <c r="S2118" s="36"/>
      <c r="T2118" s="36"/>
      <c r="U2118" s="36"/>
      <c r="V2118" s="36"/>
      <c r="W2118" s="36"/>
      <c r="X2118" s="36"/>
      <c r="Y2118" s="35">
        <v>1.0</v>
      </c>
      <c r="Z2118" s="36"/>
      <c r="AA2118" s="36"/>
      <c r="AB2118" s="36"/>
      <c r="AC2118" s="36"/>
      <c r="AD2118" s="36"/>
      <c r="AE2118" s="36"/>
      <c r="AF2118" s="36"/>
      <c r="AG2118" s="36"/>
      <c r="AH2118" s="36"/>
      <c r="AI2118" s="36"/>
      <c r="AJ2118" s="36"/>
      <c r="AK2118" s="36"/>
      <c r="AL2118" s="36"/>
      <c r="AM2118" s="36"/>
      <c r="AN2118" s="36"/>
      <c r="AO2118" s="36"/>
      <c r="AP2118" s="36"/>
      <c r="AQ2118" s="36"/>
      <c r="AR2118" s="36"/>
      <c r="AS2118" s="36"/>
      <c r="AT2118" s="36"/>
      <c r="AU2118" s="36"/>
      <c r="AV2118" s="36"/>
      <c r="AW2118" s="36"/>
      <c r="AX2118" s="36"/>
      <c r="AY2118" s="36"/>
      <c r="AZ2118" s="36"/>
      <c r="BA2118" s="36"/>
      <c r="BB2118" s="36"/>
      <c r="BC2118" s="36"/>
      <c r="BD2118" s="36"/>
      <c r="BE2118" s="36"/>
      <c r="BF2118" s="36"/>
      <c r="BG2118" s="36"/>
      <c r="BH2118" s="36"/>
      <c r="BI2118" s="36"/>
      <c r="BJ2118" s="36"/>
      <c r="BK2118" s="36"/>
      <c r="BL2118" s="36"/>
      <c r="BM2118" s="37"/>
      <c r="BN2118" s="37"/>
      <c r="BO2118" s="37"/>
      <c r="BP2118" s="37"/>
      <c r="BQ2118" s="14"/>
      <c r="BR2118" s="14"/>
      <c r="BS2118" s="14"/>
      <c r="BT2118" s="14"/>
    </row>
    <row r="2119">
      <c r="A2119" s="28"/>
      <c r="B2119" s="27"/>
      <c r="C2119" s="42" t="s">
        <v>2769</v>
      </c>
      <c r="D2119" s="69" t="s">
        <v>2761</v>
      </c>
      <c r="E2119" s="30" t="s">
        <v>71</v>
      </c>
      <c r="F2119" s="31">
        <f t="shared" si="15"/>
        <v>1</v>
      </c>
      <c r="G2119" s="32">
        <f t="shared" si="16"/>
        <v>1</v>
      </c>
      <c r="H2119" s="33"/>
      <c r="I2119" s="41"/>
      <c r="J2119" s="36"/>
      <c r="K2119" s="36"/>
      <c r="L2119" s="36"/>
      <c r="M2119" s="36"/>
      <c r="N2119" s="36"/>
      <c r="O2119" s="35"/>
      <c r="P2119" s="36"/>
      <c r="Q2119" s="36"/>
      <c r="R2119" s="36"/>
      <c r="S2119" s="36"/>
      <c r="T2119" s="36"/>
      <c r="U2119" s="36"/>
      <c r="V2119" s="36"/>
      <c r="W2119" s="36"/>
      <c r="X2119" s="36"/>
      <c r="Y2119" s="35"/>
      <c r="Z2119" s="36"/>
      <c r="AA2119" s="36"/>
      <c r="AB2119" s="36"/>
      <c r="AC2119" s="36"/>
      <c r="AD2119" s="35">
        <v>1.0</v>
      </c>
      <c r="AE2119" s="36"/>
      <c r="AF2119" s="36"/>
      <c r="AG2119" s="36"/>
      <c r="AH2119" s="36"/>
      <c r="AI2119" s="36"/>
      <c r="AJ2119" s="36"/>
      <c r="AK2119" s="36"/>
      <c r="AL2119" s="36"/>
      <c r="AM2119" s="36"/>
      <c r="AN2119" s="36"/>
      <c r="AO2119" s="36"/>
      <c r="AP2119" s="36"/>
      <c r="AQ2119" s="36"/>
      <c r="AR2119" s="36"/>
      <c r="AS2119" s="36"/>
      <c r="AT2119" s="36"/>
      <c r="AU2119" s="36"/>
      <c r="AV2119" s="36"/>
      <c r="AW2119" s="36"/>
      <c r="AX2119" s="36"/>
      <c r="AY2119" s="36"/>
      <c r="AZ2119" s="36"/>
      <c r="BA2119" s="36"/>
      <c r="BB2119" s="36"/>
      <c r="BC2119" s="36"/>
      <c r="BD2119" s="36"/>
      <c r="BE2119" s="36"/>
      <c r="BF2119" s="36"/>
      <c r="BG2119" s="36"/>
      <c r="BH2119" s="36"/>
      <c r="BI2119" s="36"/>
      <c r="BJ2119" s="36"/>
      <c r="BK2119" s="36"/>
      <c r="BL2119" s="36"/>
      <c r="BM2119" s="37"/>
      <c r="BN2119" s="37"/>
      <c r="BO2119" s="37"/>
      <c r="BP2119" s="37"/>
      <c r="BQ2119" s="14"/>
      <c r="BR2119" s="14"/>
      <c r="BS2119" s="14"/>
      <c r="BT2119" s="14"/>
    </row>
    <row r="2120">
      <c r="A2120" s="28"/>
      <c r="B2120" s="27"/>
      <c r="C2120" s="42" t="s">
        <v>2770</v>
      </c>
      <c r="D2120" s="69" t="s">
        <v>2761</v>
      </c>
      <c r="E2120" s="30" t="s">
        <v>71</v>
      </c>
      <c r="F2120" s="31">
        <f t="shared" si="15"/>
        <v>1</v>
      </c>
      <c r="G2120" s="32">
        <f t="shared" si="16"/>
        <v>1</v>
      </c>
      <c r="H2120" s="33"/>
      <c r="I2120" s="41"/>
      <c r="J2120" s="36"/>
      <c r="K2120" s="36"/>
      <c r="L2120" s="36"/>
      <c r="M2120" s="36"/>
      <c r="N2120" s="36"/>
      <c r="O2120" s="35"/>
      <c r="P2120" s="36"/>
      <c r="Q2120" s="36"/>
      <c r="R2120" s="36"/>
      <c r="S2120" s="36"/>
      <c r="T2120" s="36"/>
      <c r="U2120" s="36"/>
      <c r="V2120" s="36"/>
      <c r="W2120" s="36"/>
      <c r="X2120" s="36"/>
      <c r="Y2120" s="35"/>
      <c r="Z2120" s="36"/>
      <c r="AA2120" s="36"/>
      <c r="AB2120" s="36"/>
      <c r="AC2120" s="36"/>
      <c r="AD2120" s="35"/>
      <c r="AE2120" s="36"/>
      <c r="AF2120" s="36"/>
      <c r="AG2120" s="36"/>
      <c r="AH2120" s="36"/>
      <c r="AI2120" s="36"/>
      <c r="AJ2120" s="36"/>
      <c r="AK2120" s="36"/>
      <c r="AL2120" s="36"/>
      <c r="AM2120" s="36"/>
      <c r="AN2120" s="36"/>
      <c r="AO2120" s="36"/>
      <c r="AP2120" s="36"/>
      <c r="AQ2120" s="36"/>
      <c r="AR2120" s="36"/>
      <c r="AS2120" s="36"/>
      <c r="AT2120" s="36"/>
      <c r="AU2120" s="36"/>
      <c r="AV2120" s="36"/>
      <c r="AW2120" s="36"/>
      <c r="AX2120" s="36"/>
      <c r="AY2120" s="35">
        <v>1.0</v>
      </c>
      <c r="AZ2120" s="36"/>
      <c r="BA2120" s="36"/>
      <c r="BB2120" s="36"/>
      <c r="BC2120" s="36"/>
      <c r="BD2120" s="36"/>
      <c r="BE2120" s="36"/>
      <c r="BF2120" s="36"/>
      <c r="BG2120" s="36"/>
      <c r="BH2120" s="36"/>
      <c r="BI2120" s="36"/>
      <c r="BJ2120" s="36"/>
      <c r="BK2120" s="36"/>
      <c r="BL2120" s="36"/>
      <c r="BM2120" s="37"/>
      <c r="BN2120" s="37"/>
      <c r="BO2120" s="37"/>
      <c r="BP2120" s="37"/>
      <c r="BQ2120" s="14"/>
      <c r="BR2120" s="14"/>
      <c r="BS2120" s="14"/>
      <c r="BT2120" s="14"/>
    </row>
    <row r="2121">
      <c r="A2121" s="15"/>
      <c r="B2121" s="2"/>
      <c r="C2121" s="16" t="s">
        <v>2771</v>
      </c>
      <c r="D2121" s="17" t="s">
        <v>2761</v>
      </c>
      <c r="E2121" s="18" t="s">
        <v>65</v>
      </c>
      <c r="F2121" s="19">
        <f t="shared" si="15"/>
        <v>0</v>
      </c>
      <c r="G2121" s="20">
        <f t="shared" si="16"/>
        <v>1</v>
      </c>
      <c r="H2121" s="21">
        <v>1.0</v>
      </c>
      <c r="I2121" s="22">
        <v>0.0</v>
      </c>
      <c r="J2121" s="23"/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23"/>
      <c r="AH2121" s="23"/>
      <c r="AI2121" s="23"/>
      <c r="AJ2121" s="23"/>
      <c r="AK2121" s="23"/>
      <c r="AL2121" s="23"/>
      <c r="AM2121" s="23"/>
      <c r="AN2121" s="23"/>
      <c r="AO2121" s="23"/>
      <c r="AP2121" s="23"/>
      <c r="AQ2121" s="23"/>
      <c r="AR2121" s="23"/>
      <c r="AS2121" s="23"/>
      <c r="AT2121" s="23"/>
      <c r="AU2121" s="23"/>
      <c r="AV2121" s="23"/>
      <c r="AW2121" s="23"/>
      <c r="AX2121" s="23"/>
      <c r="AY2121" s="23"/>
      <c r="AZ2121" s="23"/>
      <c r="BA2121" s="23"/>
      <c r="BB2121" s="23"/>
      <c r="BC2121" s="23"/>
      <c r="BD2121" s="23"/>
      <c r="BE2121" s="23"/>
      <c r="BF2121" s="23"/>
      <c r="BG2121" s="23"/>
      <c r="BH2121" s="23"/>
      <c r="BI2121" s="23"/>
      <c r="BJ2121" s="23"/>
      <c r="BK2121" s="23"/>
      <c r="BL2121" s="23"/>
      <c r="BM2121" s="37"/>
      <c r="BN2121" s="37"/>
      <c r="BO2121" s="37"/>
      <c r="BP2121" s="37"/>
      <c r="BQ2121" s="14"/>
      <c r="BR2121" s="14"/>
      <c r="BS2121" s="14"/>
      <c r="BT2121" s="14"/>
    </row>
    <row r="2122">
      <c r="A2122" s="28"/>
      <c r="B2122" s="27" t="s">
        <v>72</v>
      </c>
      <c r="C2122" s="28" t="s">
        <v>2772</v>
      </c>
      <c r="D2122" s="29" t="s">
        <v>2773</v>
      </c>
      <c r="E2122" s="30" t="s">
        <v>71</v>
      </c>
      <c r="F2122" s="31">
        <f t="shared" si="15"/>
        <v>0</v>
      </c>
      <c r="G2122" s="32">
        <f t="shared" si="16"/>
        <v>1</v>
      </c>
      <c r="H2122" s="33">
        <v>1.0</v>
      </c>
      <c r="I2122" s="41">
        <v>0.0</v>
      </c>
      <c r="J2122" s="36"/>
      <c r="K2122" s="36"/>
      <c r="L2122" s="36"/>
      <c r="M2122" s="36"/>
      <c r="N2122" s="36"/>
      <c r="O2122" s="36"/>
      <c r="P2122" s="36"/>
      <c r="Q2122" s="36"/>
      <c r="R2122" s="36"/>
      <c r="S2122" s="36"/>
      <c r="T2122" s="36"/>
      <c r="U2122" s="36"/>
      <c r="V2122" s="36"/>
      <c r="W2122" s="36"/>
      <c r="X2122" s="36"/>
      <c r="Y2122" s="36"/>
      <c r="Z2122" s="36"/>
      <c r="AA2122" s="36"/>
      <c r="AB2122" s="36"/>
      <c r="AC2122" s="36"/>
      <c r="AD2122" s="36"/>
      <c r="AE2122" s="36"/>
      <c r="AF2122" s="36"/>
      <c r="AG2122" s="36"/>
      <c r="AH2122" s="36"/>
      <c r="AI2122" s="36"/>
      <c r="AJ2122" s="36"/>
      <c r="AK2122" s="36"/>
      <c r="AL2122" s="36"/>
      <c r="AM2122" s="36"/>
      <c r="AN2122" s="36"/>
      <c r="AO2122" s="36"/>
      <c r="AP2122" s="36"/>
      <c r="AQ2122" s="36"/>
      <c r="AR2122" s="36"/>
      <c r="AS2122" s="36"/>
      <c r="AT2122" s="36"/>
      <c r="AU2122" s="36"/>
      <c r="AV2122" s="36"/>
      <c r="AW2122" s="36"/>
      <c r="AX2122" s="36"/>
      <c r="AY2122" s="36"/>
      <c r="AZ2122" s="36"/>
      <c r="BA2122" s="36"/>
      <c r="BB2122" s="36"/>
      <c r="BC2122" s="36"/>
      <c r="BD2122" s="36"/>
      <c r="BE2122" s="36"/>
      <c r="BF2122" s="36"/>
      <c r="BG2122" s="36"/>
      <c r="BH2122" s="36"/>
      <c r="BI2122" s="36"/>
      <c r="BJ2122" s="36"/>
      <c r="BK2122" s="36"/>
      <c r="BL2122" s="36"/>
      <c r="BM2122" s="37"/>
      <c r="BN2122" s="37"/>
      <c r="BO2122" s="37"/>
      <c r="BP2122" s="37"/>
      <c r="BQ2122" s="14"/>
      <c r="BR2122" s="14"/>
      <c r="BS2122" s="14"/>
      <c r="BT2122" s="14"/>
    </row>
    <row r="2123">
      <c r="A2123" s="28"/>
      <c r="B2123" s="27"/>
      <c r="C2123" s="42" t="s">
        <v>2774</v>
      </c>
      <c r="D2123" s="29" t="s">
        <v>2773</v>
      </c>
      <c r="E2123" s="30" t="s">
        <v>71</v>
      </c>
      <c r="F2123" s="31">
        <f t="shared" si="15"/>
        <v>1</v>
      </c>
      <c r="G2123" s="32">
        <f t="shared" si="16"/>
        <v>1</v>
      </c>
      <c r="H2123" s="33"/>
      <c r="I2123" s="41"/>
      <c r="J2123" s="36"/>
      <c r="K2123" s="36"/>
      <c r="L2123" s="36"/>
      <c r="M2123" s="36"/>
      <c r="N2123" s="36"/>
      <c r="O2123" s="36"/>
      <c r="P2123" s="36"/>
      <c r="Q2123" s="36"/>
      <c r="R2123" s="36"/>
      <c r="S2123" s="36"/>
      <c r="T2123" s="36"/>
      <c r="U2123" s="36"/>
      <c r="V2123" s="36"/>
      <c r="W2123" s="36"/>
      <c r="X2123" s="36"/>
      <c r="Y2123" s="36"/>
      <c r="Z2123" s="36"/>
      <c r="AA2123" s="36"/>
      <c r="AB2123" s="36"/>
      <c r="AC2123" s="36"/>
      <c r="AD2123" s="36"/>
      <c r="AE2123" s="36"/>
      <c r="AF2123" s="36"/>
      <c r="AG2123" s="36"/>
      <c r="AH2123" s="36"/>
      <c r="AI2123" s="36"/>
      <c r="AJ2123" s="36"/>
      <c r="AK2123" s="36"/>
      <c r="AL2123" s="36"/>
      <c r="AM2123" s="36"/>
      <c r="AN2123" s="36"/>
      <c r="AO2123" s="36"/>
      <c r="AP2123" s="36"/>
      <c r="AQ2123" s="36"/>
      <c r="AR2123" s="36"/>
      <c r="AS2123" s="36"/>
      <c r="AT2123" s="36"/>
      <c r="AU2123" s="36"/>
      <c r="AV2123" s="36"/>
      <c r="AW2123" s="36"/>
      <c r="AX2123" s="36"/>
      <c r="AY2123" s="36"/>
      <c r="AZ2123" s="36"/>
      <c r="BA2123" s="36"/>
      <c r="BB2123" s="36"/>
      <c r="BC2123" s="35">
        <v>1.0</v>
      </c>
      <c r="BD2123" s="36"/>
      <c r="BE2123" s="36"/>
      <c r="BF2123" s="36"/>
      <c r="BG2123" s="36"/>
      <c r="BH2123" s="36"/>
      <c r="BI2123" s="36"/>
      <c r="BJ2123" s="36"/>
      <c r="BK2123" s="36"/>
      <c r="BL2123" s="36"/>
      <c r="BM2123" s="37"/>
      <c r="BN2123" s="37"/>
      <c r="BO2123" s="37"/>
      <c r="BP2123" s="37"/>
      <c r="BQ2123" s="14"/>
      <c r="BR2123" s="14"/>
      <c r="BS2123" s="14"/>
      <c r="BT2123" s="14"/>
    </row>
    <row r="2124">
      <c r="A2124" s="15"/>
      <c r="B2124" s="2"/>
      <c r="C2124" s="16" t="s">
        <v>2775</v>
      </c>
      <c r="D2124" s="17" t="s">
        <v>2773</v>
      </c>
      <c r="E2124" s="18" t="s">
        <v>65</v>
      </c>
      <c r="F2124" s="19">
        <f t="shared" si="15"/>
        <v>0</v>
      </c>
      <c r="G2124" s="20">
        <f t="shared" si="16"/>
        <v>1</v>
      </c>
      <c r="H2124" s="21">
        <v>1.0</v>
      </c>
      <c r="I2124" s="22">
        <v>0.0</v>
      </c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23"/>
      <c r="AH2124" s="23"/>
      <c r="AI2124" s="23"/>
      <c r="AJ2124" s="23"/>
      <c r="AK2124" s="23"/>
      <c r="AL2124" s="23"/>
      <c r="AM2124" s="23"/>
      <c r="AN2124" s="23"/>
      <c r="AO2124" s="23"/>
      <c r="AP2124" s="23"/>
      <c r="AQ2124" s="23"/>
      <c r="AR2124" s="23"/>
      <c r="AS2124" s="23"/>
      <c r="AT2124" s="23"/>
      <c r="AU2124" s="23"/>
      <c r="AV2124" s="23"/>
      <c r="AW2124" s="23"/>
      <c r="AX2124" s="23"/>
      <c r="AY2124" s="23"/>
      <c r="AZ2124" s="23"/>
      <c r="BA2124" s="23"/>
      <c r="BB2124" s="23"/>
      <c r="BC2124" s="23"/>
      <c r="BD2124" s="23"/>
      <c r="BE2124" s="23"/>
      <c r="BF2124" s="23"/>
      <c r="BG2124" s="23"/>
      <c r="BH2124" s="23"/>
      <c r="BI2124" s="23"/>
      <c r="BJ2124" s="23"/>
      <c r="BK2124" s="23"/>
      <c r="BL2124" s="23"/>
      <c r="BM2124" s="37"/>
      <c r="BN2124" s="37"/>
      <c r="BO2124" s="37"/>
      <c r="BP2124" s="37"/>
      <c r="BQ2124" s="14"/>
      <c r="BR2124" s="14"/>
      <c r="BS2124" s="14"/>
      <c r="BT2124" s="14"/>
    </row>
    <row r="2125">
      <c r="A2125" s="15"/>
      <c r="B2125" s="2"/>
      <c r="C2125" s="16" t="s">
        <v>2776</v>
      </c>
      <c r="D2125" s="17" t="s">
        <v>2773</v>
      </c>
      <c r="E2125" s="18" t="s">
        <v>65</v>
      </c>
      <c r="F2125" s="19">
        <f t="shared" si="15"/>
        <v>0</v>
      </c>
      <c r="G2125" s="20">
        <f t="shared" si="16"/>
        <v>1</v>
      </c>
      <c r="H2125" s="21">
        <v>1.0</v>
      </c>
      <c r="I2125" s="22">
        <v>0.0</v>
      </c>
      <c r="J2125" s="23"/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23"/>
      <c r="AH2125" s="23"/>
      <c r="AI2125" s="23"/>
      <c r="AJ2125" s="23"/>
      <c r="AK2125" s="23"/>
      <c r="AL2125" s="23"/>
      <c r="AM2125" s="23"/>
      <c r="AN2125" s="23"/>
      <c r="AO2125" s="23"/>
      <c r="AP2125" s="23"/>
      <c r="AQ2125" s="23"/>
      <c r="AR2125" s="23"/>
      <c r="AS2125" s="23"/>
      <c r="AT2125" s="23"/>
      <c r="AU2125" s="23"/>
      <c r="AV2125" s="23"/>
      <c r="AW2125" s="23"/>
      <c r="AX2125" s="23"/>
      <c r="AY2125" s="23"/>
      <c r="AZ2125" s="23"/>
      <c r="BA2125" s="23"/>
      <c r="BB2125" s="23"/>
      <c r="BC2125" s="23"/>
      <c r="BD2125" s="23"/>
      <c r="BE2125" s="23"/>
      <c r="BF2125" s="23"/>
      <c r="BG2125" s="23"/>
      <c r="BH2125" s="23"/>
      <c r="BI2125" s="23"/>
      <c r="BJ2125" s="23"/>
      <c r="BK2125" s="23"/>
      <c r="BL2125" s="23"/>
      <c r="BM2125" s="25"/>
      <c r="BN2125" s="25"/>
      <c r="BO2125" s="25"/>
      <c r="BP2125" s="25"/>
      <c r="BQ2125" s="14"/>
      <c r="BR2125" s="14"/>
      <c r="BS2125" s="14"/>
      <c r="BT2125" s="14"/>
    </row>
    <row r="2126">
      <c r="A2126" s="15"/>
      <c r="B2126" s="2"/>
      <c r="C2126" s="16" t="s">
        <v>2777</v>
      </c>
      <c r="D2126" s="17" t="s">
        <v>2773</v>
      </c>
      <c r="E2126" s="18" t="s">
        <v>65</v>
      </c>
      <c r="F2126" s="19">
        <f t="shared" si="15"/>
        <v>0</v>
      </c>
      <c r="G2126" s="20">
        <f t="shared" si="16"/>
        <v>1</v>
      </c>
      <c r="H2126" s="21">
        <v>1.0</v>
      </c>
      <c r="I2126" s="22">
        <v>0.0</v>
      </c>
      <c r="J2126" s="23"/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23"/>
      <c r="AH2126" s="23"/>
      <c r="AI2126" s="23"/>
      <c r="AJ2126" s="23"/>
      <c r="AK2126" s="23"/>
      <c r="AL2126" s="23"/>
      <c r="AM2126" s="23"/>
      <c r="AN2126" s="23"/>
      <c r="AO2126" s="23"/>
      <c r="AP2126" s="23"/>
      <c r="AQ2126" s="23"/>
      <c r="AR2126" s="23"/>
      <c r="AS2126" s="23"/>
      <c r="AT2126" s="23"/>
      <c r="AU2126" s="23"/>
      <c r="AV2126" s="23"/>
      <c r="AW2126" s="23"/>
      <c r="AX2126" s="23"/>
      <c r="AY2126" s="23"/>
      <c r="AZ2126" s="23"/>
      <c r="BA2126" s="23"/>
      <c r="BB2126" s="23"/>
      <c r="BC2126" s="23"/>
      <c r="BD2126" s="23"/>
      <c r="BE2126" s="23"/>
      <c r="BF2126" s="23"/>
      <c r="BG2126" s="23"/>
      <c r="BH2126" s="23"/>
      <c r="BI2126" s="23"/>
      <c r="BJ2126" s="23"/>
      <c r="BK2126" s="23"/>
      <c r="BL2126" s="23"/>
      <c r="BM2126" s="37"/>
      <c r="BN2126" s="37"/>
      <c r="BO2126" s="37"/>
      <c r="BP2126" s="37"/>
      <c r="BQ2126" s="14"/>
      <c r="BR2126" s="14"/>
      <c r="BS2126" s="14"/>
      <c r="BT2126" s="14"/>
    </row>
    <row r="2127">
      <c r="A2127" s="15"/>
      <c r="B2127" s="2" t="s">
        <v>102</v>
      </c>
      <c r="C2127" s="16" t="s">
        <v>2778</v>
      </c>
      <c r="D2127" s="17" t="s">
        <v>2773</v>
      </c>
      <c r="E2127" s="18" t="s">
        <v>65</v>
      </c>
      <c r="F2127" s="19">
        <f t="shared" si="15"/>
        <v>0</v>
      </c>
      <c r="G2127" s="20">
        <f t="shared" si="16"/>
        <v>2</v>
      </c>
      <c r="H2127" s="21">
        <v>2.0</v>
      </c>
      <c r="I2127" s="22">
        <v>0.0</v>
      </c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23"/>
      <c r="AH2127" s="23"/>
      <c r="AI2127" s="23"/>
      <c r="AJ2127" s="23"/>
      <c r="AK2127" s="23"/>
      <c r="AL2127" s="23"/>
      <c r="AM2127" s="23"/>
      <c r="AN2127" s="23"/>
      <c r="AO2127" s="23"/>
      <c r="AP2127" s="23"/>
      <c r="AQ2127" s="23"/>
      <c r="AR2127" s="23"/>
      <c r="AS2127" s="23"/>
      <c r="AT2127" s="23"/>
      <c r="AU2127" s="23"/>
      <c r="AV2127" s="23"/>
      <c r="AW2127" s="23"/>
      <c r="AX2127" s="23"/>
      <c r="AY2127" s="23"/>
      <c r="AZ2127" s="23"/>
      <c r="BA2127" s="23"/>
      <c r="BB2127" s="23"/>
      <c r="BC2127" s="23"/>
      <c r="BD2127" s="23"/>
      <c r="BE2127" s="23"/>
      <c r="BF2127" s="23"/>
      <c r="BG2127" s="23"/>
      <c r="BH2127" s="23"/>
      <c r="BI2127" s="23"/>
      <c r="BJ2127" s="23"/>
      <c r="BK2127" s="23"/>
      <c r="BL2127" s="23"/>
      <c r="BM2127" s="25"/>
      <c r="BN2127" s="25"/>
      <c r="BO2127" s="25"/>
      <c r="BP2127" s="25"/>
      <c r="BQ2127" s="14"/>
      <c r="BR2127" s="14"/>
      <c r="BS2127" s="14"/>
      <c r="BT2127" s="14"/>
    </row>
    <row r="2128">
      <c r="A2128" s="15"/>
      <c r="B2128" s="2"/>
      <c r="C2128" s="43" t="s">
        <v>2779</v>
      </c>
      <c r="D2128" s="17" t="s">
        <v>2773</v>
      </c>
      <c r="E2128" s="18" t="s">
        <v>65</v>
      </c>
      <c r="F2128" s="19">
        <f t="shared" si="15"/>
        <v>1</v>
      </c>
      <c r="G2128" s="20">
        <f t="shared" si="16"/>
        <v>1</v>
      </c>
      <c r="H2128" s="21"/>
      <c r="I2128" s="22"/>
      <c r="J2128" s="23"/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23"/>
      <c r="AH2128" s="23"/>
      <c r="AI2128" s="23"/>
      <c r="AJ2128" s="23"/>
      <c r="AK2128" s="23"/>
      <c r="AL2128" s="23"/>
      <c r="AM2128" s="23"/>
      <c r="AN2128" s="23"/>
      <c r="AO2128" s="23"/>
      <c r="AP2128" s="23"/>
      <c r="AQ2128" s="23"/>
      <c r="AR2128" s="23"/>
      <c r="AS2128" s="23"/>
      <c r="AT2128" s="40"/>
      <c r="AU2128" s="40">
        <v>1.0</v>
      </c>
      <c r="AV2128" s="23"/>
      <c r="AW2128" s="23"/>
      <c r="AX2128" s="23"/>
      <c r="AY2128" s="23"/>
      <c r="AZ2128" s="23"/>
      <c r="BA2128" s="23"/>
      <c r="BB2128" s="23"/>
      <c r="BC2128" s="23"/>
      <c r="BD2128" s="23"/>
      <c r="BE2128" s="23"/>
      <c r="BF2128" s="23"/>
      <c r="BG2128" s="23"/>
      <c r="BH2128" s="23"/>
      <c r="BI2128" s="23"/>
      <c r="BJ2128" s="23"/>
      <c r="BK2128" s="23"/>
      <c r="BL2128" s="23"/>
      <c r="BM2128" s="25"/>
      <c r="BN2128" s="25"/>
      <c r="BO2128" s="25"/>
      <c r="BP2128" s="25"/>
      <c r="BQ2128" s="14"/>
      <c r="BR2128" s="14"/>
      <c r="BS2128" s="14"/>
      <c r="BT2128" s="14"/>
    </row>
    <row r="2129">
      <c r="A2129" s="15"/>
      <c r="B2129" s="2"/>
      <c r="C2129" s="43" t="s">
        <v>2780</v>
      </c>
      <c r="D2129" s="17" t="s">
        <v>2773</v>
      </c>
      <c r="E2129" s="18" t="s">
        <v>65</v>
      </c>
      <c r="F2129" s="19">
        <f t="shared" si="15"/>
        <v>3</v>
      </c>
      <c r="G2129" s="20">
        <f t="shared" si="16"/>
        <v>3</v>
      </c>
      <c r="H2129" s="21"/>
      <c r="I2129" s="22"/>
      <c r="J2129" s="23"/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23"/>
      <c r="AH2129" s="23"/>
      <c r="AI2129" s="23"/>
      <c r="AJ2129" s="23"/>
      <c r="AK2129" s="23"/>
      <c r="AL2129" s="23"/>
      <c r="AM2129" s="23"/>
      <c r="AN2129" s="23"/>
      <c r="AO2129" s="23"/>
      <c r="AP2129" s="23"/>
      <c r="AQ2129" s="23"/>
      <c r="AR2129" s="23"/>
      <c r="AS2129" s="23"/>
      <c r="AT2129" s="40"/>
      <c r="AU2129" s="40"/>
      <c r="AV2129" s="23"/>
      <c r="AW2129" s="23"/>
      <c r="AX2129" s="40">
        <v>1.0</v>
      </c>
      <c r="AY2129" s="23"/>
      <c r="AZ2129" s="40">
        <v>1.0</v>
      </c>
      <c r="BA2129" s="23"/>
      <c r="BB2129" s="40">
        <v>1.0</v>
      </c>
      <c r="BC2129" s="23"/>
      <c r="BD2129" s="23"/>
      <c r="BE2129" s="23"/>
      <c r="BF2129" s="23"/>
      <c r="BG2129" s="23"/>
      <c r="BH2129" s="23"/>
      <c r="BI2129" s="23"/>
      <c r="BJ2129" s="23"/>
      <c r="BK2129" s="23"/>
      <c r="BL2129" s="23"/>
      <c r="BM2129" s="25"/>
      <c r="BN2129" s="25"/>
      <c r="BO2129" s="25"/>
      <c r="BP2129" s="25"/>
      <c r="BQ2129" s="14"/>
      <c r="BR2129" s="14"/>
      <c r="BS2129" s="14"/>
      <c r="BT2129" s="14"/>
    </row>
    <row r="2130">
      <c r="A2130" s="26" t="s">
        <v>2781</v>
      </c>
      <c r="B2130" s="27" t="s">
        <v>72</v>
      </c>
      <c r="C2130" s="28" t="s">
        <v>2781</v>
      </c>
      <c r="D2130" s="29" t="s">
        <v>2782</v>
      </c>
      <c r="E2130" s="30" t="s">
        <v>71</v>
      </c>
      <c r="F2130" s="31">
        <f t="shared" si="15"/>
        <v>0</v>
      </c>
      <c r="G2130" s="32">
        <f t="shared" si="16"/>
        <v>59</v>
      </c>
      <c r="H2130" s="33">
        <v>59.0</v>
      </c>
      <c r="I2130" s="34">
        <v>0.0</v>
      </c>
      <c r="J2130" s="36"/>
      <c r="K2130" s="36"/>
      <c r="L2130" s="36"/>
      <c r="M2130" s="36"/>
      <c r="N2130" s="36"/>
      <c r="O2130" s="36"/>
      <c r="P2130" s="36"/>
      <c r="Q2130" s="36"/>
      <c r="R2130" s="36"/>
      <c r="S2130" s="36"/>
      <c r="T2130" s="36"/>
      <c r="U2130" s="36"/>
      <c r="V2130" s="36"/>
      <c r="W2130" s="36"/>
      <c r="X2130" s="36"/>
      <c r="Y2130" s="36"/>
      <c r="Z2130" s="36"/>
      <c r="AA2130" s="36"/>
      <c r="AB2130" s="36"/>
      <c r="AC2130" s="36"/>
      <c r="AD2130" s="36"/>
      <c r="AE2130" s="36"/>
      <c r="AF2130" s="36"/>
      <c r="AG2130" s="36"/>
      <c r="AH2130" s="36"/>
      <c r="AI2130" s="36"/>
      <c r="AJ2130" s="36"/>
      <c r="AK2130" s="36"/>
      <c r="AL2130" s="36"/>
      <c r="AM2130" s="36"/>
      <c r="AN2130" s="36"/>
      <c r="AO2130" s="36"/>
      <c r="AP2130" s="36"/>
      <c r="AQ2130" s="36"/>
      <c r="AR2130" s="36"/>
      <c r="AS2130" s="36"/>
      <c r="AT2130" s="36"/>
      <c r="AU2130" s="36"/>
      <c r="AV2130" s="36"/>
      <c r="AW2130" s="36"/>
      <c r="AX2130" s="36"/>
      <c r="AY2130" s="36"/>
      <c r="AZ2130" s="36"/>
      <c r="BA2130" s="36"/>
      <c r="BB2130" s="36"/>
      <c r="BC2130" s="36"/>
      <c r="BD2130" s="36"/>
      <c r="BE2130" s="36"/>
      <c r="BF2130" s="36"/>
      <c r="BG2130" s="36"/>
      <c r="BH2130" s="36"/>
      <c r="BI2130" s="36"/>
      <c r="BJ2130" s="36"/>
      <c r="BK2130" s="36"/>
      <c r="BL2130" s="36"/>
      <c r="BM2130" s="25"/>
      <c r="BN2130" s="25"/>
      <c r="BO2130" s="25"/>
      <c r="BP2130" s="25"/>
      <c r="BQ2130" s="14"/>
      <c r="BR2130" s="14"/>
      <c r="BS2130" s="14"/>
      <c r="BT2130" s="14"/>
    </row>
    <row r="2131">
      <c r="A2131" s="28"/>
      <c r="B2131" s="27"/>
      <c r="C2131" s="28" t="s">
        <v>2783</v>
      </c>
      <c r="D2131" s="29" t="s">
        <v>2782</v>
      </c>
      <c r="E2131" s="30" t="s">
        <v>71</v>
      </c>
      <c r="F2131" s="31">
        <f t="shared" si="15"/>
        <v>6</v>
      </c>
      <c r="G2131" s="32">
        <f t="shared" si="16"/>
        <v>24</v>
      </c>
      <c r="H2131" s="33">
        <v>18.0</v>
      </c>
      <c r="I2131" s="41">
        <v>0.0</v>
      </c>
      <c r="J2131" s="36"/>
      <c r="K2131" s="36"/>
      <c r="L2131" s="36"/>
      <c r="M2131" s="35">
        <v>1.0</v>
      </c>
      <c r="N2131" s="36"/>
      <c r="O2131" s="36"/>
      <c r="P2131" s="36"/>
      <c r="Q2131" s="36"/>
      <c r="R2131" s="36"/>
      <c r="S2131" s="36"/>
      <c r="T2131" s="36"/>
      <c r="U2131" s="36"/>
      <c r="V2131" s="36"/>
      <c r="W2131" s="35">
        <v>1.0</v>
      </c>
      <c r="X2131" s="36"/>
      <c r="Y2131" s="36"/>
      <c r="Z2131" s="36"/>
      <c r="AA2131" s="36"/>
      <c r="AB2131" s="36"/>
      <c r="AC2131" s="36"/>
      <c r="AD2131" s="36"/>
      <c r="AE2131" s="36"/>
      <c r="AF2131" s="36"/>
      <c r="AG2131" s="36"/>
      <c r="AH2131" s="36"/>
      <c r="AI2131" s="36"/>
      <c r="AJ2131" s="36"/>
      <c r="AK2131" s="36"/>
      <c r="AL2131" s="35">
        <v>1.0</v>
      </c>
      <c r="AM2131" s="35">
        <v>1.0</v>
      </c>
      <c r="AN2131" s="36"/>
      <c r="AO2131" s="36"/>
      <c r="AP2131" s="36"/>
      <c r="AQ2131" s="36"/>
      <c r="AR2131" s="36"/>
      <c r="AS2131" s="36"/>
      <c r="AT2131" s="36"/>
      <c r="AU2131" s="36"/>
      <c r="AV2131" s="36"/>
      <c r="AW2131" s="36"/>
      <c r="AX2131" s="36"/>
      <c r="AY2131" s="36"/>
      <c r="AZ2131" s="36"/>
      <c r="BA2131" s="36"/>
      <c r="BB2131" s="36"/>
      <c r="BC2131" s="36"/>
      <c r="BD2131" s="36"/>
      <c r="BE2131" s="36"/>
      <c r="BF2131" s="36"/>
      <c r="BG2131" s="36"/>
      <c r="BH2131" s="36"/>
      <c r="BI2131" s="35">
        <v>1.0</v>
      </c>
      <c r="BJ2131" s="35">
        <v>1.0</v>
      </c>
      <c r="BK2131" s="36"/>
      <c r="BL2131" s="36"/>
      <c r="BM2131" s="37"/>
      <c r="BN2131" s="37"/>
      <c r="BO2131" s="37"/>
      <c r="BP2131" s="37"/>
      <c r="BQ2131" s="14"/>
      <c r="BR2131" s="14"/>
      <c r="BS2131" s="14"/>
      <c r="BT2131" s="14"/>
    </row>
    <row r="2132">
      <c r="A2132" s="26"/>
      <c r="B2132" s="27"/>
      <c r="C2132" s="28" t="s">
        <v>2784</v>
      </c>
      <c r="D2132" s="29" t="s">
        <v>2782</v>
      </c>
      <c r="E2132" s="30" t="s">
        <v>71</v>
      </c>
      <c r="F2132" s="31">
        <f t="shared" si="15"/>
        <v>0</v>
      </c>
      <c r="G2132" s="32">
        <f t="shared" si="16"/>
        <v>5</v>
      </c>
      <c r="H2132" s="33">
        <v>5.0</v>
      </c>
      <c r="I2132" s="34">
        <v>1.0</v>
      </c>
      <c r="J2132" s="36"/>
      <c r="K2132" s="36"/>
      <c r="L2132" s="36"/>
      <c r="M2132" s="36"/>
      <c r="N2132" s="36"/>
      <c r="O2132" s="36"/>
      <c r="P2132" s="36"/>
      <c r="Q2132" s="36"/>
      <c r="R2132" s="36"/>
      <c r="S2132" s="36"/>
      <c r="T2132" s="36"/>
      <c r="U2132" s="36"/>
      <c r="V2132" s="36"/>
      <c r="W2132" s="36"/>
      <c r="X2132" s="36"/>
      <c r="Y2132" s="36"/>
      <c r="Z2132" s="36"/>
      <c r="AA2132" s="36"/>
      <c r="AB2132" s="36"/>
      <c r="AC2132" s="36"/>
      <c r="AD2132" s="36"/>
      <c r="AE2132" s="36"/>
      <c r="AF2132" s="36"/>
      <c r="AG2132" s="36"/>
      <c r="AH2132" s="36"/>
      <c r="AI2132" s="36"/>
      <c r="AJ2132" s="36"/>
      <c r="AK2132" s="36"/>
      <c r="AL2132" s="36"/>
      <c r="AM2132" s="36"/>
      <c r="AN2132" s="36"/>
      <c r="AO2132" s="36"/>
      <c r="AP2132" s="36"/>
      <c r="AQ2132" s="36"/>
      <c r="AR2132" s="36"/>
      <c r="AS2132" s="36"/>
      <c r="AT2132" s="36"/>
      <c r="AU2132" s="36"/>
      <c r="AV2132" s="36"/>
      <c r="AW2132" s="36"/>
      <c r="AX2132" s="36"/>
      <c r="AY2132" s="36"/>
      <c r="AZ2132" s="36"/>
      <c r="BA2132" s="36"/>
      <c r="BB2132" s="36"/>
      <c r="BC2132" s="36"/>
      <c r="BD2132" s="36"/>
      <c r="BE2132" s="36"/>
      <c r="BF2132" s="36"/>
      <c r="BG2132" s="36"/>
      <c r="BH2132" s="36"/>
      <c r="BI2132" s="36"/>
      <c r="BJ2132" s="36"/>
      <c r="BK2132" s="36"/>
      <c r="BL2132" s="36"/>
      <c r="BM2132" s="14"/>
      <c r="BN2132" s="14"/>
      <c r="BO2132" s="14"/>
      <c r="BP2132" s="14"/>
      <c r="BQ2132" s="14"/>
      <c r="BR2132" s="14"/>
      <c r="BS2132" s="14"/>
      <c r="BT2132" s="14"/>
    </row>
    <row r="2133">
      <c r="A2133" s="26"/>
      <c r="B2133" s="27"/>
      <c r="C2133" s="42" t="s">
        <v>2785</v>
      </c>
      <c r="D2133" s="29" t="s">
        <v>2782</v>
      </c>
      <c r="E2133" s="30" t="s">
        <v>71</v>
      </c>
      <c r="F2133" s="31">
        <f t="shared" si="15"/>
        <v>1</v>
      </c>
      <c r="G2133" s="32">
        <f t="shared" si="16"/>
        <v>1</v>
      </c>
      <c r="H2133" s="33"/>
      <c r="I2133" s="34"/>
      <c r="J2133" s="36"/>
      <c r="K2133" s="36"/>
      <c r="L2133" s="36"/>
      <c r="M2133" s="36"/>
      <c r="N2133" s="36"/>
      <c r="O2133" s="36"/>
      <c r="P2133" s="36"/>
      <c r="Q2133" s="36"/>
      <c r="R2133" s="36"/>
      <c r="S2133" s="36"/>
      <c r="T2133" s="36"/>
      <c r="U2133" s="36"/>
      <c r="V2133" s="36"/>
      <c r="W2133" s="36"/>
      <c r="X2133" s="36"/>
      <c r="Y2133" s="36"/>
      <c r="Z2133" s="36"/>
      <c r="AA2133" s="36"/>
      <c r="AB2133" s="36"/>
      <c r="AC2133" s="36"/>
      <c r="AD2133" s="36"/>
      <c r="AE2133" s="36"/>
      <c r="AF2133" s="36"/>
      <c r="AG2133" s="36"/>
      <c r="AH2133" s="36"/>
      <c r="AI2133" s="36"/>
      <c r="AJ2133" s="36"/>
      <c r="AK2133" s="36"/>
      <c r="AL2133" s="36"/>
      <c r="AM2133" s="36"/>
      <c r="AN2133" s="36"/>
      <c r="AO2133" s="36"/>
      <c r="AP2133" s="36"/>
      <c r="AQ2133" s="35">
        <v>1.0</v>
      </c>
      <c r="AR2133" s="36"/>
      <c r="AS2133" s="36"/>
      <c r="AT2133" s="36"/>
      <c r="AU2133" s="36"/>
      <c r="AV2133" s="36"/>
      <c r="AW2133" s="36"/>
      <c r="AX2133" s="36"/>
      <c r="AY2133" s="36"/>
      <c r="AZ2133" s="36"/>
      <c r="BA2133" s="36"/>
      <c r="BB2133" s="36"/>
      <c r="BC2133" s="36"/>
      <c r="BD2133" s="36"/>
      <c r="BE2133" s="36"/>
      <c r="BF2133" s="36"/>
      <c r="BG2133" s="36"/>
      <c r="BH2133" s="36"/>
      <c r="BI2133" s="36"/>
      <c r="BJ2133" s="36"/>
      <c r="BK2133" s="36"/>
      <c r="BL2133" s="36"/>
      <c r="BM2133" s="37"/>
      <c r="BN2133" s="37"/>
      <c r="BO2133" s="37"/>
      <c r="BP2133" s="37"/>
      <c r="BQ2133" s="14"/>
      <c r="BR2133" s="14"/>
      <c r="BS2133" s="14"/>
      <c r="BT2133" s="14"/>
    </row>
    <row r="2134">
      <c r="A2134" s="15"/>
      <c r="B2134" s="2"/>
      <c r="C2134" s="16" t="s">
        <v>2786</v>
      </c>
      <c r="D2134" s="17" t="s">
        <v>2782</v>
      </c>
      <c r="E2134" s="18" t="s">
        <v>65</v>
      </c>
      <c r="F2134" s="19">
        <f t="shared" si="15"/>
        <v>0</v>
      </c>
      <c r="G2134" s="20">
        <f t="shared" si="16"/>
        <v>1</v>
      </c>
      <c r="H2134" s="21">
        <v>1.0</v>
      </c>
      <c r="I2134" s="22">
        <v>0.0</v>
      </c>
      <c r="J2134" s="23"/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23"/>
      <c r="AH2134" s="23"/>
      <c r="AI2134" s="23"/>
      <c r="AJ2134" s="23"/>
      <c r="AK2134" s="23"/>
      <c r="AL2134" s="23"/>
      <c r="AM2134" s="23"/>
      <c r="AN2134" s="23"/>
      <c r="AO2134" s="23"/>
      <c r="AP2134" s="23"/>
      <c r="AQ2134" s="23"/>
      <c r="AR2134" s="23"/>
      <c r="AS2134" s="23"/>
      <c r="AT2134" s="23"/>
      <c r="AU2134" s="23"/>
      <c r="AV2134" s="23"/>
      <c r="AW2134" s="23"/>
      <c r="AX2134" s="23"/>
      <c r="AY2134" s="23"/>
      <c r="AZ2134" s="23"/>
      <c r="BA2134" s="23"/>
      <c r="BB2134" s="23"/>
      <c r="BC2134" s="23"/>
      <c r="BD2134" s="23"/>
      <c r="BE2134" s="23"/>
      <c r="BF2134" s="23"/>
      <c r="BG2134" s="23"/>
      <c r="BH2134" s="23"/>
      <c r="BI2134" s="23"/>
      <c r="BJ2134" s="23"/>
      <c r="BK2134" s="23"/>
      <c r="BL2134" s="23"/>
      <c r="BM2134" s="25"/>
      <c r="BN2134" s="25"/>
      <c r="BO2134" s="25"/>
      <c r="BP2134" s="25"/>
      <c r="BQ2134" s="14"/>
      <c r="BR2134" s="14"/>
      <c r="BS2134" s="14"/>
      <c r="BT2134" s="14"/>
    </row>
    <row r="2135">
      <c r="A2135" s="15"/>
      <c r="B2135" s="2"/>
      <c r="C2135" s="16" t="s">
        <v>2787</v>
      </c>
      <c r="D2135" s="17" t="s">
        <v>2782</v>
      </c>
      <c r="E2135" s="18" t="s">
        <v>65</v>
      </c>
      <c r="F2135" s="19">
        <f t="shared" si="15"/>
        <v>0</v>
      </c>
      <c r="G2135" s="20">
        <f t="shared" si="16"/>
        <v>2</v>
      </c>
      <c r="H2135" s="21">
        <v>2.0</v>
      </c>
      <c r="I2135" s="22">
        <v>0.0</v>
      </c>
      <c r="J2135" s="23"/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23"/>
      <c r="AH2135" s="23"/>
      <c r="AI2135" s="23"/>
      <c r="AJ2135" s="23"/>
      <c r="AK2135" s="23"/>
      <c r="AL2135" s="23"/>
      <c r="AM2135" s="23"/>
      <c r="AN2135" s="23"/>
      <c r="AO2135" s="23"/>
      <c r="AP2135" s="23"/>
      <c r="AQ2135" s="23"/>
      <c r="AR2135" s="23"/>
      <c r="AS2135" s="23"/>
      <c r="AT2135" s="23"/>
      <c r="AU2135" s="23"/>
      <c r="AV2135" s="23"/>
      <c r="AW2135" s="23"/>
      <c r="AX2135" s="23"/>
      <c r="AY2135" s="23"/>
      <c r="AZ2135" s="23"/>
      <c r="BA2135" s="23"/>
      <c r="BB2135" s="23"/>
      <c r="BC2135" s="23"/>
      <c r="BD2135" s="23"/>
      <c r="BE2135" s="23"/>
      <c r="BF2135" s="23"/>
      <c r="BG2135" s="23"/>
      <c r="BH2135" s="23"/>
      <c r="BI2135" s="23"/>
      <c r="BJ2135" s="23"/>
      <c r="BK2135" s="23"/>
      <c r="BL2135" s="23"/>
      <c r="BM2135" s="37"/>
      <c r="BN2135" s="37"/>
      <c r="BO2135" s="37"/>
      <c r="BP2135" s="37"/>
      <c r="BQ2135" s="14"/>
      <c r="BR2135" s="14"/>
      <c r="BS2135" s="14"/>
      <c r="BT2135" s="14"/>
    </row>
    <row r="2136">
      <c r="A2136" s="16"/>
      <c r="B2136" s="2"/>
      <c r="C2136" s="16" t="s">
        <v>2788</v>
      </c>
      <c r="D2136" s="17" t="s">
        <v>2782</v>
      </c>
      <c r="E2136" s="18" t="s">
        <v>65</v>
      </c>
      <c r="F2136" s="19">
        <f t="shared" si="15"/>
        <v>0</v>
      </c>
      <c r="G2136" s="20">
        <f t="shared" si="16"/>
        <v>3</v>
      </c>
      <c r="H2136" s="21">
        <v>3.0</v>
      </c>
      <c r="I2136" s="22">
        <v>0.0</v>
      </c>
      <c r="J2136" s="23"/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23"/>
      <c r="AH2136" s="23"/>
      <c r="AI2136" s="23"/>
      <c r="AJ2136" s="23"/>
      <c r="AK2136" s="23"/>
      <c r="AL2136" s="23"/>
      <c r="AM2136" s="23"/>
      <c r="AN2136" s="23"/>
      <c r="AO2136" s="23"/>
      <c r="AP2136" s="23"/>
      <c r="AQ2136" s="23"/>
      <c r="AR2136" s="23"/>
      <c r="AS2136" s="23"/>
      <c r="AT2136" s="23"/>
      <c r="AU2136" s="23"/>
      <c r="AV2136" s="23"/>
      <c r="AW2136" s="23"/>
      <c r="AX2136" s="23"/>
      <c r="AY2136" s="23"/>
      <c r="AZ2136" s="23"/>
      <c r="BA2136" s="23"/>
      <c r="BB2136" s="23"/>
      <c r="BC2136" s="23"/>
      <c r="BD2136" s="23"/>
      <c r="BE2136" s="23"/>
      <c r="BF2136" s="23"/>
      <c r="BG2136" s="23"/>
      <c r="BH2136" s="23"/>
      <c r="BI2136" s="23"/>
      <c r="BJ2136" s="23"/>
      <c r="BK2136" s="23"/>
      <c r="BL2136" s="23"/>
      <c r="BM2136" s="25"/>
      <c r="BN2136" s="25"/>
      <c r="BO2136" s="25"/>
      <c r="BP2136" s="25"/>
      <c r="BQ2136" s="14"/>
      <c r="BR2136" s="14"/>
      <c r="BS2136" s="14"/>
      <c r="BT2136" s="14"/>
    </row>
    <row r="2137">
      <c r="A2137" s="15"/>
      <c r="B2137" s="2" t="s">
        <v>62</v>
      </c>
      <c r="C2137" s="16" t="s">
        <v>2789</v>
      </c>
      <c r="D2137" s="17" t="s">
        <v>2782</v>
      </c>
      <c r="E2137" s="18" t="s">
        <v>65</v>
      </c>
      <c r="F2137" s="19">
        <f t="shared" si="15"/>
        <v>0</v>
      </c>
      <c r="G2137" s="20">
        <f t="shared" si="16"/>
        <v>1</v>
      </c>
      <c r="H2137" s="21">
        <v>1.0</v>
      </c>
      <c r="I2137" s="22">
        <v>0.0</v>
      </c>
      <c r="J2137" s="23"/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23"/>
      <c r="AH2137" s="23"/>
      <c r="AI2137" s="23"/>
      <c r="AJ2137" s="23"/>
      <c r="AK2137" s="23"/>
      <c r="AL2137" s="23"/>
      <c r="AM2137" s="23"/>
      <c r="AN2137" s="23"/>
      <c r="AO2137" s="23"/>
      <c r="AP2137" s="23"/>
      <c r="AQ2137" s="23"/>
      <c r="AR2137" s="23"/>
      <c r="AS2137" s="23"/>
      <c r="AT2137" s="23"/>
      <c r="AU2137" s="23"/>
      <c r="AV2137" s="23"/>
      <c r="AW2137" s="23"/>
      <c r="AX2137" s="23"/>
      <c r="AY2137" s="23"/>
      <c r="AZ2137" s="23"/>
      <c r="BA2137" s="23"/>
      <c r="BB2137" s="23"/>
      <c r="BC2137" s="23"/>
      <c r="BD2137" s="23"/>
      <c r="BE2137" s="23"/>
      <c r="BF2137" s="23"/>
      <c r="BG2137" s="23"/>
      <c r="BH2137" s="23"/>
      <c r="BI2137" s="23"/>
      <c r="BJ2137" s="23"/>
      <c r="BK2137" s="23"/>
      <c r="BL2137" s="23"/>
      <c r="BM2137" s="37"/>
      <c r="BN2137" s="37"/>
      <c r="BO2137" s="37"/>
      <c r="BP2137" s="37"/>
      <c r="BQ2137" s="14"/>
      <c r="BR2137" s="14"/>
      <c r="BS2137" s="14"/>
      <c r="BT2137" s="14"/>
    </row>
    <row r="2138">
      <c r="A2138" s="16"/>
      <c r="B2138" s="2" t="s">
        <v>62</v>
      </c>
      <c r="C2138" s="16" t="s">
        <v>2790</v>
      </c>
      <c r="D2138" s="17" t="s">
        <v>2782</v>
      </c>
      <c r="E2138" s="18" t="s">
        <v>65</v>
      </c>
      <c r="F2138" s="19">
        <f t="shared" si="15"/>
        <v>0</v>
      </c>
      <c r="G2138" s="20">
        <f t="shared" si="16"/>
        <v>1</v>
      </c>
      <c r="H2138" s="21">
        <v>1.0</v>
      </c>
      <c r="I2138" s="22">
        <v>0.0</v>
      </c>
      <c r="J2138" s="23"/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23"/>
      <c r="AH2138" s="23"/>
      <c r="AI2138" s="23"/>
      <c r="AJ2138" s="23"/>
      <c r="AK2138" s="23"/>
      <c r="AL2138" s="23"/>
      <c r="AM2138" s="23"/>
      <c r="AN2138" s="23"/>
      <c r="AO2138" s="23"/>
      <c r="AP2138" s="23"/>
      <c r="AQ2138" s="23"/>
      <c r="AR2138" s="23"/>
      <c r="AS2138" s="23"/>
      <c r="AT2138" s="23"/>
      <c r="AU2138" s="23"/>
      <c r="AV2138" s="23"/>
      <c r="AW2138" s="23"/>
      <c r="AX2138" s="23"/>
      <c r="AY2138" s="23"/>
      <c r="AZ2138" s="23"/>
      <c r="BA2138" s="23"/>
      <c r="BB2138" s="23"/>
      <c r="BC2138" s="23"/>
      <c r="BD2138" s="23"/>
      <c r="BE2138" s="23"/>
      <c r="BF2138" s="23"/>
      <c r="BG2138" s="23"/>
      <c r="BH2138" s="23"/>
      <c r="BI2138" s="23"/>
      <c r="BJ2138" s="23"/>
      <c r="BK2138" s="23"/>
      <c r="BL2138" s="23"/>
      <c r="BM2138" s="25"/>
      <c r="BN2138" s="25"/>
      <c r="BO2138" s="25"/>
      <c r="BP2138" s="25"/>
      <c r="BQ2138" s="14"/>
      <c r="BR2138" s="14"/>
      <c r="BS2138" s="14"/>
      <c r="BT2138" s="14"/>
    </row>
    <row r="2139">
      <c r="A2139" s="15"/>
      <c r="B2139" s="2" t="s">
        <v>62</v>
      </c>
      <c r="C2139" s="16" t="s">
        <v>2791</v>
      </c>
      <c r="D2139" s="17" t="s">
        <v>2782</v>
      </c>
      <c r="E2139" s="18" t="s">
        <v>65</v>
      </c>
      <c r="F2139" s="19">
        <f t="shared" si="15"/>
        <v>0</v>
      </c>
      <c r="G2139" s="20">
        <f t="shared" si="16"/>
        <v>2</v>
      </c>
      <c r="H2139" s="21">
        <v>2.0</v>
      </c>
      <c r="I2139" s="22">
        <v>0.0</v>
      </c>
      <c r="J2139" s="23"/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23"/>
      <c r="AH2139" s="23"/>
      <c r="AI2139" s="23"/>
      <c r="AJ2139" s="23"/>
      <c r="AK2139" s="23"/>
      <c r="AL2139" s="23"/>
      <c r="AM2139" s="23"/>
      <c r="AN2139" s="23"/>
      <c r="AO2139" s="23"/>
      <c r="AP2139" s="23"/>
      <c r="AQ2139" s="23"/>
      <c r="AR2139" s="23"/>
      <c r="AS2139" s="23"/>
      <c r="AT2139" s="23"/>
      <c r="AU2139" s="23"/>
      <c r="AV2139" s="23"/>
      <c r="AW2139" s="23"/>
      <c r="AX2139" s="23"/>
      <c r="AY2139" s="23"/>
      <c r="AZ2139" s="23"/>
      <c r="BA2139" s="23"/>
      <c r="BB2139" s="23"/>
      <c r="BC2139" s="23"/>
      <c r="BD2139" s="23"/>
      <c r="BE2139" s="23"/>
      <c r="BF2139" s="23"/>
      <c r="BG2139" s="23"/>
      <c r="BH2139" s="23"/>
      <c r="BI2139" s="23"/>
      <c r="BJ2139" s="23"/>
      <c r="BK2139" s="23"/>
      <c r="BL2139" s="23"/>
      <c r="BM2139" s="37"/>
      <c r="BN2139" s="37"/>
      <c r="BO2139" s="37"/>
      <c r="BP2139" s="37"/>
      <c r="BQ2139" s="14"/>
      <c r="BR2139" s="14"/>
      <c r="BS2139" s="14"/>
      <c r="BT2139" s="14"/>
    </row>
    <row r="2140">
      <c r="A2140" s="16"/>
      <c r="B2140" s="2" t="s">
        <v>62</v>
      </c>
      <c r="C2140" s="16" t="s">
        <v>2792</v>
      </c>
      <c r="D2140" s="17" t="s">
        <v>2782</v>
      </c>
      <c r="E2140" s="18" t="s">
        <v>65</v>
      </c>
      <c r="F2140" s="19">
        <f t="shared" si="15"/>
        <v>4</v>
      </c>
      <c r="G2140" s="20">
        <f t="shared" si="16"/>
        <v>5</v>
      </c>
      <c r="H2140" s="21">
        <v>1.0</v>
      </c>
      <c r="I2140" s="63">
        <v>1.0</v>
      </c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23"/>
      <c r="AH2140" s="23"/>
      <c r="AI2140" s="23"/>
      <c r="AJ2140" s="23"/>
      <c r="AK2140" s="40">
        <v>1.0</v>
      </c>
      <c r="AL2140" s="23"/>
      <c r="AM2140" s="23"/>
      <c r="AN2140" s="23"/>
      <c r="AO2140" s="40">
        <v>1.0</v>
      </c>
      <c r="AP2140" s="40">
        <v>1.0</v>
      </c>
      <c r="AQ2140" s="40">
        <v>1.0</v>
      </c>
      <c r="AR2140" s="23"/>
      <c r="AS2140" s="23"/>
      <c r="AT2140" s="23"/>
      <c r="AU2140" s="23"/>
      <c r="AV2140" s="23"/>
      <c r="AW2140" s="23"/>
      <c r="AX2140" s="23"/>
      <c r="AY2140" s="23"/>
      <c r="AZ2140" s="23"/>
      <c r="BA2140" s="23"/>
      <c r="BB2140" s="23"/>
      <c r="BC2140" s="23"/>
      <c r="BD2140" s="23"/>
      <c r="BE2140" s="23"/>
      <c r="BF2140" s="23"/>
      <c r="BG2140" s="23"/>
      <c r="BH2140" s="23"/>
      <c r="BI2140" s="23"/>
      <c r="BJ2140" s="23"/>
      <c r="BK2140" s="23"/>
      <c r="BL2140" s="23"/>
      <c r="BM2140" s="14"/>
      <c r="BN2140" s="14"/>
      <c r="BO2140" s="14"/>
      <c r="BP2140" s="14"/>
      <c r="BQ2140" s="14"/>
      <c r="BR2140" s="14"/>
      <c r="BS2140" s="58"/>
      <c r="BT2140" s="58"/>
    </row>
    <row r="2141">
      <c r="A2141" s="28"/>
      <c r="B2141" s="27" t="s">
        <v>72</v>
      </c>
      <c r="C2141" s="28" t="s">
        <v>2793</v>
      </c>
      <c r="D2141" s="29" t="s">
        <v>2794</v>
      </c>
      <c r="E2141" s="30" t="s">
        <v>71</v>
      </c>
      <c r="F2141" s="31">
        <f t="shared" si="15"/>
        <v>2</v>
      </c>
      <c r="G2141" s="32">
        <f t="shared" si="16"/>
        <v>121</v>
      </c>
      <c r="H2141" s="33">
        <v>119.0</v>
      </c>
      <c r="I2141" s="41">
        <v>8.0</v>
      </c>
      <c r="J2141" s="36"/>
      <c r="K2141" s="36"/>
      <c r="L2141" s="36"/>
      <c r="M2141" s="36"/>
      <c r="N2141" s="36"/>
      <c r="O2141" s="36"/>
      <c r="P2141" s="36"/>
      <c r="Q2141" s="36"/>
      <c r="R2141" s="36"/>
      <c r="S2141" s="36"/>
      <c r="T2141" s="36"/>
      <c r="U2141" s="36"/>
      <c r="V2141" s="36"/>
      <c r="W2141" s="36"/>
      <c r="X2141" s="36"/>
      <c r="Y2141" s="36"/>
      <c r="Z2141" s="36"/>
      <c r="AA2141" s="36"/>
      <c r="AB2141" s="36"/>
      <c r="AC2141" s="36"/>
      <c r="AD2141" s="36"/>
      <c r="AE2141" s="36"/>
      <c r="AF2141" s="36"/>
      <c r="AG2141" s="36"/>
      <c r="AH2141" s="36"/>
      <c r="AI2141" s="36"/>
      <c r="AJ2141" s="36"/>
      <c r="AK2141" s="36"/>
      <c r="AL2141" s="36"/>
      <c r="AM2141" s="36"/>
      <c r="AN2141" s="36"/>
      <c r="AO2141" s="36"/>
      <c r="AP2141" s="36"/>
      <c r="AQ2141" s="35">
        <v>1.0</v>
      </c>
      <c r="AR2141" s="36"/>
      <c r="AS2141" s="36"/>
      <c r="AT2141" s="36"/>
      <c r="AU2141" s="36"/>
      <c r="AV2141" s="36"/>
      <c r="AW2141" s="36"/>
      <c r="AX2141" s="36"/>
      <c r="AY2141" s="36"/>
      <c r="AZ2141" s="36"/>
      <c r="BA2141" s="36"/>
      <c r="BB2141" s="35">
        <v>1.0</v>
      </c>
      <c r="BC2141" s="36"/>
      <c r="BD2141" s="36"/>
      <c r="BE2141" s="36"/>
      <c r="BF2141" s="36"/>
      <c r="BG2141" s="36"/>
      <c r="BH2141" s="36"/>
      <c r="BI2141" s="36"/>
      <c r="BJ2141" s="36"/>
      <c r="BK2141" s="36"/>
      <c r="BL2141" s="36"/>
      <c r="BM2141" s="14"/>
      <c r="BN2141" s="14"/>
      <c r="BO2141" s="14"/>
      <c r="BP2141" s="14"/>
      <c r="BQ2141" s="14"/>
      <c r="BR2141" s="14"/>
      <c r="BS2141" s="14"/>
      <c r="BT2141" s="14"/>
    </row>
    <row r="2142">
      <c r="A2142" s="15"/>
      <c r="B2142" s="2"/>
      <c r="C2142" s="16" t="s">
        <v>2795</v>
      </c>
      <c r="D2142" s="17" t="s">
        <v>2794</v>
      </c>
      <c r="E2142" s="18" t="s">
        <v>65</v>
      </c>
      <c r="F2142" s="19">
        <f t="shared" si="15"/>
        <v>0</v>
      </c>
      <c r="G2142" s="20">
        <f t="shared" si="16"/>
        <v>2</v>
      </c>
      <c r="H2142" s="21">
        <v>2.0</v>
      </c>
      <c r="I2142" s="22">
        <v>0.0</v>
      </c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23"/>
      <c r="AH2142" s="23"/>
      <c r="AI2142" s="23"/>
      <c r="AJ2142" s="23"/>
      <c r="AK2142" s="23"/>
      <c r="AL2142" s="23"/>
      <c r="AM2142" s="23"/>
      <c r="AN2142" s="23"/>
      <c r="AO2142" s="23"/>
      <c r="AP2142" s="23"/>
      <c r="AQ2142" s="23"/>
      <c r="AR2142" s="23"/>
      <c r="AS2142" s="23"/>
      <c r="AT2142" s="23"/>
      <c r="AU2142" s="23"/>
      <c r="AV2142" s="23"/>
      <c r="AW2142" s="23"/>
      <c r="AX2142" s="23"/>
      <c r="AY2142" s="23"/>
      <c r="AZ2142" s="23"/>
      <c r="BA2142" s="23"/>
      <c r="BB2142" s="23"/>
      <c r="BC2142" s="23"/>
      <c r="BD2142" s="23"/>
      <c r="BE2142" s="23"/>
      <c r="BF2142" s="23"/>
      <c r="BG2142" s="23"/>
      <c r="BH2142" s="23"/>
      <c r="BI2142" s="23"/>
      <c r="BJ2142" s="23"/>
      <c r="BK2142" s="23"/>
      <c r="BL2142" s="23"/>
      <c r="BM2142" s="37"/>
      <c r="BN2142" s="37"/>
      <c r="BO2142" s="37"/>
      <c r="BP2142" s="37"/>
      <c r="BQ2142" s="14"/>
      <c r="BR2142" s="14"/>
      <c r="BS2142" s="14"/>
      <c r="BT2142" s="14"/>
    </row>
    <row r="2143">
      <c r="A2143" s="28"/>
      <c r="B2143" s="27"/>
      <c r="C2143" s="28" t="s">
        <v>2796</v>
      </c>
      <c r="D2143" s="29" t="s">
        <v>2794</v>
      </c>
      <c r="E2143" s="30" t="s">
        <v>71</v>
      </c>
      <c r="F2143" s="31">
        <f t="shared" si="15"/>
        <v>0</v>
      </c>
      <c r="G2143" s="32">
        <f t="shared" si="16"/>
        <v>2</v>
      </c>
      <c r="H2143" s="33">
        <v>2.0</v>
      </c>
      <c r="I2143" s="41">
        <v>0.0</v>
      </c>
      <c r="J2143" s="36"/>
      <c r="K2143" s="36"/>
      <c r="L2143" s="36"/>
      <c r="M2143" s="36"/>
      <c r="N2143" s="36"/>
      <c r="O2143" s="36"/>
      <c r="P2143" s="36"/>
      <c r="Q2143" s="36"/>
      <c r="R2143" s="36"/>
      <c r="S2143" s="36"/>
      <c r="T2143" s="36"/>
      <c r="U2143" s="36"/>
      <c r="V2143" s="36"/>
      <c r="W2143" s="36"/>
      <c r="X2143" s="36"/>
      <c r="Y2143" s="36"/>
      <c r="Z2143" s="36"/>
      <c r="AA2143" s="36"/>
      <c r="AB2143" s="36"/>
      <c r="AC2143" s="36"/>
      <c r="AD2143" s="36"/>
      <c r="AE2143" s="36"/>
      <c r="AF2143" s="36"/>
      <c r="AG2143" s="36"/>
      <c r="AH2143" s="36"/>
      <c r="AI2143" s="36"/>
      <c r="AJ2143" s="36"/>
      <c r="AK2143" s="36"/>
      <c r="AL2143" s="36"/>
      <c r="AM2143" s="36"/>
      <c r="AN2143" s="36"/>
      <c r="AO2143" s="36"/>
      <c r="AP2143" s="36"/>
      <c r="AQ2143" s="36"/>
      <c r="AR2143" s="36"/>
      <c r="AS2143" s="36"/>
      <c r="AT2143" s="36"/>
      <c r="AU2143" s="36"/>
      <c r="AV2143" s="36"/>
      <c r="AW2143" s="36"/>
      <c r="AX2143" s="36"/>
      <c r="AY2143" s="36"/>
      <c r="AZ2143" s="36"/>
      <c r="BA2143" s="36"/>
      <c r="BB2143" s="36"/>
      <c r="BC2143" s="36"/>
      <c r="BD2143" s="36"/>
      <c r="BE2143" s="36"/>
      <c r="BF2143" s="36"/>
      <c r="BG2143" s="36"/>
      <c r="BH2143" s="36"/>
      <c r="BI2143" s="36"/>
      <c r="BJ2143" s="36"/>
      <c r="BK2143" s="36"/>
      <c r="BL2143" s="36"/>
      <c r="BM2143" s="37"/>
      <c r="BN2143" s="37"/>
      <c r="BO2143" s="37"/>
      <c r="BP2143" s="37"/>
      <c r="BQ2143" s="14"/>
      <c r="BR2143" s="14"/>
      <c r="BS2143" s="14"/>
      <c r="BT2143" s="14"/>
    </row>
    <row r="2144">
      <c r="A2144" s="28"/>
      <c r="B2144" s="27"/>
      <c r="C2144" s="28" t="s">
        <v>2797</v>
      </c>
      <c r="D2144" s="29" t="s">
        <v>2794</v>
      </c>
      <c r="E2144" s="30" t="s">
        <v>71</v>
      </c>
      <c r="F2144" s="31">
        <f t="shared" si="15"/>
        <v>0</v>
      </c>
      <c r="G2144" s="32">
        <f t="shared" si="16"/>
        <v>1</v>
      </c>
      <c r="H2144" s="33">
        <v>1.0</v>
      </c>
      <c r="I2144" s="34">
        <v>0.0</v>
      </c>
      <c r="J2144" s="36"/>
      <c r="K2144" s="36"/>
      <c r="L2144" s="36"/>
      <c r="M2144" s="36"/>
      <c r="N2144" s="36"/>
      <c r="O2144" s="36"/>
      <c r="P2144" s="36"/>
      <c r="Q2144" s="36"/>
      <c r="R2144" s="36"/>
      <c r="S2144" s="36"/>
      <c r="T2144" s="36"/>
      <c r="U2144" s="36"/>
      <c r="V2144" s="36"/>
      <c r="W2144" s="36"/>
      <c r="X2144" s="36"/>
      <c r="Y2144" s="36"/>
      <c r="Z2144" s="36"/>
      <c r="AA2144" s="36"/>
      <c r="AB2144" s="36"/>
      <c r="AC2144" s="36"/>
      <c r="AD2144" s="36"/>
      <c r="AE2144" s="36"/>
      <c r="AF2144" s="36"/>
      <c r="AG2144" s="36"/>
      <c r="AH2144" s="36"/>
      <c r="AI2144" s="36"/>
      <c r="AJ2144" s="36"/>
      <c r="AK2144" s="36"/>
      <c r="AL2144" s="36"/>
      <c r="AM2144" s="36"/>
      <c r="AN2144" s="36"/>
      <c r="AO2144" s="36"/>
      <c r="AP2144" s="36"/>
      <c r="AQ2144" s="36"/>
      <c r="AR2144" s="36"/>
      <c r="AS2144" s="36"/>
      <c r="AT2144" s="36"/>
      <c r="AU2144" s="36"/>
      <c r="AV2144" s="36"/>
      <c r="AW2144" s="36"/>
      <c r="AX2144" s="36"/>
      <c r="AY2144" s="36"/>
      <c r="AZ2144" s="36"/>
      <c r="BA2144" s="36"/>
      <c r="BB2144" s="36"/>
      <c r="BC2144" s="36"/>
      <c r="BD2144" s="36"/>
      <c r="BE2144" s="36"/>
      <c r="BF2144" s="36"/>
      <c r="BG2144" s="36"/>
      <c r="BH2144" s="36"/>
      <c r="BI2144" s="36"/>
      <c r="BJ2144" s="36"/>
      <c r="BK2144" s="36"/>
      <c r="BL2144" s="36"/>
      <c r="BM2144" s="25"/>
      <c r="BN2144" s="25"/>
      <c r="BO2144" s="25"/>
      <c r="BP2144" s="25"/>
      <c r="BQ2144" s="14"/>
      <c r="BR2144" s="14"/>
      <c r="BS2144" s="14"/>
      <c r="BT2144" s="14"/>
    </row>
    <row r="2145">
      <c r="A2145" s="28"/>
      <c r="B2145" s="27"/>
      <c r="C2145" s="28" t="s">
        <v>2798</v>
      </c>
      <c r="D2145" s="29" t="s">
        <v>2794</v>
      </c>
      <c r="E2145" s="30" t="s">
        <v>71</v>
      </c>
      <c r="F2145" s="31">
        <f t="shared" si="15"/>
        <v>0</v>
      </c>
      <c r="G2145" s="32">
        <f t="shared" si="16"/>
        <v>2</v>
      </c>
      <c r="H2145" s="33">
        <v>2.0</v>
      </c>
      <c r="I2145" s="41">
        <v>0.0</v>
      </c>
      <c r="J2145" s="36"/>
      <c r="K2145" s="36"/>
      <c r="L2145" s="36"/>
      <c r="M2145" s="36"/>
      <c r="N2145" s="36"/>
      <c r="O2145" s="36"/>
      <c r="P2145" s="36"/>
      <c r="Q2145" s="36"/>
      <c r="R2145" s="36"/>
      <c r="S2145" s="36"/>
      <c r="T2145" s="36"/>
      <c r="U2145" s="36"/>
      <c r="V2145" s="36"/>
      <c r="W2145" s="36"/>
      <c r="X2145" s="36"/>
      <c r="Y2145" s="36"/>
      <c r="Z2145" s="36"/>
      <c r="AA2145" s="36"/>
      <c r="AB2145" s="36"/>
      <c r="AC2145" s="36"/>
      <c r="AD2145" s="36"/>
      <c r="AE2145" s="36"/>
      <c r="AF2145" s="36"/>
      <c r="AG2145" s="36"/>
      <c r="AH2145" s="36"/>
      <c r="AI2145" s="36"/>
      <c r="AJ2145" s="36"/>
      <c r="AK2145" s="36"/>
      <c r="AL2145" s="36"/>
      <c r="AM2145" s="36"/>
      <c r="AN2145" s="36"/>
      <c r="AO2145" s="36"/>
      <c r="AP2145" s="36"/>
      <c r="AQ2145" s="36"/>
      <c r="AR2145" s="36"/>
      <c r="AS2145" s="36"/>
      <c r="AT2145" s="36"/>
      <c r="AU2145" s="36"/>
      <c r="AV2145" s="36"/>
      <c r="AW2145" s="36"/>
      <c r="AX2145" s="36"/>
      <c r="AY2145" s="36"/>
      <c r="AZ2145" s="36"/>
      <c r="BA2145" s="36"/>
      <c r="BB2145" s="36"/>
      <c r="BC2145" s="36"/>
      <c r="BD2145" s="36"/>
      <c r="BE2145" s="36"/>
      <c r="BF2145" s="36"/>
      <c r="BG2145" s="36"/>
      <c r="BH2145" s="36"/>
      <c r="BI2145" s="36"/>
      <c r="BJ2145" s="36"/>
      <c r="BK2145" s="36"/>
      <c r="BL2145" s="36"/>
      <c r="BM2145" s="37"/>
      <c r="BN2145" s="37"/>
      <c r="BO2145" s="37"/>
      <c r="BP2145" s="37"/>
      <c r="BQ2145" s="14"/>
      <c r="BR2145" s="14"/>
      <c r="BS2145" s="14"/>
      <c r="BT2145" s="14"/>
    </row>
    <row r="2146">
      <c r="A2146" s="15"/>
      <c r="B2146" s="2" t="s">
        <v>102</v>
      </c>
      <c r="C2146" s="16" t="s">
        <v>2799</v>
      </c>
      <c r="D2146" s="17" t="s">
        <v>2794</v>
      </c>
      <c r="E2146" s="18" t="s">
        <v>65</v>
      </c>
      <c r="F2146" s="19">
        <f t="shared" si="15"/>
        <v>0</v>
      </c>
      <c r="G2146" s="20">
        <f t="shared" si="16"/>
        <v>1</v>
      </c>
      <c r="H2146" s="21">
        <v>1.0</v>
      </c>
      <c r="I2146" s="22">
        <v>0.0</v>
      </c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23"/>
      <c r="AH2146" s="23"/>
      <c r="AI2146" s="23"/>
      <c r="AJ2146" s="23"/>
      <c r="AK2146" s="23"/>
      <c r="AL2146" s="23"/>
      <c r="AM2146" s="23"/>
      <c r="AN2146" s="23"/>
      <c r="AO2146" s="23"/>
      <c r="AP2146" s="23"/>
      <c r="AQ2146" s="23"/>
      <c r="AR2146" s="23"/>
      <c r="AS2146" s="23"/>
      <c r="AT2146" s="23"/>
      <c r="AU2146" s="23"/>
      <c r="AV2146" s="23"/>
      <c r="AW2146" s="23"/>
      <c r="AX2146" s="23"/>
      <c r="AY2146" s="23"/>
      <c r="AZ2146" s="23"/>
      <c r="BA2146" s="23"/>
      <c r="BB2146" s="23"/>
      <c r="BC2146" s="23"/>
      <c r="BD2146" s="23"/>
      <c r="BE2146" s="23"/>
      <c r="BF2146" s="23"/>
      <c r="BG2146" s="23"/>
      <c r="BH2146" s="23"/>
      <c r="BI2146" s="23"/>
      <c r="BJ2146" s="23"/>
      <c r="BK2146" s="23"/>
      <c r="BL2146" s="23"/>
      <c r="BM2146" s="37"/>
      <c r="BN2146" s="37"/>
      <c r="BO2146" s="37"/>
      <c r="BP2146" s="37"/>
      <c r="BQ2146" s="14"/>
      <c r="BR2146" s="14"/>
      <c r="BS2146" s="14"/>
      <c r="BT2146" s="14"/>
    </row>
    <row r="2147">
      <c r="A2147" s="28"/>
      <c r="B2147" s="27"/>
      <c r="C2147" s="28" t="s">
        <v>2800</v>
      </c>
      <c r="D2147" s="29" t="s">
        <v>2678</v>
      </c>
      <c r="E2147" s="30" t="s">
        <v>71</v>
      </c>
      <c r="F2147" s="31">
        <f t="shared" si="15"/>
        <v>0</v>
      </c>
      <c r="G2147" s="32">
        <f t="shared" si="16"/>
        <v>1</v>
      </c>
      <c r="H2147" s="33">
        <v>1.0</v>
      </c>
      <c r="I2147" s="41">
        <v>0.0</v>
      </c>
      <c r="J2147" s="36"/>
      <c r="K2147" s="36"/>
      <c r="L2147" s="36"/>
      <c r="M2147" s="36"/>
      <c r="N2147" s="36"/>
      <c r="O2147" s="36"/>
      <c r="P2147" s="36"/>
      <c r="Q2147" s="36"/>
      <c r="R2147" s="36"/>
      <c r="S2147" s="36"/>
      <c r="T2147" s="36"/>
      <c r="U2147" s="36"/>
      <c r="V2147" s="36"/>
      <c r="W2147" s="36"/>
      <c r="X2147" s="36"/>
      <c r="Y2147" s="36"/>
      <c r="Z2147" s="36"/>
      <c r="AA2147" s="36"/>
      <c r="AB2147" s="36"/>
      <c r="AC2147" s="36"/>
      <c r="AD2147" s="36"/>
      <c r="AE2147" s="36"/>
      <c r="AF2147" s="36"/>
      <c r="AG2147" s="36"/>
      <c r="AH2147" s="36"/>
      <c r="AI2147" s="36"/>
      <c r="AJ2147" s="36"/>
      <c r="AK2147" s="36"/>
      <c r="AL2147" s="36"/>
      <c r="AM2147" s="36"/>
      <c r="AN2147" s="36"/>
      <c r="AO2147" s="36"/>
      <c r="AP2147" s="36"/>
      <c r="AQ2147" s="36"/>
      <c r="AR2147" s="36"/>
      <c r="AS2147" s="36"/>
      <c r="AT2147" s="36"/>
      <c r="AU2147" s="36"/>
      <c r="AV2147" s="36"/>
      <c r="AW2147" s="36"/>
      <c r="AX2147" s="36"/>
      <c r="AY2147" s="36"/>
      <c r="AZ2147" s="36"/>
      <c r="BA2147" s="36"/>
      <c r="BB2147" s="36"/>
      <c r="BC2147" s="36"/>
      <c r="BD2147" s="36"/>
      <c r="BE2147" s="36"/>
      <c r="BF2147" s="36"/>
      <c r="BG2147" s="36"/>
      <c r="BH2147" s="36"/>
      <c r="BI2147" s="36"/>
      <c r="BJ2147" s="36"/>
      <c r="BK2147" s="36"/>
      <c r="BL2147" s="36"/>
      <c r="BM2147" s="37"/>
      <c r="BN2147" s="37"/>
      <c r="BO2147" s="37"/>
      <c r="BP2147" s="37"/>
      <c r="BQ2147" s="14"/>
      <c r="BR2147" s="14"/>
      <c r="BS2147" s="14"/>
      <c r="BT2147" s="14"/>
    </row>
    <row r="2148">
      <c r="A2148" s="26" t="s">
        <v>2801</v>
      </c>
      <c r="B2148" s="27" t="s">
        <v>102</v>
      </c>
      <c r="C2148" s="44" t="s">
        <v>2802</v>
      </c>
      <c r="D2148" s="29" t="s">
        <v>2803</v>
      </c>
      <c r="E2148" s="30" t="s">
        <v>71</v>
      </c>
      <c r="F2148" s="31">
        <f t="shared" si="15"/>
        <v>48</v>
      </c>
      <c r="G2148" s="45">
        <f t="shared" si="16"/>
        <v>1098</v>
      </c>
      <c r="H2148" s="33">
        <v>1050.0</v>
      </c>
      <c r="I2148" s="34">
        <v>51.0</v>
      </c>
      <c r="J2148" s="35">
        <v>1.0</v>
      </c>
      <c r="K2148" s="35">
        <v>1.0</v>
      </c>
      <c r="L2148" s="36"/>
      <c r="M2148" s="35">
        <v>1.0</v>
      </c>
      <c r="N2148" s="35">
        <v>1.0</v>
      </c>
      <c r="O2148" s="35">
        <v>1.0</v>
      </c>
      <c r="P2148" s="36"/>
      <c r="Q2148" s="36"/>
      <c r="R2148" s="35">
        <v>1.0</v>
      </c>
      <c r="S2148" s="35">
        <v>1.0</v>
      </c>
      <c r="T2148" s="35">
        <v>1.0</v>
      </c>
      <c r="U2148" s="35">
        <v>1.0</v>
      </c>
      <c r="V2148" s="35">
        <v>1.0</v>
      </c>
      <c r="W2148" s="35">
        <v>1.0</v>
      </c>
      <c r="X2148" s="35">
        <v>1.0</v>
      </c>
      <c r="Y2148" s="35">
        <v>1.0</v>
      </c>
      <c r="Z2148" s="35">
        <v>1.0</v>
      </c>
      <c r="AA2148" s="35">
        <v>1.0</v>
      </c>
      <c r="AB2148" s="35">
        <v>1.0</v>
      </c>
      <c r="AC2148" s="35">
        <v>1.0</v>
      </c>
      <c r="AD2148" s="35">
        <v>1.0</v>
      </c>
      <c r="AE2148" s="35">
        <v>1.0</v>
      </c>
      <c r="AF2148" s="35">
        <v>1.0</v>
      </c>
      <c r="AG2148" s="35">
        <v>1.0</v>
      </c>
      <c r="AH2148" s="35">
        <v>1.0</v>
      </c>
      <c r="AI2148" s="35">
        <v>1.0</v>
      </c>
      <c r="AJ2148" s="35">
        <v>1.0</v>
      </c>
      <c r="AK2148" s="36"/>
      <c r="AL2148" s="35">
        <v>1.0</v>
      </c>
      <c r="AM2148" s="35">
        <v>1.0</v>
      </c>
      <c r="AN2148" s="35">
        <v>1.0</v>
      </c>
      <c r="AO2148" s="36"/>
      <c r="AP2148" s="35">
        <v>1.0</v>
      </c>
      <c r="AQ2148" s="35">
        <v>1.0</v>
      </c>
      <c r="AR2148" s="35">
        <v>1.0</v>
      </c>
      <c r="AS2148" s="35">
        <v>1.0</v>
      </c>
      <c r="AT2148" s="35">
        <v>1.0</v>
      </c>
      <c r="AU2148" s="35">
        <v>1.0</v>
      </c>
      <c r="AV2148" s="35">
        <v>1.0</v>
      </c>
      <c r="AW2148" s="35">
        <v>1.0</v>
      </c>
      <c r="AX2148" s="35">
        <v>1.0</v>
      </c>
      <c r="AY2148" s="35">
        <v>1.0</v>
      </c>
      <c r="AZ2148" s="35">
        <v>1.0</v>
      </c>
      <c r="BA2148" s="35">
        <v>1.0</v>
      </c>
      <c r="BB2148" s="35">
        <v>1.0</v>
      </c>
      <c r="BC2148" s="35">
        <v>1.0</v>
      </c>
      <c r="BD2148" s="35">
        <v>1.0</v>
      </c>
      <c r="BE2148" s="35">
        <v>1.0</v>
      </c>
      <c r="BF2148" s="35">
        <v>1.0</v>
      </c>
      <c r="BG2148" s="35">
        <v>1.0</v>
      </c>
      <c r="BH2148" s="35">
        <v>1.0</v>
      </c>
      <c r="BI2148" s="35">
        <v>1.0</v>
      </c>
      <c r="BJ2148" s="35">
        <v>1.0</v>
      </c>
      <c r="BK2148" s="36"/>
      <c r="BL2148" s="36"/>
      <c r="BM2148" s="14"/>
      <c r="BN2148" s="14"/>
      <c r="BO2148" s="14"/>
      <c r="BP2148" s="14"/>
      <c r="BQ2148" s="14"/>
      <c r="BR2148" s="14"/>
      <c r="BS2148" s="14"/>
      <c r="BT2148" s="14"/>
    </row>
    <row r="2149">
      <c r="A2149" s="28"/>
      <c r="B2149" s="27" t="s">
        <v>102</v>
      </c>
      <c r="C2149" s="28" t="s">
        <v>2804</v>
      </c>
      <c r="D2149" s="29" t="s">
        <v>2803</v>
      </c>
      <c r="E2149" s="30" t="s">
        <v>71</v>
      </c>
      <c r="F2149" s="31">
        <f t="shared" si="15"/>
        <v>0</v>
      </c>
      <c r="G2149" s="32">
        <f t="shared" si="16"/>
        <v>52</v>
      </c>
      <c r="H2149" s="33">
        <v>52.0</v>
      </c>
      <c r="I2149" s="41">
        <v>0.0</v>
      </c>
      <c r="J2149" s="36"/>
      <c r="K2149" s="36"/>
      <c r="L2149" s="36"/>
      <c r="M2149" s="36"/>
      <c r="N2149" s="36"/>
      <c r="O2149" s="36"/>
      <c r="P2149" s="36"/>
      <c r="Q2149" s="36"/>
      <c r="R2149" s="36"/>
      <c r="S2149" s="36"/>
      <c r="T2149" s="36"/>
      <c r="U2149" s="36"/>
      <c r="V2149" s="36"/>
      <c r="W2149" s="36"/>
      <c r="X2149" s="36"/>
      <c r="Y2149" s="36"/>
      <c r="Z2149" s="36"/>
      <c r="AA2149" s="36"/>
      <c r="AB2149" s="36"/>
      <c r="AC2149" s="36"/>
      <c r="AD2149" s="36"/>
      <c r="AE2149" s="36"/>
      <c r="AF2149" s="36"/>
      <c r="AG2149" s="36"/>
      <c r="AH2149" s="36"/>
      <c r="AI2149" s="36"/>
      <c r="AJ2149" s="36"/>
      <c r="AK2149" s="36"/>
      <c r="AL2149" s="36"/>
      <c r="AM2149" s="36"/>
      <c r="AN2149" s="36"/>
      <c r="AO2149" s="36"/>
      <c r="AP2149" s="36"/>
      <c r="AQ2149" s="36"/>
      <c r="AR2149" s="36"/>
      <c r="AS2149" s="36"/>
      <c r="AT2149" s="36"/>
      <c r="AU2149" s="36"/>
      <c r="AV2149" s="36"/>
      <c r="AW2149" s="36"/>
      <c r="AX2149" s="36"/>
      <c r="AY2149" s="36"/>
      <c r="AZ2149" s="36"/>
      <c r="BA2149" s="36"/>
      <c r="BB2149" s="36"/>
      <c r="BC2149" s="36"/>
      <c r="BD2149" s="36"/>
      <c r="BE2149" s="36"/>
      <c r="BF2149" s="36"/>
      <c r="BG2149" s="36"/>
      <c r="BH2149" s="36"/>
      <c r="BI2149" s="36"/>
      <c r="BJ2149" s="36"/>
      <c r="BK2149" s="36"/>
      <c r="BL2149" s="36"/>
      <c r="BM2149" s="37"/>
      <c r="BN2149" s="37"/>
      <c r="BO2149" s="37"/>
      <c r="BP2149" s="37"/>
      <c r="BQ2149" s="14"/>
      <c r="BR2149" s="14"/>
      <c r="BS2149" s="14"/>
      <c r="BT2149" s="14"/>
    </row>
    <row r="2150">
      <c r="A2150" s="26" t="s">
        <v>2805</v>
      </c>
      <c r="B2150" s="27" t="s">
        <v>72</v>
      </c>
      <c r="C2150" s="28" t="s">
        <v>2806</v>
      </c>
      <c r="D2150" s="29" t="s">
        <v>2803</v>
      </c>
      <c r="E2150" s="30" t="s">
        <v>71</v>
      </c>
      <c r="F2150" s="31">
        <f t="shared" si="15"/>
        <v>3</v>
      </c>
      <c r="G2150" s="32">
        <f t="shared" si="16"/>
        <v>66</v>
      </c>
      <c r="H2150" s="33">
        <v>63.0</v>
      </c>
      <c r="I2150" s="34">
        <v>12.0</v>
      </c>
      <c r="J2150" s="36"/>
      <c r="K2150" s="36"/>
      <c r="L2150" s="36"/>
      <c r="M2150" s="36"/>
      <c r="N2150" s="36"/>
      <c r="O2150" s="35">
        <v>1.0</v>
      </c>
      <c r="P2150" s="36"/>
      <c r="Q2150" s="36"/>
      <c r="R2150" s="36"/>
      <c r="S2150" s="35">
        <v>1.0</v>
      </c>
      <c r="T2150" s="36"/>
      <c r="U2150" s="36"/>
      <c r="V2150" s="36"/>
      <c r="W2150" s="36"/>
      <c r="X2150" s="36"/>
      <c r="Y2150" s="36"/>
      <c r="Z2150" s="36"/>
      <c r="AA2150" s="35">
        <v>1.0</v>
      </c>
      <c r="AB2150" s="36"/>
      <c r="AC2150" s="36"/>
      <c r="AD2150" s="36"/>
      <c r="AE2150" s="36"/>
      <c r="AF2150" s="36"/>
      <c r="AG2150" s="36"/>
      <c r="AH2150" s="36"/>
      <c r="AI2150" s="36"/>
      <c r="AJ2150" s="36"/>
      <c r="AK2150" s="36"/>
      <c r="AL2150" s="36"/>
      <c r="AM2150" s="36"/>
      <c r="AN2150" s="36"/>
      <c r="AO2150" s="36"/>
      <c r="AP2150" s="36"/>
      <c r="AQ2150" s="36"/>
      <c r="AR2150" s="36"/>
      <c r="AS2150" s="36"/>
      <c r="AT2150" s="36"/>
      <c r="AU2150" s="36"/>
      <c r="AV2150" s="36"/>
      <c r="AW2150" s="36"/>
      <c r="AX2150" s="36"/>
      <c r="AY2150" s="36"/>
      <c r="AZ2150" s="36"/>
      <c r="BA2150" s="36"/>
      <c r="BB2150" s="36"/>
      <c r="BC2150" s="36"/>
      <c r="BD2150" s="36"/>
      <c r="BE2150" s="36"/>
      <c r="BF2150" s="36"/>
      <c r="BG2150" s="36"/>
      <c r="BH2150" s="36"/>
      <c r="BI2150" s="36"/>
      <c r="BJ2150" s="36"/>
      <c r="BK2150" s="36"/>
      <c r="BL2150" s="36"/>
      <c r="BM2150" s="14"/>
      <c r="BN2150" s="14"/>
      <c r="BO2150" s="14"/>
      <c r="BP2150" s="14"/>
      <c r="BQ2150" s="14"/>
      <c r="BR2150" s="14"/>
      <c r="BS2150" s="14"/>
      <c r="BT2150" s="14"/>
    </row>
    <row r="2151">
      <c r="A2151" s="15"/>
      <c r="B2151" s="2"/>
      <c r="C2151" s="16" t="s">
        <v>2807</v>
      </c>
      <c r="D2151" s="17" t="s">
        <v>2803</v>
      </c>
      <c r="E2151" s="18" t="s">
        <v>65</v>
      </c>
      <c r="F2151" s="19">
        <f t="shared" si="15"/>
        <v>0</v>
      </c>
      <c r="G2151" s="20">
        <f t="shared" si="16"/>
        <v>2</v>
      </c>
      <c r="H2151" s="21">
        <v>2.0</v>
      </c>
      <c r="I2151" s="22">
        <v>0.0</v>
      </c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23"/>
      <c r="AH2151" s="23"/>
      <c r="AI2151" s="23"/>
      <c r="AJ2151" s="23"/>
      <c r="AK2151" s="23"/>
      <c r="AL2151" s="23"/>
      <c r="AM2151" s="23"/>
      <c r="AN2151" s="23"/>
      <c r="AO2151" s="23"/>
      <c r="AP2151" s="23"/>
      <c r="AQ2151" s="23"/>
      <c r="AR2151" s="23"/>
      <c r="AS2151" s="23"/>
      <c r="AT2151" s="23"/>
      <c r="AU2151" s="23"/>
      <c r="AV2151" s="23"/>
      <c r="AW2151" s="23"/>
      <c r="AX2151" s="23"/>
      <c r="AY2151" s="23"/>
      <c r="AZ2151" s="23"/>
      <c r="BA2151" s="23"/>
      <c r="BB2151" s="23"/>
      <c r="BC2151" s="23"/>
      <c r="BD2151" s="23"/>
      <c r="BE2151" s="23"/>
      <c r="BF2151" s="23"/>
      <c r="BG2151" s="23"/>
      <c r="BH2151" s="23"/>
      <c r="BI2151" s="23"/>
      <c r="BJ2151" s="23"/>
      <c r="BK2151" s="23"/>
      <c r="BL2151" s="23"/>
      <c r="BM2151" s="25"/>
      <c r="BN2151" s="25"/>
      <c r="BO2151" s="25"/>
      <c r="BP2151" s="25"/>
      <c r="BQ2151" s="14"/>
      <c r="BR2151" s="14"/>
      <c r="BS2151" s="14"/>
      <c r="BT2151" s="14"/>
    </row>
    <row r="2152">
      <c r="A2152" s="15"/>
      <c r="B2152" s="2"/>
      <c r="C2152" s="16" t="s">
        <v>2808</v>
      </c>
      <c r="D2152" s="17" t="s">
        <v>2803</v>
      </c>
      <c r="E2152" s="18" t="s">
        <v>65</v>
      </c>
      <c r="F2152" s="19">
        <f t="shared" si="15"/>
        <v>0</v>
      </c>
      <c r="G2152" s="20">
        <f t="shared" si="16"/>
        <v>1</v>
      </c>
      <c r="H2152" s="21">
        <v>1.0</v>
      </c>
      <c r="I2152" s="22">
        <v>0.0</v>
      </c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23"/>
      <c r="AH2152" s="23"/>
      <c r="AI2152" s="23"/>
      <c r="AJ2152" s="23"/>
      <c r="AK2152" s="23"/>
      <c r="AL2152" s="23"/>
      <c r="AM2152" s="23"/>
      <c r="AN2152" s="23"/>
      <c r="AO2152" s="23"/>
      <c r="AP2152" s="23"/>
      <c r="AQ2152" s="23"/>
      <c r="AR2152" s="23"/>
      <c r="AS2152" s="23"/>
      <c r="AT2152" s="23"/>
      <c r="AU2152" s="23"/>
      <c r="AV2152" s="23"/>
      <c r="AW2152" s="23"/>
      <c r="AX2152" s="23"/>
      <c r="AY2152" s="23"/>
      <c r="AZ2152" s="23"/>
      <c r="BA2152" s="23"/>
      <c r="BB2152" s="23"/>
      <c r="BC2152" s="23"/>
      <c r="BD2152" s="23"/>
      <c r="BE2152" s="23"/>
      <c r="BF2152" s="23"/>
      <c r="BG2152" s="23"/>
      <c r="BH2152" s="23"/>
      <c r="BI2152" s="23"/>
      <c r="BJ2152" s="23"/>
      <c r="BK2152" s="23"/>
      <c r="BL2152" s="23"/>
      <c r="BM2152" s="37"/>
      <c r="BN2152" s="37"/>
      <c r="BO2152" s="37"/>
      <c r="BP2152" s="37"/>
      <c r="BQ2152" s="14"/>
      <c r="BR2152" s="14"/>
      <c r="BS2152" s="14"/>
      <c r="BT2152" s="14"/>
    </row>
    <row r="2153">
      <c r="A2153" s="16"/>
      <c r="B2153" s="2"/>
      <c r="C2153" s="16" t="s">
        <v>2809</v>
      </c>
      <c r="D2153" s="17" t="s">
        <v>2803</v>
      </c>
      <c r="E2153" s="18" t="s">
        <v>65</v>
      </c>
      <c r="F2153" s="19">
        <f t="shared" si="15"/>
        <v>0</v>
      </c>
      <c r="G2153" s="20">
        <f t="shared" si="16"/>
        <v>1</v>
      </c>
      <c r="H2153" s="21">
        <v>1.0</v>
      </c>
      <c r="I2153" s="22">
        <v>0.0</v>
      </c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23"/>
      <c r="AH2153" s="23"/>
      <c r="AI2153" s="23"/>
      <c r="AJ2153" s="23"/>
      <c r="AK2153" s="23"/>
      <c r="AL2153" s="23"/>
      <c r="AM2153" s="23"/>
      <c r="AN2153" s="23"/>
      <c r="AO2153" s="23"/>
      <c r="AP2153" s="23"/>
      <c r="AQ2153" s="23"/>
      <c r="AR2153" s="23"/>
      <c r="AS2153" s="23"/>
      <c r="AT2153" s="23"/>
      <c r="AU2153" s="23"/>
      <c r="AV2153" s="23"/>
      <c r="AW2153" s="23"/>
      <c r="AX2153" s="23"/>
      <c r="AY2153" s="23"/>
      <c r="AZ2153" s="23"/>
      <c r="BA2153" s="23"/>
      <c r="BB2153" s="23"/>
      <c r="BC2153" s="23"/>
      <c r="BD2153" s="23"/>
      <c r="BE2153" s="23"/>
      <c r="BF2153" s="23"/>
      <c r="BG2153" s="23"/>
      <c r="BH2153" s="23"/>
      <c r="BI2153" s="23"/>
      <c r="BJ2153" s="23"/>
      <c r="BK2153" s="23"/>
      <c r="BL2153" s="23"/>
      <c r="BM2153" s="25"/>
      <c r="BN2153" s="25"/>
      <c r="BO2153" s="25"/>
      <c r="BP2153" s="25"/>
      <c r="BQ2153" s="14"/>
      <c r="BR2153" s="14"/>
      <c r="BS2153" s="14"/>
      <c r="BT2153" s="14"/>
    </row>
    <row r="2154">
      <c r="A2154" s="15"/>
      <c r="B2154" s="2"/>
      <c r="C2154" s="16" t="s">
        <v>2810</v>
      </c>
      <c r="D2154" s="17" t="s">
        <v>2803</v>
      </c>
      <c r="E2154" s="18" t="s">
        <v>65</v>
      </c>
      <c r="F2154" s="19">
        <f t="shared" si="15"/>
        <v>0</v>
      </c>
      <c r="G2154" s="20">
        <f t="shared" si="16"/>
        <v>1</v>
      </c>
      <c r="H2154" s="21">
        <v>1.0</v>
      </c>
      <c r="I2154" s="22">
        <v>0.0</v>
      </c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23"/>
      <c r="AH2154" s="23"/>
      <c r="AI2154" s="23"/>
      <c r="AJ2154" s="23"/>
      <c r="AK2154" s="23"/>
      <c r="AL2154" s="23"/>
      <c r="AM2154" s="23"/>
      <c r="AN2154" s="23"/>
      <c r="AO2154" s="23"/>
      <c r="AP2154" s="23"/>
      <c r="AQ2154" s="23"/>
      <c r="AR2154" s="23"/>
      <c r="AS2154" s="23"/>
      <c r="AT2154" s="23"/>
      <c r="AU2154" s="23"/>
      <c r="AV2154" s="23"/>
      <c r="AW2154" s="23"/>
      <c r="AX2154" s="23"/>
      <c r="AY2154" s="23"/>
      <c r="AZ2154" s="23"/>
      <c r="BA2154" s="23"/>
      <c r="BB2154" s="23"/>
      <c r="BC2154" s="23"/>
      <c r="BD2154" s="23"/>
      <c r="BE2154" s="23"/>
      <c r="BF2154" s="23"/>
      <c r="BG2154" s="23"/>
      <c r="BH2154" s="23"/>
      <c r="BI2154" s="23"/>
      <c r="BJ2154" s="23"/>
      <c r="BK2154" s="23"/>
      <c r="BL2154" s="23"/>
      <c r="BM2154" s="37"/>
      <c r="BN2154" s="37"/>
      <c r="BO2154" s="37"/>
      <c r="BP2154" s="37"/>
      <c r="BQ2154" s="14"/>
      <c r="BR2154" s="14"/>
      <c r="BS2154" s="14"/>
      <c r="BT2154" s="14"/>
    </row>
    <row r="2155">
      <c r="A2155" s="16"/>
      <c r="B2155" s="2"/>
      <c r="C2155" s="16" t="s">
        <v>2811</v>
      </c>
      <c r="D2155" s="17" t="s">
        <v>2803</v>
      </c>
      <c r="E2155" s="18" t="s">
        <v>65</v>
      </c>
      <c r="F2155" s="19">
        <f t="shared" si="15"/>
        <v>0</v>
      </c>
      <c r="G2155" s="20">
        <f t="shared" si="16"/>
        <v>3</v>
      </c>
      <c r="H2155" s="21">
        <v>3.0</v>
      </c>
      <c r="I2155" s="22">
        <v>0.0</v>
      </c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23"/>
      <c r="AH2155" s="23"/>
      <c r="AI2155" s="23"/>
      <c r="AJ2155" s="23"/>
      <c r="AK2155" s="23"/>
      <c r="AL2155" s="23"/>
      <c r="AM2155" s="23"/>
      <c r="AN2155" s="23"/>
      <c r="AO2155" s="23"/>
      <c r="AP2155" s="23"/>
      <c r="AQ2155" s="23"/>
      <c r="AR2155" s="23"/>
      <c r="AS2155" s="23"/>
      <c r="AT2155" s="23"/>
      <c r="AU2155" s="23"/>
      <c r="AV2155" s="23"/>
      <c r="AW2155" s="23"/>
      <c r="AX2155" s="23"/>
      <c r="AY2155" s="23"/>
      <c r="AZ2155" s="23"/>
      <c r="BA2155" s="23"/>
      <c r="BB2155" s="23"/>
      <c r="BC2155" s="23"/>
      <c r="BD2155" s="23"/>
      <c r="BE2155" s="23"/>
      <c r="BF2155" s="23"/>
      <c r="BG2155" s="23"/>
      <c r="BH2155" s="23"/>
      <c r="BI2155" s="23"/>
      <c r="BJ2155" s="23"/>
      <c r="BK2155" s="23"/>
      <c r="BL2155" s="23"/>
      <c r="BM2155" s="25"/>
      <c r="BN2155" s="25"/>
      <c r="BO2155" s="25"/>
      <c r="BP2155" s="25"/>
      <c r="BQ2155" s="14"/>
      <c r="BR2155" s="14"/>
      <c r="BS2155" s="14"/>
      <c r="BT2155" s="14"/>
    </row>
    <row r="2156">
      <c r="A2156" s="26"/>
      <c r="B2156" s="27" t="s">
        <v>72</v>
      </c>
      <c r="C2156" s="28" t="s">
        <v>2084</v>
      </c>
      <c r="D2156" s="29" t="s">
        <v>2803</v>
      </c>
      <c r="E2156" s="30" t="s">
        <v>71</v>
      </c>
      <c r="F2156" s="31">
        <f t="shared" si="15"/>
        <v>2</v>
      </c>
      <c r="G2156" s="32">
        <f t="shared" si="16"/>
        <v>4</v>
      </c>
      <c r="H2156" s="33">
        <v>2.0</v>
      </c>
      <c r="I2156" s="34">
        <v>0.0</v>
      </c>
      <c r="J2156" s="36"/>
      <c r="K2156" s="36"/>
      <c r="L2156" s="36"/>
      <c r="M2156" s="36"/>
      <c r="N2156" s="36"/>
      <c r="O2156" s="36"/>
      <c r="P2156" s="36"/>
      <c r="Q2156" s="36"/>
      <c r="R2156" s="36"/>
      <c r="S2156" s="36"/>
      <c r="T2156" s="36"/>
      <c r="U2156" s="36"/>
      <c r="V2156" s="36"/>
      <c r="W2156" s="36"/>
      <c r="X2156" s="35">
        <v>1.0</v>
      </c>
      <c r="Y2156" s="36"/>
      <c r="Z2156" s="36"/>
      <c r="AA2156" s="36"/>
      <c r="AB2156" s="36"/>
      <c r="AC2156" s="36"/>
      <c r="AD2156" s="36"/>
      <c r="AE2156" s="36"/>
      <c r="AF2156" s="36"/>
      <c r="AG2156" s="36"/>
      <c r="AH2156" s="35">
        <v>1.0</v>
      </c>
      <c r="AI2156" s="36"/>
      <c r="AJ2156" s="36"/>
      <c r="AK2156" s="36"/>
      <c r="AL2156" s="36"/>
      <c r="AM2156" s="36"/>
      <c r="AN2156" s="36"/>
      <c r="AO2156" s="36"/>
      <c r="AP2156" s="36"/>
      <c r="AQ2156" s="36"/>
      <c r="AR2156" s="36"/>
      <c r="AS2156" s="36"/>
      <c r="AT2156" s="36"/>
      <c r="AU2156" s="36"/>
      <c r="AV2156" s="36"/>
      <c r="AW2156" s="36"/>
      <c r="AX2156" s="36"/>
      <c r="AY2156" s="36"/>
      <c r="AZ2156" s="36"/>
      <c r="BA2156" s="36"/>
      <c r="BB2156" s="36"/>
      <c r="BC2156" s="36"/>
      <c r="BD2156" s="36"/>
      <c r="BE2156" s="36"/>
      <c r="BF2156" s="36"/>
      <c r="BG2156" s="36"/>
      <c r="BH2156" s="36"/>
      <c r="BI2156" s="36"/>
      <c r="BJ2156" s="36"/>
      <c r="BK2156" s="36"/>
      <c r="BL2156" s="36"/>
      <c r="BM2156" s="25"/>
      <c r="BN2156" s="25"/>
      <c r="BO2156" s="25"/>
      <c r="BP2156" s="25"/>
      <c r="BQ2156" s="14"/>
      <c r="BR2156" s="14"/>
      <c r="BS2156" s="14"/>
      <c r="BT2156" s="14"/>
    </row>
    <row r="2157">
      <c r="A2157" s="26"/>
      <c r="B2157" s="27"/>
      <c r="C2157" s="42" t="s">
        <v>2812</v>
      </c>
      <c r="D2157" s="29" t="s">
        <v>2803</v>
      </c>
      <c r="E2157" s="30" t="s">
        <v>71</v>
      </c>
      <c r="F2157" s="31">
        <f t="shared" si="15"/>
        <v>9</v>
      </c>
      <c r="G2157" s="32">
        <f t="shared" si="16"/>
        <v>9</v>
      </c>
      <c r="H2157" s="33"/>
      <c r="I2157" s="34"/>
      <c r="J2157" s="36"/>
      <c r="K2157" s="36"/>
      <c r="L2157" s="36"/>
      <c r="M2157" s="36"/>
      <c r="N2157" s="36"/>
      <c r="O2157" s="36"/>
      <c r="P2157" s="36"/>
      <c r="Q2157" s="36"/>
      <c r="R2157" s="36"/>
      <c r="S2157" s="36"/>
      <c r="T2157" s="36"/>
      <c r="U2157" s="36"/>
      <c r="V2157" s="36"/>
      <c r="W2157" s="36"/>
      <c r="X2157" s="35"/>
      <c r="Y2157" s="36"/>
      <c r="Z2157" s="36"/>
      <c r="AA2157" s="36"/>
      <c r="AB2157" s="36"/>
      <c r="AC2157" s="36"/>
      <c r="AD2157" s="36"/>
      <c r="AE2157" s="36"/>
      <c r="AF2157" s="36"/>
      <c r="AG2157" s="36"/>
      <c r="AH2157" s="35"/>
      <c r="AI2157" s="36"/>
      <c r="AJ2157" s="36"/>
      <c r="AK2157" s="35">
        <v>1.0</v>
      </c>
      <c r="AL2157" s="35">
        <v>1.0</v>
      </c>
      <c r="AM2157" s="35">
        <v>1.0</v>
      </c>
      <c r="AN2157" s="36"/>
      <c r="AO2157" s="36"/>
      <c r="AP2157" s="35">
        <v>1.0</v>
      </c>
      <c r="AQ2157" s="36"/>
      <c r="AR2157" s="35">
        <v>1.0</v>
      </c>
      <c r="AS2157" s="36"/>
      <c r="AT2157" s="36"/>
      <c r="AU2157" s="35">
        <v>1.0</v>
      </c>
      <c r="AV2157" s="36"/>
      <c r="AW2157" s="35">
        <v>1.0</v>
      </c>
      <c r="AX2157" s="36"/>
      <c r="AY2157" s="35">
        <v>1.0</v>
      </c>
      <c r="AZ2157" s="36"/>
      <c r="BA2157" s="36"/>
      <c r="BB2157" s="35">
        <v>1.0</v>
      </c>
      <c r="BC2157" s="36"/>
      <c r="BD2157" s="36"/>
      <c r="BE2157" s="36"/>
      <c r="BF2157" s="36"/>
      <c r="BG2157" s="36"/>
      <c r="BH2157" s="36"/>
      <c r="BI2157" s="36"/>
      <c r="BJ2157" s="36"/>
      <c r="BK2157" s="36"/>
      <c r="BL2157" s="36"/>
      <c r="BM2157" s="25"/>
      <c r="BN2157" s="25"/>
      <c r="BO2157" s="25"/>
      <c r="BP2157" s="25"/>
      <c r="BQ2157" s="14"/>
      <c r="BR2157" s="14"/>
      <c r="BS2157" s="14"/>
      <c r="BT2157" s="14"/>
    </row>
    <row r="2158">
      <c r="A2158" s="28"/>
      <c r="B2158" s="27"/>
      <c r="C2158" s="28" t="s">
        <v>2813</v>
      </c>
      <c r="D2158" s="29" t="s">
        <v>2814</v>
      </c>
      <c r="E2158" s="30" t="s">
        <v>71</v>
      </c>
      <c r="F2158" s="31">
        <f t="shared" si="15"/>
        <v>0</v>
      </c>
      <c r="G2158" s="32">
        <f t="shared" si="16"/>
        <v>1</v>
      </c>
      <c r="H2158" s="33">
        <v>1.0</v>
      </c>
      <c r="I2158" s="41">
        <v>0.0</v>
      </c>
      <c r="J2158" s="36"/>
      <c r="K2158" s="36"/>
      <c r="L2158" s="36"/>
      <c r="M2158" s="36"/>
      <c r="N2158" s="36"/>
      <c r="O2158" s="36"/>
      <c r="P2158" s="36"/>
      <c r="Q2158" s="36"/>
      <c r="R2158" s="36"/>
      <c r="S2158" s="36"/>
      <c r="T2158" s="36"/>
      <c r="U2158" s="36"/>
      <c r="V2158" s="36"/>
      <c r="W2158" s="36"/>
      <c r="X2158" s="36"/>
      <c r="Y2158" s="36"/>
      <c r="Z2158" s="36"/>
      <c r="AA2158" s="36"/>
      <c r="AB2158" s="36"/>
      <c r="AC2158" s="36"/>
      <c r="AD2158" s="36"/>
      <c r="AE2158" s="36"/>
      <c r="AF2158" s="36"/>
      <c r="AG2158" s="36"/>
      <c r="AH2158" s="36"/>
      <c r="AI2158" s="36"/>
      <c r="AJ2158" s="36"/>
      <c r="AK2158" s="36"/>
      <c r="AL2158" s="36"/>
      <c r="AM2158" s="36"/>
      <c r="AN2158" s="36"/>
      <c r="AO2158" s="36"/>
      <c r="AP2158" s="36"/>
      <c r="AQ2158" s="36"/>
      <c r="AR2158" s="36"/>
      <c r="AS2158" s="36"/>
      <c r="AT2158" s="36"/>
      <c r="AU2158" s="36"/>
      <c r="AV2158" s="36"/>
      <c r="AW2158" s="36"/>
      <c r="AX2158" s="36"/>
      <c r="AY2158" s="36"/>
      <c r="AZ2158" s="36"/>
      <c r="BA2158" s="36"/>
      <c r="BB2158" s="36"/>
      <c r="BC2158" s="36"/>
      <c r="BD2158" s="36"/>
      <c r="BE2158" s="36"/>
      <c r="BF2158" s="36"/>
      <c r="BG2158" s="36"/>
      <c r="BH2158" s="36"/>
      <c r="BI2158" s="36"/>
      <c r="BJ2158" s="36"/>
      <c r="BK2158" s="36"/>
      <c r="BL2158" s="36"/>
      <c r="BM2158" s="37"/>
      <c r="BN2158" s="37"/>
      <c r="BO2158" s="37"/>
      <c r="BP2158" s="37"/>
      <c r="BQ2158" s="14"/>
      <c r="BR2158" s="14"/>
      <c r="BS2158" s="14"/>
      <c r="BT2158" s="14"/>
    </row>
    <row r="2159">
      <c r="A2159" s="15"/>
      <c r="B2159" s="2"/>
      <c r="C2159" s="16" t="s">
        <v>2815</v>
      </c>
      <c r="D2159" s="17" t="s">
        <v>2814</v>
      </c>
      <c r="E2159" s="18" t="s">
        <v>65</v>
      </c>
      <c r="F2159" s="19">
        <f t="shared" si="15"/>
        <v>0</v>
      </c>
      <c r="G2159" s="20">
        <f t="shared" si="16"/>
        <v>2</v>
      </c>
      <c r="H2159" s="21">
        <v>2.0</v>
      </c>
      <c r="I2159" s="22">
        <v>0.0</v>
      </c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23"/>
      <c r="AH2159" s="23"/>
      <c r="AI2159" s="23"/>
      <c r="AJ2159" s="23"/>
      <c r="AK2159" s="23"/>
      <c r="AL2159" s="23"/>
      <c r="AM2159" s="23"/>
      <c r="AN2159" s="23"/>
      <c r="AO2159" s="23"/>
      <c r="AP2159" s="23"/>
      <c r="AQ2159" s="23"/>
      <c r="AR2159" s="23"/>
      <c r="AS2159" s="23"/>
      <c r="AT2159" s="23"/>
      <c r="AU2159" s="23"/>
      <c r="AV2159" s="23"/>
      <c r="AW2159" s="23"/>
      <c r="AX2159" s="23"/>
      <c r="AY2159" s="23"/>
      <c r="AZ2159" s="23"/>
      <c r="BA2159" s="23"/>
      <c r="BB2159" s="23"/>
      <c r="BC2159" s="23"/>
      <c r="BD2159" s="23"/>
      <c r="BE2159" s="23"/>
      <c r="BF2159" s="23"/>
      <c r="BG2159" s="23"/>
      <c r="BH2159" s="23"/>
      <c r="BI2159" s="23"/>
      <c r="BJ2159" s="23"/>
      <c r="BK2159" s="23"/>
      <c r="BL2159" s="23"/>
      <c r="BM2159" s="37"/>
      <c r="BN2159" s="37"/>
      <c r="BO2159" s="37"/>
      <c r="BP2159" s="37"/>
      <c r="BQ2159" s="14"/>
      <c r="BR2159" s="14"/>
      <c r="BS2159" s="14"/>
      <c r="BT2159" s="14"/>
    </row>
    <row r="2160" hidden="1">
      <c r="A2160" s="28"/>
      <c r="B2160" s="27" t="s">
        <v>75</v>
      </c>
      <c r="C2160" s="28" t="s">
        <v>2816</v>
      </c>
      <c r="D2160" s="29" t="s">
        <v>2814</v>
      </c>
      <c r="E2160" s="30" t="s">
        <v>71</v>
      </c>
      <c r="F2160" s="31">
        <f t="shared" si="15"/>
        <v>0</v>
      </c>
      <c r="G2160" s="32">
        <f t="shared" si="16"/>
        <v>1</v>
      </c>
      <c r="H2160" s="33">
        <v>1.0</v>
      </c>
      <c r="I2160" s="41">
        <v>0.0</v>
      </c>
      <c r="J2160" s="36"/>
      <c r="K2160" s="36"/>
      <c r="L2160" s="36"/>
      <c r="M2160" s="36"/>
      <c r="N2160" s="36"/>
      <c r="O2160" s="36"/>
      <c r="P2160" s="36"/>
      <c r="Q2160" s="36"/>
      <c r="R2160" s="36"/>
      <c r="S2160" s="36"/>
      <c r="T2160" s="36"/>
      <c r="U2160" s="36"/>
      <c r="V2160" s="36"/>
      <c r="W2160" s="36"/>
      <c r="X2160" s="36"/>
      <c r="Y2160" s="36"/>
      <c r="Z2160" s="36"/>
      <c r="AA2160" s="36"/>
      <c r="AB2160" s="36"/>
      <c r="AC2160" s="36"/>
      <c r="AD2160" s="36"/>
      <c r="AE2160" s="36"/>
      <c r="AF2160" s="36"/>
      <c r="AG2160" s="36"/>
      <c r="AH2160" s="36"/>
      <c r="AI2160" s="36"/>
      <c r="AJ2160" s="36"/>
      <c r="AK2160" s="36"/>
      <c r="AL2160" s="36"/>
      <c r="AM2160" s="36"/>
      <c r="AN2160" s="36"/>
      <c r="AO2160" s="36"/>
      <c r="AP2160" s="36"/>
      <c r="AQ2160" s="36"/>
      <c r="AR2160" s="36"/>
      <c r="AS2160" s="36"/>
      <c r="AT2160" s="36"/>
      <c r="AU2160" s="36"/>
      <c r="AV2160" s="36"/>
      <c r="AW2160" s="36"/>
      <c r="AX2160" s="36"/>
      <c r="AY2160" s="36"/>
      <c r="AZ2160" s="36"/>
      <c r="BA2160" s="36"/>
      <c r="BB2160" s="36"/>
      <c r="BC2160" s="36"/>
      <c r="BD2160" s="36"/>
      <c r="BE2160" s="36"/>
      <c r="BF2160" s="36"/>
      <c r="BG2160" s="36"/>
      <c r="BH2160" s="36"/>
      <c r="BI2160" s="36"/>
      <c r="BJ2160" s="36"/>
      <c r="BK2160" s="36"/>
      <c r="BL2160" s="36"/>
      <c r="BM2160" s="37"/>
      <c r="BN2160" s="37"/>
      <c r="BO2160" s="37"/>
      <c r="BP2160" s="37"/>
      <c r="BQ2160" s="14"/>
      <c r="BR2160" s="14"/>
      <c r="BS2160" s="14"/>
      <c r="BT2160" s="14"/>
    </row>
    <row r="2161" hidden="1">
      <c r="A2161" s="26"/>
      <c r="B2161" s="27"/>
      <c r="C2161" s="28" t="s">
        <v>2817</v>
      </c>
      <c r="D2161" s="29" t="s">
        <v>2814</v>
      </c>
      <c r="E2161" s="30" t="s">
        <v>71</v>
      </c>
      <c r="F2161" s="31">
        <f t="shared" si="15"/>
        <v>0</v>
      </c>
      <c r="G2161" s="32">
        <f t="shared" si="16"/>
        <v>1</v>
      </c>
      <c r="H2161" s="33">
        <v>1.0</v>
      </c>
      <c r="I2161" s="34">
        <v>0.0</v>
      </c>
      <c r="J2161" s="36"/>
      <c r="K2161" s="36"/>
      <c r="L2161" s="36"/>
      <c r="M2161" s="36"/>
      <c r="N2161" s="36"/>
      <c r="O2161" s="36"/>
      <c r="P2161" s="36"/>
      <c r="Q2161" s="36"/>
      <c r="R2161" s="36"/>
      <c r="S2161" s="36"/>
      <c r="T2161" s="36"/>
      <c r="U2161" s="36"/>
      <c r="V2161" s="36"/>
      <c r="W2161" s="36"/>
      <c r="X2161" s="36"/>
      <c r="Y2161" s="36"/>
      <c r="Z2161" s="36"/>
      <c r="AA2161" s="36"/>
      <c r="AB2161" s="36"/>
      <c r="AC2161" s="36"/>
      <c r="AD2161" s="36"/>
      <c r="AE2161" s="36"/>
      <c r="AF2161" s="36"/>
      <c r="AG2161" s="36"/>
      <c r="AH2161" s="36"/>
      <c r="AI2161" s="36"/>
      <c r="AJ2161" s="36"/>
      <c r="AK2161" s="36"/>
      <c r="AL2161" s="36"/>
      <c r="AM2161" s="36"/>
      <c r="AN2161" s="36"/>
      <c r="AO2161" s="36"/>
      <c r="AP2161" s="36"/>
      <c r="AQ2161" s="36"/>
      <c r="AR2161" s="36"/>
      <c r="AS2161" s="36"/>
      <c r="AT2161" s="36"/>
      <c r="AU2161" s="36"/>
      <c r="AV2161" s="36"/>
      <c r="AW2161" s="36"/>
      <c r="AX2161" s="36"/>
      <c r="AY2161" s="36"/>
      <c r="AZ2161" s="36"/>
      <c r="BA2161" s="36"/>
      <c r="BB2161" s="36"/>
      <c r="BC2161" s="36"/>
      <c r="BD2161" s="36"/>
      <c r="BE2161" s="36"/>
      <c r="BF2161" s="36"/>
      <c r="BG2161" s="36"/>
      <c r="BH2161" s="36"/>
      <c r="BI2161" s="36"/>
      <c r="BJ2161" s="36"/>
      <c r="BK2161" s="36"/>
      <c r="BL2161" s="36"/>
      <c r="BM2161" s="25"/>
      <c r="BN2161" s="25"/>
      <c r="BO2161" s="25"/>
      <c r="BP2161" s="25"/>
      <c r="BQ2161" s="14"/>
      <c r="BR2161" s="14"/>
      <c r="BS2161" s="14"/>
      <c r="BT2161" s="14"/>
    </row>
    <row r="2162">
      <c r="A2162" s="28"/>
      <c r="B2162" s="27" t="s">
        <v>62</v>
      </c>
      <c r="C2162" s="28" t="s">
        <v>2818</v>
      </c>
      <c r="D2162" s="29" t="s">
        <v>2819</v>
      </c>
      <c r="E2162" s="30" t="s">
        <v>71</v>
      </c>
      <c r="F2162" s="31">
        <f t="shared" si="15"/>
        <v>1</v>
      </c>
      <c r="G2162" s="32">
        <f t="shared" si="16"/>
        <v>19</v>
      </c>
      <c r="H2162" s="33">
        <v>18.0</v>
      </c>
      <c r="I2162" s="41">
        <v>5.0</v>
      </c>
      <c r="J2162" s="36"/>
      <c r="K2162" s="36"/>
      <c r="L2162" s="36"/>
      <c r="M2162" s="36"/>
      <c r="N2162" s="36"/>
      <c r="O2162" s="36"/>
      <c r="P2162" s="36"/>
      <c r="Q2162" s="35">
        <v>1.0</v>
      </c>
      <c r="R2162" s="36"/>
      <c r="S2162" s="36"/>
      <c r="T2162" s="36"/>
      <c r="U2162" s="36"/>
      <c r="V2162" s="36"/>
      <c r="W2162" s="36"/>
      <c r="X2162" s="36"/>
      <c r="Y2162" s="36"/>
      <c r="Z2162" s="36"/>
      <c r="AA2162" s="36"/>
      <c r="AB2162" s="36"/>
      <c r="AC2162" s="36"/>
      <c r="AD2162" s="36"/>
      <c r="AE2162" s="36"/>
      <c r="AF2162" s="36"/>
      <c r="AG2162" s="36"/>
      <c r="AH2162" s="36"/>
      <c r="AI2162" s="36"/>
      <c r="AJ2162" s="36"/>
      <c r="AK2162" s="36"/>
      <c r="AL2162" s="36"/>
      <c r="AM2162" s="36"/>
      <c r="AN2162" s="36"/>
      <c r="AO2162" s="36"/>
      <c r="AP2162" s="36"/>
      <c r="AQ2162" s="36"/>
      <c r="AR2162" s="36"/>
      <c r="AS2162" s="36"/>
      <c r="AT2162" s="36"/>
      <c r="AU2162" s="36"/>
      <c r="AV2162" s="36"/>
      <c r="AW2162" s="36"/>
      <c r="AX2162" s="36"/>
      <c r="AY2162" s="36"/>
      <c r="AZ2162" s="36"/>
      <c r="BA2162" s="36"/>
      <c r="BB2162" s="36"/>
      <c r="BC2162" s="36"/>
      <c r="BD2162" s="36"/>
      <c r="BE2162" s="36"/>
      <c r="BF2162" s="36"/>
      <c r="BG2162" s="36"/>
      <c r="BH2162" s="36"/>
      <c r="BI2162" s="36"/>
      <c r="BJ2162" s="36"/>
      <c r="BK2162" s="36"/>
      <c r="BL2162" s="36"/>
      <c r="BM2162" s="14"/>
      <c r="BN2162" s="14"/>
      <c r="BO2162" s="14"/>
      <c r="BP2162" s="14"/>
      <c r="BQ2162" s="14"/>
      <c r="BR2162" s="14"/>
      <c r="BS2162" s="14"/>
      <c r="BT2162" s="14"/>
    </row>
    <row r="2163">
      <c r="A2163" s="26"/>
      <c r="B2163" s="27"/>
      <c r="C2163" s="28" t="s">
        <v>2820</v>
      </c>
      <c r="D2163" s="29" t="s">
        <v>2819</v>
      </c>
      <c r="E2163" s="30" t="s">
        <v>71</v>
      </c>
      <c r="F2163" s="31">
        <f t="shared" si="15"/>
        <v>0</v>
      </c>
      <c r="G2163" s="32">
        <f t="shared" si="16"/>
        <v>2</v>
      </c>
      <c r="H2163" s="33">
        <v>2.0</v>
      </c>
      <c r="I2163" s="34">
        <v>0.0</v>
      </c>
      <c r="J2163" s="36"/>
      <c r="K2163" s="36"/>
      <c r="L2163" s="36"/>
      <c r="M2163" s="36"/>
      <c r="N2163" s="36"/>
      <c r="O2163" s="36"/>
      <c r="P2163" s="36"/>
      <c r="Q2163" s="36"/>
      <c r="R2163" s="36"/>
      <c r="S2163" s="36"/>
      <c r="T2163" s="36"/>
      <c r="U2163" s="36"/>
      <c r="V2163" s="36"/>
      <c r="W2163" s="36"/>
      <c r="X2163" s="36"/>
      <c r="Y2163" s="36"/>
      <c r="Z2163" s="36"/>
      <c r="AA2163" s="36"/>
      <c r="AB2163" s="36"/>
      <c r="AC2163" s="36"/>
      <c r="AD2163" s="36"/>
      <c r="AE2163" s="36"/>
      <c r="AF2163" s="36"/>
      <c r="AG2163" s="36"/>
      <c r="AH2163" s="36"/>
      <c r="AI2163" s="36"/>
      <c r="AJ2163" s="36"/>
      <c r="AK2163" s="36"/>
      <c r="AL2163" s="36"/>
      <c r="AM2163" s="36"/>
      <c r="AN2163" s="36"/>
      <c r="AO2163" s="36"/>
      <c r="AP2163" s="36"/>
      <c r="AQ2163" s="36"/>
      <c r="AR2163" s="36"/>
      <c r="AS2163" s="36"/>
      <c r="AT2163" s="36"/>
      <c r="AU2163" s="36"/>
      <c r="AV2163" s="36"/>
      <c r="AW2163" s="36"/>
      <c r="AX2163" s="36"/>
      <c r="AY2163" s="36"/>
      <c r="AZ2163" s="36"/>
      <c r="BA2163" s="36"/>
      <c r="BB2163" s="36"/>
      <c r="BC2163" s="36"/>
      <c r="BD2163" s="36"/>
      <c r="BE2163" s="36"/>
      <c r="BF2163" s="36"/>
      <c r="BG2163" s="36"/>
      <c r="BH2163" s="36"/>
      <c r="BI2163" s="36"/>
      <c r="BJ2163" s="36"/>
      <c r="BK2163" s="36"/>
      <c r="BL2163" s="36"/>
      <c r="BM2163" s="25"/>
      <c r="BN2163" s="25"/>
      <c r="BO2163" s="25"/>
      <c r="BP2163" s="25"/>
      <c r="BQ2163" s="14"/>
      <c r="BR2163" s="14"/>
      <c r="BS2163" s="14"/>
      <c r="BT2163" s="14"/>
    </row>
    <row r="2164">
      <c r="A2164" s="15"/>
      <c r="B2164" s="2"/>
      <c r="C2164" s="16" t="s">
        <v>2821</v>
      </c>
      <c r="D2164" s="17" t="s">
        <v>2819</v>
      </c>
      <c r="E2164" s="18" t="s">
        <v>65</v>
      </c>
      <c r="F2164" s="19">
        <f t="shared" si="15"/>
        <v>0</v>
      </c>
      <c r="G2164" s="20">
        <f t="shared" si="16"/>
        <v>1</v>
      </c>
      <c r="H2164" s="21">
        <v>1.0</v>
      </c>
      <c r="I2164" s="22">
        <v>0.0</v>
      </c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23"/>
      <c r="AH2164" s="23"/>
      <c r="AI2164" s="23"/>
      <c r="AJ2164" s="23"/>
      <c r="AK2164" s="23"/>
      <c r="AL2164" s="23"/>
      <c r="AM2164" s="23"/>
      <c r="AN2164" s="23"/>
      <c r="AO2164" s="23"/>
      <c r="AP2164" s="23"/>
      <c r="AQ2164" s="23"/>
      <c r="AR2164" s="23"/>
      <c r="AS2164" s="23"/>
      <c r="AT2164" s="23"/>
      <c r="AU2164" s="23"/>
      <c r="AV2164" s="23"/>
      <c r="AW2164" s="23"/>
      <c r="AX2164" s="23"/>
      <c r="AY2164" s="23"/>
      <c r="AZ2164" s="23"/>
      <c r="BA2164" s="23"/>
      <c r="BB2164" s="23"/>
      <c r="BC2164" s="23"/>
      <c r="BD2164" s="23"/>
      <c r="BE2164" s="23"/>
      <c r="BF2164" s="23"/>
      <c r="BG2164" s="23"/>
      <c r="BH2164" s="23"/>
      <c r="BI2164" s="23"/>
      <c r="BJ2164" s="23"/>
      <c r="BK2164" s="23"/>
      <c r="BL2164" s="23"/>
      <c r="BM2164" s="25"/>
      <c r="BN2164" s="25"/>
      <c r="BO2164" s="25"/>
      <c r="BP2164" s="25"/>
      <c r="BQ2164" s="14"/>
      <c r="BR2164" s="14"/>
      <c r="BS2164" s="14"/>
      <c r="BT2164" s="14"/>
    </row>
    <row r="2165">
      <c r="A2165" s="15"/>
      <c r="B2165" s="2"/>
      <c r="C2165" s="16" t="s">
        <v>2822</v>
      </c>
      <c r="D2165" s="17" t="s">
        <v>2819</v>
      </c>
      <c r="E2165" s="18" t="s">
        <v>65</v>
      </c>
      <c r="F2165" s="19">
        <f t="shared" si="15"/>
        <v>0</v>
      </c>
      <c r="G2165" s="20">
        <f t="shared" si="16"/>
        <v>11</v>
      </c>
      <c r="H2165" s="21">
        <v>11.0</v>
      </c>
      <c r="I2165" s="22">
        <v>0.0</v>
      </c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23"/>
      <c r="AH2165" s="23"/>
      <c r="AI2165" s="23"/>
      <c r="AJ2165" s="23"/>
      <c r="AK2165" s="23"/>
      <c r="AL2165" s="23"/>
      <c r="AM2165" s="23"/>
      <c r="AN2165" s="23"/>
      <c r="AO2165" s="23"/>
      <c r="AP2165" s="23"/>
      <c r="AQ2165" s="23"/>
      <c r="AR2165" s="23"/>
      <c r="AS2165" s="23"/>
      <c r="AT2165" s="23"/>
      <c r="AU2165" s="23"/>
      <c r="AV2165" s="23"/>
      <c r="AW2165" s="23"/>
      <c r="AX2165" s="23"/>
      <c r="AY2165" s="23"/>
      <c r="AZ2165" s="23"/>
      <c r="BA2165" s="23"/>
      <c r="BB2165" s="23"/>
      <c r="BC2165" s="23"/>
      <c r="BD2165" s="23"/>
      <c r="BE2165" s="23"/>
      <c r="BF2165" s="23"/>
      <c r="BG2165" s="23"/>
      <c r="BH2165" s="23"/>
      <c r="BI2165" s="23"/>
      <c r="BJ2165" s="23"/>
      <c r="BK2165" s="23"/>
      <c r="BL2165" s="23"/>
      <c r="BM2165" s="37"/>
      <c r="BN2165" s="37"/>
      <c r="BO2165" s="37"/>
      <c r="BP2165" s="37"/>
      <c r="BQ2165" s="14"/>
      <c r="BR2165" s="14"/>
      <c r="BS2165" s="14"/>
      <c r="BT2165" s="14"/>
    </row>
    <row r="2166">
      <c r="A2166" s="15"/>
      <c r="B2166" s="2"/>
      <c r="C2166" s="43" t="s">
        <v>2823</v>
      </c>
      <c r="D2166" s="17" t="s">
        <v>2819</v>
      </c>
      <c r="E2166" s="18" t="s">
        <v>65</v>
      </c>
      <c r="F2166" s="19">
        <f t="shared" si="15"/>
        <v>1</v>
      </c>
      <c r="G2166" s="20">
        <f t="shared" si="16"/>
        <v>1</v>
      </c>
      <c r="H2166" s="21"/>
      <c r="I2166" s="22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23"/>
      <c r="AH2166" s="23"/>
      <c r="AI2166" s="23"/>
      <c r="AJ2166" s="23"/>
      <c r="AK2166" s="23"/>
      <c r="AL2166" s="23"/>
      <c r="AM2166" s="23"/>
      <c r="AN2166" s="23"/>
      <c r="AO2166" s="23"/>
      <c r="AP2166" s="23"/>
      <c r="AQ2166" s="23"/>
      <c r="AR2166" s="23"/>
      <c r="AS2166" s="23"/>
      <c r="AT2166" s="23"/>
      <c r="AU2166" s="23"/>
      <c r="AV2166" s="23"/>
      <c r="AW2166" s="23"/>
      <c r="AX2166" s="23"/>
      <c r="AY2166" s="23"/>
      <c r="AZ2166" s="23"/>
      <c r="BA2166" s="23"/>
      <c r="BB2166" s="23"/>
      <c r="BC2166" s="23"/>
      <c r="BD2166" s="23"/>
      <c r="BE2166" s="23"/>
      <c r="BF2166" s="23"/>
      <c r="BG2166" s="23"/>
      <c r="BH2166" s="40">
        <v>1.0</v>
      </c>
      <c r="BI2166" s="23"/>
      <c r="BJ2166" s="23"/>
      <c r="BK2166" s="23"/>
      <c r="BL2166" s="23"/>
      <c r="BM2166" s="37"/>
      <c r="BN2166" s="37"/>
      <c r="BO2166" s="37"/>
      <c r="BP2166" s="37"/>
      <c r="BQ2166" s="14"/>
      <c r="BR2166" s="14"/>
      <c r="BS2166" s="14"/>
      <c r="BT2166" s="14"/>
    </row>
    <row r="2167">
      <c r="A2167" s="15" t="s">
        <v>2824</v>
      </c>
      <c r="B2167" s="2" t="s">
        <v>75</v>
      </c>
      <c r="C2167" s="16" t="s">
        <v>2825</v>
      </c>
      <c r="D2167" s="17" t="s">
        <v>2826</v>
      </c>
      <c r="E2167" s="18" t="s">
        <v>65</v>
      </c>
      <c r="F2167" s="19">
        <f t="shared" si="15"/>
        <v>1</v>
      </c>
      <c r="G2167" s="20">
        <f t="shared" si="16"/>
        <v>279</v>
      </c>
      <c r="H2167" s="21">
        <v>278.0</v>
      </c>
      <c r="I2167" s="22">
        <v>0.0</v>
      </c>
      <c r="J2167" s="23"/>
      <c r="K2167" s="23"/>
      <c r="L2167" s="23"/>
      <c r="M2167" s="23"/>
      <c r="N2167" s="23"/>
      <c r="O2167" s="23"/>
      <c r="P2167" s="23"/>
      <c r="Q2167" s="23"/>
      <c r="R2167" s="40">
        <v>1.0</v>
      </c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23"/>
      <c r="AH2167" s="23"/>
      <c r="AI2167" s="23"/>
      <c r="AJ2167" s="23"/>
      <c r="AK2167" s="23"/>
      <c r="AL2167" s="23"/>
      <c r="AM2167" s="23"/>
      <c r="AN2167" s="23"/>
      <c r="AO2167" s="23"/>
      <c r="AP2167" s="23"/>
      <c r="AQ2167" s="23"/>
      <c r="AR2167" s="23"/>
      <c r="AS2167" s="23"/>
      <c r="AT2167" s="23"/>
      <c r="AU2167" s="23"/>
      <c r="AV2167" s="23"/>
      <c r="AW2167" s="23"/>
      <c r="AX2167" s="23"/>
      <c r="AY2167" s="23"/>
      <c r="AZ2167" s="23"/>
      <c r="BA2167" s="23"/>
      <c r="BB2167" s="23"/>
      <c r="BC2167" s="23"/>
      <c r="BD2167" s="23"/>
      <c r="BE2167" s="23"/>
      <c r="BF2167" s="23"/>
      <c r="BG2167" s="23"/>
      <c r="BH2167" s="23"/>
      <c r="BI2167" s="23"/>
      <c r="BJ2167" s="23"/>
      <c r="BK2167" s="23"/>
      <c r="BL2167" s="23"/>
      <c r="BM2167" s="25"/>
      <c r="BN2167" s="25"/>
      <c r="BO2167" s="25"/>
      <c r="BP2167" s="25"/>
      <c r="BQ2167" s="14"/>
      <c r="BR2167" s="14"/>
      <c r="BS2167" s="14"/>
      <c r="BT2167" s="14"/>
    </row>
    <row r="2168">
      <c r="A2168" s="26"/>
      <c r="B2168" s="27" t="s">
        <v>72</v>
      </c>
      <c r="C2168" s="28" t="s">
        <v>2827</v>
      </c>
      <c r="D2168" s="29" t="s">
        <v>2826</v>
      </c>
      <c r="E2168" s="30" t="s">
        <v>71</v>
      </c>
      <c r="F2168" s="31">
        <f t="shared" si="15"/>
        <v>7</v>
      </c>
      <c r="G2168" s="32">
        <f t="shared" si="16"/>
        <v>104</v>
      </c>
      <c r="H2168" s="33">
        <v>97.0</v>
      </c>
      <c r="I2168" s="34">
        <v>9.0</v>
      </c>
      <c r="J2168" s="35">
        <v>1.0</v>
      </c>
      <c r="K2168" s="35">
        <v>1.0</v>
      </c>
      <c r="L2168" s="36"/>
      <c r="M2168" s="35">
        <v>1.0</v>
      </c>
      <c r="N2168" s="35">
        <v>1.0</v>
      </c>
      <c r="O2168" s="36"/>
      <c r="P2168" s="36"/>
      <c r="Q2168" s="36"/>
      <c r="R2168" s="35">
        <v>1.0</v>
      </c>
      <c r="S2168" s="36"/>
      <c r="T2168" s="36"/>
      <c r="U2168" s="36"/>
      <c r="V2168" s="36"/>
      <c r="W2168" s="35">
        <v>1.0</v>
      </c>
      <c r="X2168" s="36"/>
      <c r="Y2168" s="36"/>
      <c r="Z2168" s="36"/>
      <c r="AA2168" s="35">
        <v>1.0</v>
      </c>
      <c r="AB2168" s="36"/>
      <c r="AC2168" s="36"/>
      <c r="AD2168" s="36"/>
      <c r="AE2168" s="36"/>
      <c r="AF2168" s="36"/>
      <c r="AG2168" s="36"/>
      <c r="AH2168" s="36"/>
      <c r="AI2168" s="36"/>
      <c r="AJ2168" s="36"/>
      <c r="AK2168" s="36"/>
      <c r="AL2168" s="36"/>
      <c r="AM2168" s="36"/>
      <c r="AN2168" s="36"/>
      <c r="AO2168" s="36"/>
      <c r="AP2168" s="36"/>
      <c r="AQ2168" s="36"/>
      <c r="AR2168" s="36"/>
      <c r="AS2168" s="36"/>
      <c r="AT2168" s="36"/>
      <c r="AU2168" s="36"/>
      <c r="AV2168" s="36"/>
      <c r="AW2168" s="36"/>
      <c r="AX2168" s="36"/>
      <c r="AY2168" s="36"/>
      <c r="AZ2168" s="36"/>
      <c r="BA2168" s="36"/>
      <c r="BB2168" s="36"/>
      <c r="BC2168" s="36"/>
      <c r="BD2168" s="36"/>
      <c r="BE2168" s="36"/>
      <c r="BF2168" s="36"/>
      <c r="BG2168" s="36"/>
      <c r="BH2168" s="36"/>
      <c r="BI2168" s="36"/>
      <c r="BJ2168" s="36"/>
      <c r="BK2168" s="36"/>
      <c r="BL2168" s="36"/>
      <c r="BM2168" s="14"/>
      <c r="BN2168" s="14"/>
      <c r="BO2168" s="14"/>
      <c r="BP2168" s="14"/>
      <c r="BQ2168" s="14"/>
      <c r="BR2168" s="14"/>
      <c r="BS2168" s="14"/>
      <c r="BT2168" s="14"/>
    </row>
    <row r="2169">
      <c r="A2169" s="15"/>
      <c r="B2169" s="2"/>
      <c r="C2169" s="16" t="s">
        <v>2828</v>
      </c>
      <c r="D2169" s="17" t="s">
        <v>2826</v>
      </c>
      <c r="E2169" s="18" t="s">
        <v>65</v>
      </c>
      <c r="F2169" s="19">
        <f t="shared" si="15"/>
        <v>0</v>
      </c>
      <c r="G2169" s="20">
        <f t="shared" si="16"/>
        <v>5</v>
      </c>
      <c r="H2169" s="21">
        <v>5.0</v>
      </c>
      <c r="I2169" s="22">
        <v>0.0</v>
      </c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23"/>
      <c r="AH2169" s="23"/>
      <c r="AI2169" s="23"/>
      <c r="AJ2169" s="23"/>
      <c r="AK2169" s="23"/>
      <c r="AL2169" s="23"/>
      <c r="AM2169" s="23"/>
      <c r="AN2169" s="23"/>
      <c r="AO2169" s="23"/>
      <c r="AP2169" s="23"/>
      <c r="AQ2169" s="23"/>
      <c r="AR2169" s="23"/>
      <c r="AS2169" s="23"/>
      <c r="AT2169" s="23"/>
      <c r="AU2169" s="23"/>
      <c r="AV2169" s="23"/>
      <c r="AW2169" s="23"/>
      <c r="AX2169" s="23"/>
      <c r="AY2169" s="23"/>
      <c r="AZ2169" s="23"/>
      <c r="BA2169" s="23"/>
      <c r="BB2169" s="23"/>
      <c r="BC2169" s="23"/>
      <c r="BD2169" s="23"/>
      <c r="BE2169" s="23"/>
      <c r="BF2169" s="23"/>
      <c r="BG2169" s="23"/>
      <c r="BH2169" s="23"/>
      <c r="BI2169" s="23"/>
      <c r="BJ2169" s="23"/>
      <c r="BK2169" s="23"/>
      <c r="BL2169" s="23"/>
      <c r="BM2169" s="25"/>
      <c r="BN2169" s="25"/>
      <c r="BO2169" s="25"/>
      <c r="BP2169" s="25"/>
      <c r="BQ2169" s="14"/>
      <c r="BR2169" s="14"/>
      <c r="BS2169" s="14"/>
      <c r="BT2169" s="14"/>
    </row>
    <row r="2170">
      <c r="A2170" s="15"/>
      <c r="B2170" s="2"/>
      <c r="C2170" s="16" t="s">
        <v>2829</v>
      </c>
      <c r="D2170" s="17" t="s">
        <v>2826</v>
      </c>
      <c r="E2170" s="18" t="s">
        <v>65</v>
      </c>
      <c r="F2170" s="19">
        <f t="shared" si="15"/>
        <v>0</v>
      </c>
      <c r="G2170" s="20">
        <f t="shared" si="16"/>
        <v>1</v>
      </c>
      <c r="H2170" s="21">
        <v>1.0</v>
      </c>
      <c r="I2170" s="22">
        <v>0.0</v>
      </c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23"/>
      <c r="AH2170" s="23"/>
      <c r="AI2170" s="23"/>
      <c r="AJ2170" s="23"/>
      <c r="AK2170" s="23"/>
      <c r="AL2170" s="23"/>
      <c r="AM2170" s="23"/>
      <c r="AN2170" s="23"/>
      <c r="AO2170" s="23"/>
      <c r="AP2170" s="23"/>
      <c r="AQ2170" s="23"/>
      <c r="AR2170" s="23"/>
      <c r="AS2170" s="23"/>
      <c r="AT2170" s="23"/>
      <c r="AU2170" s="23"/>
      <c r="AV2170" s="23"/>
      <c r="AW2170" s="23"/>
      <c r="AX2170" s="23"/>
      <c r="AY2170" s="23"/>
      <c r="AZ2170" s="23"/>
      <c r="BA2170" s="23"/>
      <c r="BB2170" s="23"/>
      <c r="BC2170" s="23"/>
      <c r="BD2170" s="23"/>
      <c r="BE2170" s="23"/>
      <c r="BF2170" s="23"/>
      <c r="BG2170" s="23"/>
      <c r="BH2170" s="23"/>
      <c r="BI2170" s="23"/>
      <c r="BJ2170" s="23"/>
      <c r="BK2170" s="23"/>
      <c r="BL2170" s="23"/>
      <c r="BM2170" s="37"/>
      <c r="BN2170" s="37"/>
      <c r="BO2170" s="37"/>
      <c r="BP2170" s="37"/>
      <c r="BQ2170" s="14"/>
      <c r="BR2170" s="14"/>
      <c r="BS2170" s="14"/>
      <c r="BT2170" s="14"/>
    </row>
    <row r="2171">
      <c r="A2171" s="28"/>
      <c r="B2171" s="27"/>
      <c r="C2171" s="28" t="s">
        <v>2830</v>
      </c>
      <c r="D2171" s="29" t="s">
        <v>2826</v>
      </c>
      <c r="E2171" s="30" t="s">
        <v>71</v>
      </c>
      <c r="F2171" s="31">
        <f t="shared" si="15"/>
        <v>0</v>
      </c>
      <c r="G2171" s="32">
        <f t="shared" si="16"/>
        <v>1</v>
      </c>
      <c r="H2171" s="33">
        <v>1.0</v>
      </c>
      <c r="I2171" s="41">
        <v>0.0</v>
      </c>
      <c r="J2171" s="36"/>
      <c r="K2171" s="36"/>
      <c r="L2171" s="36"/>
      <c r="M2171" s="36"/>
      <c r="N2171" s="36"/>
      <c r="O2171" s="36"/>
      <c r="P2171" s="36"/>
      <c r="Q2171" s="36"/>
      <c r="R2171" s="36"/>
      <c r="S2171" s="36"/>
      <c r="T2171" s="36"/>
      <c r="U2171" s="36"/>
      <c r="V2171" s="36"/>
      <c r="W2171" s="36"/>
      <c r="X2171" s="36"/>
      <c r="Y2171" s="36"/>
      <c r="Z2171" s="36"/>
      <c r="AA2171" s="36"/>
      <c r="AB2171" s="36"/>
      <c r="AC2171" s="36"/>
      <c r="AD2171" s="36"/>
      <c r="AE2171" s="36"/>
      <c r="AF2171" s="36"/>
      <c r="AG2171" s="36"/>
      <c r="AH2171" s="36"/>
      <c r="AI2171" s="36"/>
      <c r="AJ2171" s="36"/>
      <c r="AK2171" s="36"/>
      <c r="AL2171" s="36"/>
      <c r="AM2171" s="36"/>
      <c r="AN2171" s="36"/>
      <c r="AO2171" s="36"/>
      <c r="AP2171" s="36"/>
      <c r="AQ2171" s="36"/>
      <c r="AR2171" s="36"/>
      <c r="AS2171" s="36"/>
      <c r="AT2171" s="36"/>
      <c r="AU2171" s="36"/>
      <c r="AV2171" s="36"/>
      <c r="AW2171" s="36"/>
      <c r="AX2171" s="36"/>
      <c r="AY2171" s="36"/>
      <c r="AZ2171" s="36"/>
      <c r="BA2171" s="36"/>
      <c r="BB2171" s="36"/>
      <c r="BC2171" s="36"/>
      <c r="BD2171" s="36"/>
      <c r="BE2171" s="36"/>
      <c r="BF2171" s="36"/>
      <c r="BG2171" s="36"/>
      <c r="BH2171" s="36"/>
      <c r="BI2171" s="36"/>
      <c r="BJ2171" s="36"/>
      <c r="BK2171" s="36"/>
      <c r="BL2171" s="36"/>
      <c r="BM2171" s="37"/>
      <c r="BN2171" s="37"/>
      <c r="BO2171" s="37"/>
      <c r="BP2171" s="37"/>
      <c r="BQ2171" s="14"/>
      <c r="BR2171" s="14"/>
      <c r="BS2171" s="14"/>
      <c r="BT2171" s="14"/>
    </row>
    <row r="2172">
      <c r="A2172" s="26"/>
      <c r="B2172" s="27"/>
      <c r="C2172" s="28" t="s">
        <v>2831</v>
      </c>
      <c r="D2172" s="29" t="s">
        <v>2826</v>
      </c>
      <c r="E2172" s="30" t="s">
        <v>71</v>
      </c>
      <c r="F2172" s="31">
        <f t="shared" si="15"/>
        <v>0</v>
      </c>
      <c r="G2172" s="32">
        <f t="shared" si="16"/>
        <v>7</v>
      </c>
      <c r="H2172" s="33">
        <v>7.0</v>
      </c>
      <c r="I2172" s="34">
        <v>0.0</v>
      </c>
      <c r="J2172" s="36"/>
      <c r="K2172" s="36"/>
      <c r="L2172" s="36"/>
      <c r="M2172" s="36"/>
      <c r="N2172" s="36"/>
      <c r="O2172" s="36"/>
      <c r="P2172" s="36"/>
      <c r="Q2172" s="36"/>
      <c r="R2172" s="36"/>
      <c r="S2172" s="36"/>
      <c r="T2172" s="36"/>
      <c r="U2172" s="36"/>
      <c r="V2172" s="36"/>
      <c r="W2172" s="36"/>
      <c r="X2172" s="36"/>
      <c r="Y2172" s="36"/>
      <c r="Z2172" s="36"/>
      <c r="AA2172" s="36"/>
      <c r="AB2172" s="36"/>
      <c r="AC2172" s="36"/>
      <c r="AD2172" s="36"/>
      <c r="AE2172" s="36"/>
      <c r="AF2172" s="36"/>
      <c r="AG2172" s="36"/>
      <c r="AH2172" s="36"/>
      <c r="AI2172" s="36"/>
      <c r="AJ2172" s="36"/>
      <c r="AK2172" s="36"/>
      <c r="AL2172" s="36"/>
      <c r="AM2172" s="36"/>
      <c r="AN2172" s="36"/>
      <c r="AO2172" s="36"/>
      <c r="AP2172" s="36"/>
      <c r="AQ2172" s="36"/>
      <c r="AR2172" s="36"/>
      <c r="AS2172" s="36"/>
      <c r="AT2172" s="36"/>
      <c r="AU2172" s="36"/>
      <c r="AV2172" s="36"/>
      <c r="AW2172" s="36"/>
      <c r="AX2172" s="36"/>
      <c r="AY2172" s="36"/>
      <c r="AZ2172" s="36"/>
      <c r="BA2172" s="36"/>
      <c r="BB2172" s="36"/>
      <c r="BC2172" s="36"/>
      <c r="BD2172" s="36"/>
      <c r="BE2172" s="36"/>
      <c r="BF2172" s="36"/>
      <c r="BG2172" s="36"/>
      <c r="BH2172" s="36"/>
      <c r="BI2172" s="36"/>
      <c r="BJ2172" s="36"/>
      <c r="BK2172" s="36"/>
      <c r="BL2172" s="36"/>
      <c r="BM2172" s="25"/>
      <c r="BN2172" s="25"/>
      <c r="BO2172" s="25"/>
      <c r="BP2172" s="25"/>
      <c r="BQ2172" s="14"/>
      <c r="BR2172" s="14"/>
      <c r="BS2172" s="14"/>
      <c r="BT2172" s="14"/>
    </row>
    <row r="2173">
      <c r="A2173" s="15"/>
      <c r="B2173" s="2"/>
      <c r="C2173" s="16" t="s">
        <v>2832</v>
      </c>
      <c r="D2173" s="17" t="s">
        <v>2826</v>
      </c>
      <c r="E2173" s="18" t="s">
        <v>65</v>
      </c>
      <c r="F2173" s="19">
        <f t="shared" si="15"/>
        <v>0</v>
      </c>
      <c r="G2173" s="20">
        <f t="shared" si="16"/>
        <v>3</v>
      </c>
      <c r="H2173" s="21">
        <v>3.0</v>
      </c>
      <c r="I2173" s="22">
        <v>0.0</v>
      </c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23"/>
      <c r="AH2173" s="23"/>
      <c r="AI2173" s="23"/>
      <c r="AJ2173" s="23"/>
      <c r="AK2173" s="23"/>
      <c r="AL2173" s="23"/>
      <c r="AM2173" s="23"/>
      <c r="AN2173" s="23"/>
      <c r="AO2173" s="23"/>
      <c r="AP2173" s="23"/>
      <c r="AQ2173" s="23"/>
      <c r="AR2173" s="23"/>
      <c r="AS2173" s="23"/>
      <c r="AT2173" s="23"/>
      <c r="AU2173" s="23"/>
      <c r="AV2173" s="23"/>
      <c r="AW2173" s="23"/>
      <c r="AX2173" s="23"/>
      <c r="AY2173" s="23"/>
      <c r="AZ2173" s="23"/>
      <c r="BA2173" s="23"/>
      <c r="BB2173" s="23"/>
      <c r="BC2173" s="23"/>
      <c r="BD2173" s="23"/>
      <c r="BE2173" s="23"/>
      <c r="BF2173" s="23"/>
      <c r="BG2173" s="23"/>
      <c r="BH2173" s="23"/>
      <c r="BI2173" s="23"/>
      <c r="BJ2173" s="23"/>
      <c r="BK2173" s="23"/>
      <c r="BL2173" s="23"/>
      <c r="BM2173" s="25"/>
      <c r="BN2173" s="25"/>
      <c r="BO2173" s="25"/>
      <c r="BP2173" s="25"/>
      <c r="BQ2173" s="14"/>
      <c r="BR2173" s="14"/>
      <c r="BS2173" s="14"/>
      <c r="BT2173" s="14"/>
    </row>
    <row r="2174">
      <c r="A2174" s="15"/>
      <c r="B2174" s="2" t="s">
        <v>62</v>
      </c>
      <c r="C2174" s="16" t="s">
        <v>2833</v>
      </c>
      <c r="D2174" s="17" t="s">
        <v>2826</v>
      </c>
      <c r="E2174" s="18" t="s">
        <v>65</v>
      </c>
      <c r="F2174" s="19">
        <f t="shared" si="15"/>
        <v>0</v>
      </c>
      <c r="G2174" s="20">
        <f t="shared" si="16"/>
        <v>1</v>
      </c>
      <c r="H2174" s="21">
        <v>1.0</v>
      </c>
      <c r="I2174" s="22">
        <v>0.0</v>
      </c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23"/>
      <c r="AH2174" s="23"/>
      <c r="AI2174" s="23"/>
      <c r="AJ2174" s="23"/>
      <c r="AK2174" s="23"/>
      <c r="AL2174" s="23"/>
      <c r="AM2174" s="23"/>
      <c r="AN2174" s="23"/>
      <c r="AO2174" s="23"/>
      <c r="AP2174" s="23"/>
      <c r="AQ2174" s="23"/>
      <c r="AR2174" s="23"/>
      <c r="AS2174" s="23"/>
      <c r="AT2174" s="23"/>
      <c r="AU2174" s="23"/>
      <c r="AV2174" s="23"/>
      <c r="AW2174" s="23"/>
      <c r="AX2174" s="23"/>
      <c r="AY2174" s="23"/>
      <c r="AZ2174" s="23"/>
      <c r="BA2174" s="23"/>
      <c r="BB2174" s="23"/>
      <c r="BC2174" s="23"/>
      <c r="BD2174" s="23"/>
      <c r="BE2174" s="23"/>
      <c r="BF2174" s="23"/>
      <c r="BG2174" s="23"/>
      <c r="BH2174" s="23"/>
      <c r="BI2174" s="23"/>
      <c r="BJ2174" s="23"/>
      <c r="BK2174" s="23"/>
      <c r="BL2174" s="23"/>
      <c r="BM2174" s="37"/>
      <c r="BN2174" s="37"/>
      <c r="BO2174" s="37"/>
      <c r="BP2174" s="37"/>
      <c r="BQ2174" s="14"/>
      <c r="BR2174" s="14"/>
      <c r="BS2174" s="14"/>
      <c r="BT2174" s="14"/>
    </row>
    <row r="2175">
      <c r="A2175" s="28"/>
      <c r="B2175" s="27"/>
      <c r="C2175" s="42" t="s">
        <v>2834</v>
      </c>
      <c r="D2175" s="29" t="s">
        <v>2826</v>
      </c>
      <c r="E2175" s="30" t="s">
        <v>71</v>
      </c>
      <c r="F2175" s="31">
        <f t="shared" si="15"/>
        <v>5</v>
      </c>
      <c r="G2175" s="32">
        <f t="shared" si="16"/>
        <v>6</v>
      </c>
      <c r="H2175" s="33">
        <v>1.0</v>
      </c>
      <c r="I2175" s="41">
        <v>0.0</v>
      </c>
      <c r="J2175" s="36"/>
      <c r="K2175" s="36"/>
      <c r="L2175" s="36"/>
      <c r="M2175" s="36"/>
      <c r="N2175" s="36"/>
      <c r="O2175" s="36"/>
      <c r="P2175" s="36"/>
      <c r="Q2175" s="36"/>
      <c r="R2175" s="36"/>
      <c r="S2175" s="36"/>
      <c r="T2175" s="36"/>
      <c r="U2175" s="36"/>
      <c r="V2175" s="36"/>
      <c r="W2175" s="35">
        <v>1.0</v>
      </c>
      <c r="X2175" s="36"/>
      <c r="Y2175" s="35">
        <v>1.0</v>
      </c>
      <c r="Z2175" s="36"/>
      <c r="AA2175" s="35">
        <v>1.0</v>
      </c>
      <c r="AB2175" s="36"/>
      <c r="AC2175" s="36"/>
      <c r="AD2175" s="35">
        <v>1.0</v>
      </c>
      <c r="AE2175" s="36"/>
      <c r="AF2175" s="36"/>
      <c r="AG2175" s="36"/>
      <c r="AH2175" s="36"/>
      <c r="AI2175" s="36"/>
      <c r="AJ2175" s="36"/>
      <c r="AK2175" s="35">
        <v>1.0</v>
      </c>
      <c r="AL2175" s="36"/>
      <c r="AM2175" s="36"/>
      <c r="AN2175" s="36"/>
      <c r="AO2175" s="36"/>
      <c r="AP2175" s="36"/>
      <c r="AQ2175" s="36"/>
      <c r="AR2175" s="36"/>
      <c r="AS2175" s="36"/>
      <c r="AT2175" s="36"/>
      <c r="AU2175" s="36"/>
      <c r="AV2175" s="36"/>
      <c r="AW2175" s="36"/>
      <c r="AX2175" s="36"/>
      <c r="AY2175" s="36"/>
      <c r="AZ2175" s="36"/>
      <c r="BA2175" s="36"/>
      <c r="BB2175" s="36"/>
      <c r="BC2175" s="36"/>
      <c r="BD2175" s="36"/>
      <c r="BE2175" s="36"/>
      <c r="BF2175" s="36"/>
      <c r="BG2175" s="36"/>
      <c r="BH2175" s="36"/>
      <c r="BI2175" s="36"/>
      <c r="BJ2175" s="36"/>
      <c r="BK2175" s="36"/>
      <c r="BL2175" s="36"/>
      <c r="BM2175" s="37"/>
      <c r="BN2175" s="37"/>
      <c r="BO2175" s="37"/>
      <c r="BP2175" s="37"/>
      <c r="BQ2175" s="14"/>
      <c r="BR2175" s="14"/>
      <c r="BS2175" s="14"/>
      <c r="BT2175" s="14"/>
    </row>
    <row r="2176">
      <c r="A2176" s="26"/>
      <c r="B2176" s="27" t="s">
        <v>72</v>
      </c>
      <c r="C2176" s="28" t="s">
        <v>2835</v>
      </c>
      <c r="D2176" s="29" t="s">
        <v>2826</v>
      </c>
      <c r="E2176" s="30" t="s">
        <v>71</v>
      </c>
      <c r="F2176" s="31">
        <f t="shared" si="15"/>
        <v>0</v>
      </c>
      <c r="G2176" s="32">
        <f t="shared" si="16"/>
        <v>6</v>
      </c>
      <c r="H2176" s="33">
        <v>6.0</v>
      </c>
      <c r="I2176" s="34">
        <v>5.0</v>
      </c>
      <c r="J2176" s="36"/>
      <c r="K2176" s="36"/>
      <c r="L2176" s="36"/>
      <c r="M2176" s="36"/>
      <c r="N2176" s="36"/>
      <c r="O2176" s="36"/>
      <c r="P2176" s="36"/>
      <c r="Q2176" s="36"/>
      <c r="R2176" s="36"/>
      <c r="S2176" s="36"/>
      <c r="T2176" s="36"/>
      <c r="U2176" s="36"/>
      <c r="V2176" s="36"/>
      <c r="W2176" s="36"/>
      <c r="X2176" s="36"/>
      <c r="Y2176" s="36"/>
      <c r="Z2176" s="36"/>
      <c r="AA2176" s="36"/>
      <c r="AB2176" s="36"/>
      <c r="AC2176" s="36"/>
      <c r="AD2176" s="36"/>
      <c r="AE2176" s="36"/>
      <c r="AF2176" s="36"/>
      <c r="AG2176" s="36"/>
      <c r="AH2176" s="36"/>
      <c r="AI2176" s="36"/>
      <c r="AJ2176" s="36"/>
      <c r="AK2176" s="36"/>
      <c r="AL2176" s="36"/>
      <c r="AM2176" s="36"/>
      <c r="AN2176" s="36"/>
      <c r="AO2176" s="36"/>
      <c r="AP2176" s="36"/>
      <c r="AQ2176" s="36"/>
      <c r="AR2176" s="36"/>
      <c r="AS2176" s="36"/>
      <c r="AT2176" s="36"/>
      <c r="AU2176" s="36"/>
      <c r="AV2176" s="36"/>
      <c r="AW2176" s="36"/>
      <c r="AX2176" s="36"/>
      <c r="AY2176" s="36"/>
      <c r="AZ2176" s="36"/>
      <c r="BA2176" s="36"/>
      <c r="BB2176" s="36"/>
      <c r="BC2176" s="36"/>
      <c r="BD2176" s="36"/>
      <c r="BE2176" s="36"/>
      <c r="BF2176" s="36"/>
      <c r="BG2176" s="36"/>
      <c r="BH2176" s="36"/>
      <c r="BI2176" s="36"/>
      <c r="BJ2176" s="36"/>
      <c r="BK2176" s="36"/>
      <c r="BL2176" s="36"/>
      <c r="BM2176" s="14"/>
      <c r="BN2176" s="14"/>
      <c r="BO2176" s="14"/>
      <c r="BP2176" s="14"/>
      <c r="BQ2176" s="14"/>
      <c r="BR2176" s="14"/>
      <c r="BS2176" s="14"/>
      <c r="BT2176" s="14"/>
    </row>
    <row r="2177">
      <c r="A2177" s="15" t="s">
        <v>2836</v>
      </c>
      <c r="B2177" s="2" t="s">
        <v>102</v>
      </c>
      <c r="C2177" s="16" t="s">
        <v>2837</v>
      </c>
      <c r="D2177" s="17" t="s">
        <v>2838</v>
      </c>
      <c r="E2177" s="18" t="s">
        <v>65</v>
      </c>
      <c r="F2177" s="19">
        <f t="shared" si="15"/>
        <v>44</v>
      </c>
      <c r="G2177" s="20">
        <f t="shared" si="16"/>
        <v>760</v>
      </c>
      <c r="H2177" s="21">
        <v>716.0</v>
      </c>
      <c r="I2177" s="22">
        <v>41.0</v>
      </c>
      <c r="J2177" s="40">
        <v>1.0</v>
      </c>
      <c r="K2177" s="40">
        <v>1.0</v>
      </c>
      <c r="L2177" s="40">
        <v>1.0</v>
      </c>
      <c r="M2177" s="40">
        <v>1.0</v>
      </c>
      <c r="N2177" s="40">
        <v>1.0</v>
      </c>
      <c r="O2177" s="40">
        <v>1.0</v>
      </c>
      <c r="P2177" s="40">
        <v>1.0</v>
      </c>
      <c r="Q2177" s="23"/>
      <c r="R2177" s="23"/>
      <c r="S2177" s="40">
        <v>1.0</v>
      </c>
      <c r="T2177" s="40">
        <v>1.0</v>
      </c>
      <c r="U2177" s="40">
        <v>1.0</v>
      </c>
      <c r="V2177" s="40">
        <v>1.0</v>
      </c>
      <c r="W2177" s="40">
        <v>1.0</v>
      </c>
      <c r="X2177" s="40">
        <v>1.0</v>
      </c>
      <c r="Y2177" s="40">
        <v>1.0</v>
      </c>
      <c r="Z2177" s="40">
        <v>1.0</v>
      </c>
      <c r="AA2177" s="40">
        <v>1.0</v>
      </c>
      <c r="AB2177" s="40">
        <v>1.0</v>
      </c>
      <c r="AC2177" s="40">
        <v>1.0</v>
      </c>
      <c r="AD2177" s="23"/>
      <c r="AE2177" s="40">
        <v>1.0</v>
      </c>
      <c r="AF2177" s="40">
        <v>1.0</v>
      </c>
      <c r="AG2177" s="40">
        <v>1.0</v>
      </c>
      <c r="AH2177" s="40">
        <v>1.0</v>
      </c>
      <c r="AI2177" s="23"/>
      <c r="AJ2177" s="40">
        <v>1.0</v>
      </c>
      <c r="AK2177" s="40">
        <v>1.0</v>
      </c>
      <c r="AL2177" s="40">
        <v>1.0</v>
      </c>
      <c r="AM2177" s="40">
        <v>1.0</v>
      </c>
      <c r="AN2177" s="40">
        <v>1.0</v>
      </c>
      <c r="AO2177" s="40">
        <v>1.0</v>
      </c>
      <c r="AP2177" s="40">
        <v>1.0</v>
      </c>
      <c r="AQ2177" s="23"/>
      <c r="AR2177" s="40">
        <v>1.0</v>
      </c>
      <c r="AS2177" s="40">
        <v>1.0</v>
      </c>
      <c r="AT2177" s="40">
        <v>1.0</v>
      </c>
      <c r="AU2177" s="40">
        <v>1.0</v>
      </c>
      <c r="AV2177" s="23"/>
      <c r="AW2177" s="40">
        <v>1.0</v>
      </c>
      <c r="AX2177" s="40">
        <v>1.0</v>
      </c>
      <c r="AY2177" s="40">
        <v>1.0</v>
      </c>
      <c r="AZ2177" s="40">
        <v>1.0</v>
      </c>
      <c r="BA2177" s="23"/>
      <c r="BB2177" s="40">
        <v>1.0</v>
      </c>
      <c r="BC2177" s="40">
        <v>1.0</v>
      </c>
      <c r="BD2177" s="40">
        <v>1.0</v>
      </c>
      <c r="BE2177" s="40">
        <v>1.0</v>
      </c>
      <c r="BF2177" s="40">
        <v>1.0</v>
      </c>
      <c r="BG2177" s="23"/>
      <c r="BH2177" s="23"/>
      <c r="BI2177" s="40">
        <v>1.0</v>
      </c>
      <c r="BJ2177" s="40">
        <v>1.0</v>
      </c>
      <c r="BK2177" s="23"/>
      <c r="BL2177" s="23"/>
      <c r="BM2177" s="14"/>
      <c r="BN2177" s="14"/>
      <c r="BO2177" s="14"/>
      <c r="BP2177" s="14"/>
      <c r="BQ2177" s="14"/>
      <c r="BR2177" s="14"/>
      <c r="BS2177" s="58"/>
      <c r="BT2177" s="58"/>
    </row>
    <row r="2178">
      <c r="A2178" s="15"/>
      <c r="B2178" s="2"/>
      <c r="C2178" s="16" t="s">
        <v>2839</v>
      </c>
      <c r="D2178" s="17" t="s">
        <v>2838</v>
      </c>
      <c r="E2178" s="18" t="s">
        <v>65</v>
      </c>
      <c r="F2178" s="19">
        <f t="shared" si="15"/>
        <v>0</v>
      </c>
      <c r="G2178" s="20">
        <f t="shared" si="16"/>
        <v>1</v>
      </c>
      <c r="H2178" s="21">
        <v>1.0</v>
      </c>
      <c r="I2178" s="22">
        <v>0.0</v>
      </c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23"/>
      <c r="AH2178" s="23"/>
      <c r="AI2178" s="23"/>
      <c r="AJ2178" s="23"/>
      <c r="AK2178" s="23"/>
      <c r="AL2178" s="23"/>
      <c r="AM2178" s="23"/>
      <c r="AN2178" s="23"/>
      <c r="AO2178" s="23"/>
      <c r="AP2178" s="23"/>
      <c r="AQ2178" s="23"/>
      <c r="AR2178" s="23"/>
      <c r="AS2178" s="23"/>
      <c r="AT2178" s="23"/>
      <c r="AU2178" s="23"/>
      <c r="AV2178" s="23"/>
      <c r="AW2178" s="23"/>
      <c r="AX2178" s="23"/>
      <c r="AY2178" s="23"/>
      <c r="AZ2178" s="23"/>
      <c r="BA2178" s="23"/>
      <c r="BB2178" s="23"/>
      <c r="BC2178" s="23"/>
      <c r="BD2178" s="23"/>
      <c r="BE2178" s="23"/>
      <c r="BF2178" s="23"/>
      <c r="BG2178" s="23"/>
      <c r="BH2178" s="23"/>
      <c r="BI2178" s="23"/>
      <c r="BJ2178" s="23"/>
      <c r="BK2178" s="23"/>
      <c r="BL2178" s="23"/>
      <c r="BM2178" s="37"/>
      <c r="BN2178" s="37"/>
      <c r="BO2178" s="37"/>
      <c r="BP2178" s="37"/>
      <c r="BQ2178" s="14"/>
      <c r="BR2178" s="14"/>
      <c r="BS2178" s="14"/>
      <c r="BT2178" s="14"/>
    </row>
    <row r="2179">
      <c r="A2179" s="15"/>
      <c r="B2179" s="2"/>
      <c r="C2179" s="16" t="s">
        <v>2840</v>
      </c>
      <c r="D2179" s="17" t="s">
        <v>2838</v>
      </c>
      <c r="E2179" s="18" t="s">
        <v>65</v>
      </c>
      <c r="F2179" s="19">
        <f t="shared" si="15"/>
        <v>0</v>
      </c>
      <c r="G2179" s="20">
        <f t="shared" si="16"/>
        <v>1</v>
      </c>
      <c r="H2179" s="21">
        <v>1.0</v>
      </c>
      <c r="I2179" s="22">
        <v>0.0</v>
      </c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23"/>
      <c r="AH2179" s="23"/>
      <c r="AI2179" s="23"/>
      <c r="AJ2179" s="23"/>
      <c r="AK2179" s="23"/>
      <c r="AL2179" s="23"/>
      <c r="AM2179" s="23"/>
      <c r="AN2179" s="23"/>
      <c r="AO2179" s="23"/>
      <c r="AP2179" s="23"/>
      <c r="AQ2179" s="23"/>
      <c r="AR2179" s="23"/>
      <c r="AS2179" s="23"/>
      <c r="AT2179" s="23"/>
      <c r="AU2179" s="23"/>
      <c r="AV2179" s="23"/>
      <c r="AW2179" s="23"/>
      <c r="AX2179" s="23"/>
      <c r="AY2179" s="23"/>
      <c r="AZ2179" s="23"/>
      <c r="BA2179" s="23"/>
      <c r="BB2179" s="23"/>
      <c r="BC2179" s="23"/>
      <c r="BD2179" s="23"/>
      <c r="BE2179" s="23"/>
      <c r="BF2179" s="23"/>
      <c r="BG2179" s="23"/>
      <c r="BH2179" s="23"/>
      <c r="BI2179" s="23"/>
      <c r="BJ2179" s="23"/>
      <c r="BK2179" s="23"/>
      <c r="BL2179" s="23"/>
      <c r="BM2179" s="25"/>
      <c r="BN2179" s="25"/>
      <c r="BO2179" s="25"/>
      <c r="BP2179" s="25"/>
      <c r="BQ2179" s="14"/>
      <c r="BR2179" s="14"/>
      <c r="BS2179" s="14"/>
      <c r="BT2179" s="14"/>
    </row>
    <row r="2180">
      <c r="A2180" s="26"/>
      <c r="B2180" s="27"/>
      <c r="C2180" s="28" t="s">
        <v>2841</v>
      </c>
      <c r="D2180" s="29" t="s">
        <v>2838</v>
      </c>
      <c r="E2180" s="30" t="s">
        <v>71</v>
      </c>
      <c r="F2180" s="31">
        <f t="shared" si="15"/>
        <v>0</v>
      </c>
      <c r="G2180" s="32">
        <f t="shared" si="16"/>
        <v>1</v>
      </c>
      <c r="H2180" s="33">
        <v>1.0</v>
      </c>
      <c r="I2180" s="34">
        <v>0.0</v>
      </c>
      <c r="J2180" s="36"/>
      <c r="K2180" s="36"/>
      <c r="L2180" s="36"/>
      <c r="M2180" s="36"/>
      <c r="N2180" s="36"/>
      <c r="O2180" s="36"/>
      <c r="P2180" s="36"/>
      <c r="Q2180" s="36"/>
      <c r="R2180" s="36"/>
      <c r="S2180" s="36"/>
      <c r="T2180" s="36"/>
      <c r="U2180" s="36"/>
      <c r="V2180" s="36"/>
      <c r="W2180" s="36"/>
      <c r="X2180" s="36"/>
      <c r="Y2180" s="36"/>
      <c r="Z2180" s="36"/>
      <c r="AA2180" s="36"/>
      <c r="AB2180" s="36"/>
      <c r="AC2180" s="36"/>
      <c r="AD2180" s="36"/>
      <c r="AE2180" s="36"/>
      <c r="AF2180" s="36"/>
      <c r="AG2180" s="36"/>
      <c r="AH2180" s="36"/>
      <c r="AI2180" s="36"/>
      <c r="AJ2180" s="36"/>
      <c r="AK2180" s="36"/>
      <c r="AL2180" s="36"/>
      <c r="AM2180" s="36"/>
      <c r="AN2180" s="36"/>
      <c r="AO2180" s="36"/>
      <c r="AP2180" s="36"/>
      <c r="AQ2180" s="36"/>
      <c r="AR2180" s="36"/>
      <c r="AS2180" s="36"/>
      <c r="AT2180" s="36"/>
      <c r="AU2180" s="36"/>
      <c r="AV2180" s="36"/>
      <c r="AW2180" s="36"/>
      <c r="AX2180" s="36"/>
      <c r="AY2180" s="36"/>
      <c r="AZ2180" s="36"/>
      <c r="BA2180" s="36"/>
      <c r="BB2180" s="36"/>
      <c r="BC2180" s="36"/>
      <c r="BD2180" s="36"/>
      <c r="BE2180" s="36"/>
      <c r="BF2180" s="36"/>
      <c r="BG2180" s="36"/>
      <c r="BH2180" s="36"/>
      <c r="BI2180" s="36"/>
      <c r="BJ2180" s="36"/>
      <c r="BK2180" s="36"/>
      <c r="BL2180" s="36"/>
      <c r="BM2180" s="25"/>
      <c r="BN2180" s="25"/>
      <c r="BO2180" s="25"/>
      <c r="BP2180" s="25"/>
      <c r="BQ2180" s="14"/>
      <c r="BR2180" s="14"/>
      <c r="BS2180" s="14"/>
      <c r="BT2180" s="14"/>
    </row>
    <row r="2181">
      <c r="A2181" s="15"/>
      <c r="B2181" s="2"/>
      <c r="C2181" s="16" t="s">
        <v>2842</v>
      </c>
      <c r="D2181" s="17" t="s">
        <v>2838</v>
      </c>
      <c r="E2181" s="18" t="s">
        <v>65</v>
      </c>
      <c r="F2181" s="19">
        <f t="shared" si="15"/>
        <v>0</v>
      </c>
      <c r="G2181" s="20">
        <f t="shared" si="16"/>
        <v>1</v>
      </c>
      <c r="H2181" s="21">
        <v>1.0</v>
      </c>
      <c r="I2181" s="22">
        <v>0.0</v>
      </c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23"/>
      <c r="AH2181" s="23"/>
      <c r="AI2181" s="23"/>
      <c r="AJ2181" s="23"/>
      <c r="AK2181" s="23"/>
      <c r="AL2181" s="23"/>
      <c r="AM2181" s="23"/>
      <c r="AN2181" s="23"/>
      <c r="AO2181" s="23"/>
      <c r="AP2181" s="23"/>
      <c r="AQ2181" s="23"/>
      <c r="AR2181" s="23"/>
      <c r="AS2181" s="23"/>
      <c r="AT2181" s="23"/>
      <c r="AU2181" s="23"/>
      <c r="AV2181" s="23"/>
      <c r="AW2181" s="23"/>
      <c r="AX2181" s="23"/>
      <c r="AY2181" s="23"/>
      <c r="AZ2181" s="23"/>
      <c r="BA2181" s="23"/>
      <c r="BB2181" s="23"/>
      <c r="BC2181" s="23"/>
      <c r="BD2181" s="23"/>
      <c r="BE2181" s="23"/>
      <c r="BF2181" s="23"/>
      <c r="BG2181" s="23"/>
      <c r="BH2181" s="23"/>
      <c r="BI2181" s="23"/>
      <c r="BJ2181" s="23"/>
      <c r="BK2181" s="23"/>
      <c r="BL2181" s="23"/>
      <c r="BM2181" s="25"/>
      <c r="BN2181" s="25"/>
      <c r="BO2181" s="25"/>
      <c r="BP2181" s="25"/>
      <c r="BQ2181" s="14"/>
      <c r="BR2181" s="14"/>
      <c r="BS2181" s="14"/>
      <c r="BT2181" s="14"/>
    </row>
    <row r="2182">
      <c r="A2182" s="26"/>
      <c r="B2182" s="27"/>
      <c r="C2182" s="28" t="s">
        <v>2843</v>
      </c>
      <c r="D2182" s="29" t="s">
        <v>2838</v>
      </c>
      <c r="E2182" s="30" t="s">
        <v>71</v>
      </c>
      <c r="F2182" s="31">
        <f t="shared" si="15"/>
        <v>0</v>
      </c>
      <c r="G2182" s="32">
        <f t="shared" si="16"/>
        <v>1</v>
      </c>
      <c r="H2182" s="33">
        <v>1.0</v>
      </c>
      <c r="I2182" s="34">
        <v>0.0</v>
      </c>
      <c r="J2182" s="36"/>
      <c r="K2182" s="36"/>
      <c r="L2182" s="36"/>
      <c r="M2182" s="36"/>
      <c r="N2182" s="36"/>
      <c r="O2182" s="36"/>
      <c r="P2182" s="36"/>
      <c r="Q2182" s="36"/>
      <c r="R2182" s="36"/>
      <c r="S2182" s="36"/>
      <c r="T2182" s="36"/>
      <c r="U2182" s="36"/>
      <c r="V2182" s="36"/>
      <c r="W2182" s="36"/>
      <c r="X2182" s="36"/>
      <c r="Y2182" s="36"/>
      <c r="Z2182" s="36"/>
      <c r="AA2182" s="36"/>
      <c r="AB2182" s="36"/>
      <c r="AC2182" s="36"/>
      <c r="AD2182" s="36"/>
      <c r="AE2182" s="36"/>
      <c r="AF2182" s="36"/>
      <c r="AG2182" s="36"/>
      <c r="AH2182" s="36"/>
      <c r="AI2182" s="36"/>
      <c r="AJ2182" s="36"/>
      <c r="AK2182" s="36"/>
      <c r="AL2182" s="36"/>
      <c r="AM2182" s="36"/>
      <c r="AN2182" s="36"/>
      <c r="AO2182" s="36"/>
      <c r="AP2182" s="36"/>
      <c r="AQ2182" s="36"/>
      <c r="AR2182" s="36"/>
      <c r="AS2182" s="36"/>
      <c r="AT2182" s="36"/>
      <c r="AU2182" s="36"/>
      <c r="AV2182" s="36"/>
      <c r="AW2182" s="36"/>
      <c r="AX2182" s="36"/>
      <c r="AY2182" s="36"/>
      <c r="AZ2182" s="36"/>
      <c r="BA2182" s="36"/>
      <c r="BB2182" s="36"/>
      <c r="BC2182" s="36"/>
      <c r="BD2182" s="36"/>
      <c r="BE2182" s="36"/>
      <c r="BF2182" s="36"/>
      <c r="BG2182" s="36"/>
      <c r="BH2182" s="36"/>
      <c r="BI2182" s="36"/>
      <c r="BJ2182" s="36"/>
      <c r="BK2182" s="36"/>
      <c r="BL2182" s="36"/>
      <c r="BM2182" s="25"/>
      <c r="BN2182" s="25"/>
      <c r="BO2182" s="25"/>
      <c r="BP2182" s="25"/>
      <c r="BQ2182" s="14"/>
      <c r="BR2182" s="14"/>
      <c r="BS2182" s="14"/>
      <c r="BT2182" s="14"/>
    </row>
    <row r="2183">
      <c r="A2183" s="15"/>
      <c r="B2183" s="2" t="s">
        <v>72</v>
      </c>
      <c r="C2183" s="16" t="s">
        <v>2844</v>
      </c>
      <c r="D2183" s="17" t="s">
        <v>2838</v>
      </c>
      <c r="E2183" s="18" t="s">
        <v>65</v>
      </c>
      <c r="F2183" s="19">
        <f t="shared" si="15"/>
        <v>0</v>
      </c>
      <c r="G2183" s="20">
        <f t="shared" si="16"/>
        <v>1</v>
      </c>
      <c r="H2183" s="21">
        <v>1.0</v>
      </c>
      <c r="I2183" s="22">
        <v>0.0</v>
      </c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23"/>
      <c r="AH2183" s="23"/>
      <c r="AI2183" s="23"/>
      <c r="AJ2183" s="23"/>
      <c r="AK2183" s="23"/>
      <c r="AL2183" s="23"/>
      <c r="AM2183" s="23"/>
      <c r="AN2183" s="23"/>
      <c r="AO2183" s="23"/>
      <c r="AP2183" s="23"/>
      <c r="AQ2183" s="23"/>
      <c r="AR2183" s="23"/>
      <c r="AS2183" s="23"/>
      <c r="AT2183" s="23"/>
      <c r="AU2183" s="23"/>
      <c r="AV2183" s="23"/>
      <c r="AW2183" s="23"/>
      <c r="AX2183" s="23"/>
      <c r="AY2183" s="23"/>
      <c r="AZ2183" s="23"/>
      <c r="BA2183" s="23"/>
      <c r="BB2183" s="23"/>
      <c r="BC2183" s="23"/>
      <c r="BD2183" s="23"/>
      <c r="BE2183" s="23"/>
      <c r="BF2183" s="23"/>
      <c r="BG2183" s="23"/>
      <c r="BH2183" s="23"/>
      <c r="BI2183" s="23"/>
      <c r="BJ2183" s="23"/>
      <c r="BK2183" s="23"/>
      <c r="BL2183" s="23"/>
      <c r="BM2183" s="25"/>
      <c r="BN2183" s="25"/>
      <c r="BO2183" s="25"/>
      <c r="BP2183" s="25"/>
      <c r="BQ2183" s="14"/>
      <c r="BR2183" s="14"/>
      <c r="BS2183" s="14"/>
      <c r="BT2183" s="14"/>
    </row>
    <row r="2184">
      <c r="A2184" s="26"/>
      <c r="B2184" s="27"/>
      <c r="C2184" s="28" t="s">
        <v>2845</v>
      </c>
      <c r="D2184" s="29" t="s">
        <v>2838</v>
      </c>
      <c r="E2184" s="30" t="s">
        <v>71</v>
      </c>
      <c r="F2184" s="31">
        <f t="shared" si="15"/>
        <v>0</v>
      </c>
      <c r="G2184" s="32">
        <f t="shared" si="16"/>
        <v>1</v>
      </c>
      <c r="H2184" s="33">
        <v>1.0</v>
      </c>
      <c r="I2184" s="34">
        <v>0.0</v>
      </c>
      <c r="J2184" s="36"/>
      <c r="K2184" s="36"/>
      <c r="L2184" s="36"/>
      <c r="M2184" s="36"/>
      <c r="N2184" s="36"/>
      <c r="O2184" s="36"/>
      <c r="P2184" s="36"/>
      <c r="Q2184" s="36"/>
      <c r="R2184" s="36"/>
      <c r="S2184" s="36"/>
      <c r="T2184" s="36"/>
      <c r="U2184" s="36"/>
      <c r="V2184" s="36"/>
      <c r="W2184" s="36"/>
      <c r="X2184" s="36"/>
      <c r="Y2184" s="36"/>
      <c r="Z2184" s="36"/>
      <c r="AA2184" s="36"/>
      <c r="AB2184" s="36"/>
      <c r="AC2184" s="36"/>
      <c r="AD2184" s="36"/>
      <c r="AE2184" s="36"/>
      <c r="AF2184" s="36"/>
      <c r="AG2184" s="36"/>
      <c r="AH2184" s="36"/>
      <c r="AI2184" s="36"/>
      <c r="AJ2184" s="36"/>
      <c r="AK2184" s="36"/>
      <c r="AL2184" s="36"/>
      <c r="AM2184" s="36"/>
      <c r="AN2184" s="36"/>
      <c r="AO2184" s="36"/>
      <c r="AP2184" s="36"/>
      <c r="AQ2184" s="36"/>
      <c r="AR2184" s="36"/>
      <c r="AS2184" s="36"/>
      <c r="AT2184" s="36"/>
      <c r="AU2184" s="36"/>
      <c r="AV2184" s="36"/>
      <c r="AW2184" s="36"/>
      <c r="AX2184" s="36"/>
      <c r="AY2184" s="36"/>
      <c r="AZ2184" s="36"/>
      <c r="BA2184" s="36"/>
      <c r="BB2184" s="36"/>
      <c r="BC2184" s="36"/>
      <c r="BD2184" s="36"/>
      <c r="BE2184" s="36"/>
      <c r="BF2184" s="36"/>
      <c r="BG2184" s="36"/>
      <c r="BH2184" s="36"/>
      <c r="BI2184" s="36"/>
      <c r="BJ2184" s="36"/>
      <c r="BK2184" s="36"/>
      <c r="BL2184" s="36"/>
      <c r="BM2184" s="25"/>
      <c r="BN2184" s="25"/>
      <c r="BO2184" s="25"/>
      <c r="BP2184" s="25"/>
      <c r="BQ2184" s="14"/>
      <c r="BR2184" s="14"/>
      <c r="BS2184" s="14"/>
      <c r="BT2184" s="14"/>
    </row>
    <row r="2185">
      <c r="A2185" s="26"/>
      <c r="B2185" s="27"/>
      <c r="C2185" s="42" t="s">
        <v>2846</v>
      </c>
      <c r="D2185" s="29" t="s">
        <v>2838</v>
      </c>
      <c r="E2185" s="30" t="s">
        <v>71</v>
      </c>
      <c r="F2185" s="31">
        <f t="shared" si="15"/>
        <v>1</v>
      </c>
      <c r="G2185" s="32">
        <f t="shared" si="16"/>
        <v>1</v>
      </c>
      <c r="H2185" s="33"/>
      <c r="I2185" s="34"/>
      <c r="J2185" s="36"/>
      <c r="K2185" s="36"/>
      <c r="L2185" s="36"/>
      <c r="M2185" s="36"/>
      <c r="N2185" s="36"/>
      <c r="O2185" s="36"/>
      <c r="P2185" s="36"/>
      <c r="Q2185" s="36"/>
      <c r="R2185" s="36"/>
      <c r="S2185" s="36"/>
      <c r="T2185" s="36"/>
      <c r="U2185" s="36"/>
      <c r="V2185" s="36"/>
      <c r="W2185" s="36"/>
      <c r="X2185" s="36"/>
      <c r="Y2185" s="36"/>
      <c r="Z2185" s="36"/>
      <c r="AA2185" s="36"/>
      <c r="AB2185" s="36"/>
      <c r="AC2185" s="36"/>
      <c r="AD2185" s="36"/>
      <c r="AE2185" s="36"/>
      <c r="AF2185" s="36"/>
      <c r="AG2185" s="36"/>
      <c r="AH2185" s="36"/>
      <c r="AI2185" s="36"/>
      <c r="AJ2185" s="36"/>
      <c r="AK2185" s="36"/>
      <c r="AL2185" s="36"/>
      <c r="AM2185" s="36"/>
      <c r="AN2185" s="36"/>
      <c r="AO2185" s="36"/>
      <c r="AP2185" s="36"/>
      <c r="AQ2185" s="36"/>
      <c r="AR2185" s="36"/>
      <c r="AS2185" s="36"/>
      <c r="AT2185" s="35">
        <v>1.0</v>
      </c>
      <c r="AU2185" s="36"/>
      <c r="AV2185" s="36"/>
      <c r="AW2185" s="36"/>
      <c r="AX2185" s="36"/>
      <c r="AY2185" s="36"/>
      <c r="AZ2185" s="36"/>
      <c r="BA2185" s="36"/>
      <c r="BB2185" s="36"/>
      <c r="BC2185" s="36"/>
      <c r="BD2185" s="36"/>
      <c r="BE2185" s="36"/>
      <c r="BF2185" s="36"/>
      <c r="BG2185" s="36"/>
      <c r="BH2185" s="36"/>
      <c r="BI2185" s="36"/>
      <c r="BJ2185" s="36"/>
      <c r="BK2185" s="36"/>
      <c r="BL2185" s="36"/>
      <c r="BM2185" s="25"/>
      <c r="BN2185" s="25"/>
      <c r="BO2185" s="25"/>
      <c r="BP2185" s="25"/>
      <c r="BQ2185" s="14"/>
      <c r="BR2185" s="14"/>
      <c r="BS2185" s="14"/>
      <c r="BT2185" s="14"/>
    </row>
    <row r="2186">
      <c r="A2186" s="26"/>
      <c r="B2186" s="27"/>
      <c r="C2186" s="42" t="s">
        <v>2847</v>
      </c>
      <c r="D2186" s="29" t="s">
        <v>2838</v>
      </c>
      <c r="E2186" s="104" t="s">
        <v>262</v>
      </c>
      <c r="F2186" s="19">
        <v>0.0</v>
      </c>
      <c r="G2186" s="20">
        <f t="shared" si="16"/>
        <v>0</v>
      </c>
      <c r="H2186" s="33"/>
      <c r="I2186" s="34"/>
      <c r="J2186" s="36"/>
      <c r="K2186" s="36"/>
      <c r="L2186" s="36"/>
      <c r="M2186" s="36"/>
      <c r="N2186" s="36"/>
      <c r="O2186" s="36"/>
      <c r="P2186" s="36"/>
      <c r="Q2186" s="36"/>
      <c r="R2186" s="36"/>
      <c r="S2186" s="36"/>
      <c r="T2186" s="36"/>
      <c r="U2186" s="36"/>
      <c r="V2186" s="36"/>
      <c r="W2186" s="36"/>
      <c r="X2186" s="36"/>
      <c r="Y2186" s="36"/>
      <c r="Z2186" s="36"/>
      <c r="AA2186" s="36"/>
      <c r="AB2186" s="36"/>
      <c r="AC2186" s="36"/>
      <c r="AD2186" s="36"/>
      <c r="AE2186" s="36"/>
      <c r="AF2186" s="36"/>
      <c r="AG2186" s="36"/>
      <c r="AH2186" s="36"/>
      <c r="AI2186" s="36"/>
      <c r="AJ2186" s="36"/>
      <c r="AK2186" s="36"/>
      <c r="AL2186" s="36"/>
      <c r="AM2186" s="36"/>
      <c r="AN2186" s="36"/>
      <c r="AO2186" s="36"/>
      <c r="AP2186" s="36"/>
      <c r="AQ2186" s="36"/>
      <c r="AR2186" s="36"/>
      <c r="AS2186" s="36"/>
      <c r="AT2186" s="35"/>
      <c r="AU2186" s="36"/>
      <c r="AV2186" s="36"/>
      <c r="AW2186" s="35">
        <v>1.0</v>
      </c>
      <c r="AX2186" s="36"/>
      <c r="AY2186" s="36"/>
      <c r="AZ2186" s="36"/>
      <c r="BA2186" s="36"/>
      <c r="BB2186" s="36"/>
      <c r="BC2186" s="36"/>
      <c r="BD2186" s="36"/>
      <c r="BE2186" s="36"/>
      <c r="BF2186" s="36"/>
      <c r="BG2186" s="36"/>
      <c r="BH2186" s="36"/>
      <c r="BI2186" s="36"/>
      <c r="BJ2186" s="36"/>
      <c r="BK2186" s="36"/>
      <c r="BL2186" s="36"/>
      <c r="BM2186" s="25"/>
      <c r="BN2186" s="25"/>
      <c r="BO2186" s="25"/>
      <c r="BP2186" s="25"/>
      <c r="BQ2186" s="14"/>
      <c r="BR2186" s="14"/>
      <c r="BS2186" s="14"/>
      <c r="BT2186" s="14"/>
    </row>
    <row r="2187">
      <c r="A2187" s="28"/>
      <c r="B2187" s="27" t="s">
        <v>62</v>
      </c>
      <c r="C2187" s="28" t="s">
        <v>2848</v>
      </c>
      <c r="D2187" s="29" t="s">
        <v>2849</v>
      </c>
      <c r="E2187" s="30" t="s">
        <v>71</v>
      </c>
      <c r="F2187" s="31">
        <f t="shared" ref="F2187:F2257" si="17">SUM(J2187:BL2187)</f>
        <v>0</v>
      </c>
      <c r="G2187" s="32">
        <f t="shared" si="16"/>
        <v>12</v>
      </c>
      <c r="H2187" s="33">
        <v>12.0</v>
      </c>
      <c r="I2187" s="41">
        <v>1.0</v>
      </c>
      <c r="J2187" s="36"/>
      <c r="K2187" s="36"/>
      <c r="L2187" s="36"/>
      <c r="M2187" s="36"/>
      <c r="N2187" s="36"/>
      <c r="O2187" s="36"/>
      <c r="P2187" s="36"/>
      <c r="Q2187" s="36"/>
      <c r="R2187" s="36"/>
      <c r="S2187" s="36"/>
      <c r="T2187" s="36"/>
      <c r="U2187" s="36"/>
      <c r="V2187" s="36"/>
      <c r="W2187" s="36"/>
      <c r="X2187" s="36"/>
      <c r="Y2187" s="36"/>
      <c r="Z2187" s="36"/>
      <c r="AA2187" s="36"/>
      <c r="AB2187" s="36"/>
      <c r="AC2187" s="36"/>
      <c r="AD2187" s="36"/>
      <c r="AE2187" s="36"/>
      <c r="AF2187" s="36"/>
      <c r="AG2187" s="36"/>
      <c r="AH2187" s="36"/>
      <c r="AI2187" s="36"/>
      <c r="AJ2187" s="36"/>
      <c r="AK2187" s="36"/>
      <c r="AL2187" s="36"/>
      <c r="AM2187" s="36"/>
      <c r="AN2187" s="36"/>
      <c r="AO2187" s="36"/>
      <c r="AP2187" s="36"/>
      <c r="AQ2187" s="36"/>
      <c r="AR2187" s="36"/>
      <c r="AS2187" s="36"/>
      <c r="AT2187" s="36"/>
      <c r="AU2187" s="36"/>
      <c r="AV2187" s="36"/>
      <c r="AW2187" s="36"/>
      <c r="AX2187" s="36"/>
      <c r="AY2187" s="36"/>
      <c r="AZ2187" s="36"/>
      <c r="BA2187" s="36"/>
      <c r="BB2187" s="36"/>
      <c r="BC2187" s="36"/>
      <c r="BD2187" s="36"/>
      <c r="BE2187" s="36"/>
      <c r="BF2187" s="36"/>
      <c r="BG2187" s="36"/>
      <c r="BH2187" s="36"/>
      <c r="BI2187" s="36"/>
      <c r="BJ2187" s="36"/>
      <c r="BK2187" s="36"/>
      <c r="BL2187" s="36"/>
      <c r="BM2187" s="14"/>
      <c r="BN2187" s="14"/>
      <c r="BO2187" s="14"/>
      <c r="BP2187" s="14"/>
      <c r="BQ2187" s="14"/>
      <c r="BR2187" s="14"/>
      <c r="BS2187" s="14"/>
      <c r="BT2187" s="14"/>
    </row>
    <row r="2188">
      <c r="A2188" s="26"/>
      <c r="B2188" s="27"/>
      <c r="C2188" s="28" t="s">
        <v>2850</v>
      </c>
      <c r="D2188" s="29" t="s">
        <v>2849</v>
      </c>
      <c r="E2188" s="30" t="s">
        <v>71</v>
      </c>
      <c r="F2188" s="31">
        <f t="shared" si="17"/>
        <v>0</v>
      </c>
      <c r="G2188" s="32">
        <f t="shared" si="16"/>
        <v>1</v>
      </c>
      <c r="H2188" s="33">
        <v>1.0</v>
      </c>
      <c r="I2188" s="34">
        <v>0.0</v>
      </c>
      <c r="J2188" s="36"/>
      <c r="K2188" s="36"/>
      <c r="L2188" s="36"/>
      <c r="M2188" s="36"/>
      <c r="N2188" s="36"/>
      <c r="O2188" s="36"/>
      <c r="P2188" s="36"/>
      <c r="Q2188" s="36"/>
      <c r="R2188" s="36"/>
      <c r="S2188" s="36"/>
      <c r="T2188" s="36"/>
      <c r="U2188" s="36"/>
      <c r="V2188" s="36"/>
      <c r="W2188" s="36"/>
      <c r="X2188" s="36"/>
      <c r="Y2188" s="36"/>
      <c r="Z2188" s="36"/>
      <c r="AA2188" s="36"/>
      <c r="AB2188" s="36"/>
      <c r="AC2188" s="36"/>
      <c r="AD2188" s="36"/>
      <c r="AE2188" s="36"/>
      <c r="AF2188" s="36"/>
      <c r="AG2188" s="36"/>
      <c r="AH2188" s="36"/>
      <c r="AI2188" s="36"/>
      <c r="AJ2188" s="36"/>
      <c r="AK2188" s="36"/>
      <c r="AL2188" s="36"/>
      <c r="AM2188" s="36"/>
      <c r="AN2188" s="36"/>
      <c r="AO2188" s="36"/>
      <c r="AP2188" s="36"/>
      <c r="AQ2188" s="36"/>
      <c r="AR2188" s="36"/>
      <c r="AS2188" s="36"/>
      <c r="AT2188" s="36"/>
      <c r="AU2188" s="36"/>
      <c r="AV2188" s="36"/>
      <c r="AW2188" s="36"/>
      <c r="AX2188" s="36"/>
      <c r="AY2188" s="36"/>
      <c r="AZ2188" s="36"/>
      <c r="BA2188" s="36"/>
      <c r="BB2188" s="36"/>
      <c r="BC2188" s="36"/>
      <c r="BD2188" s="36"/>
      <c r="BE2188" s="36"/>
      <c r="BF2188" s="36"/>
      <c r="BG2188" s="36"/>
      <c r="BH2188" s="36"/>
      <c r="BI2188" s="36"/>
      <c r="BJ2188" s="36"/>
      <c r="BK2188" s="36"/>
      <c r="BL2188" s="36"/>
      <c r="BM2188" s="25"/>
      <c r="BN2188" s="25"/>
      <c r="BO2188" s="25"/>
      <c r="BP2188" s="25"/>
      <c r="BQ2188" s="14"/>
      <c r="BR2188" s="14"/>
      <c r="BS2188" s="14"/>
      <c r="BT2188" s="14"/>
    </row>
    <row r="2189">
      <c r="A2189" s="28"/>
      <c r="B2189" s="27"/>
      <c r="C2189" s="28" t="s">
        <v>2851</v>
      </c>
      <c r="D2189" s="29" t="s">
        <v>2849</v>
      </c>
      <c r="E2189" s="30" t="s">
        <v>71</v>
      </c>
      <c r="F2189" s="31">
        <f t="shared" si="17"/>
        <v>0</v>
      </c>
      <c r="G2189" s="32">
        <f t="shared" si="16"/>
        <v>1</v>
      </c>
      <c r="H2189" s="33">
        <v>1.0</v>
      </c>
      <c r="I2189" s="41">
        <v>0.0</v>
      </c>
      <c r="J2189" s="36"/>
      <c r="K2189" s="36"/>
      <c r="L2189" s="36"/>
      <c r="M2189" s="36"/>
      <c r="N2189" s="36"/>
      <c r="O2189" s="36"/>
      <c r="P2189" s="36"/>
      <c r="Q2189" s="36"/>
      <c r="R2189" s="36"/>
      <c r="S2189" s="36"/>
      <c r="T2189" s="36"/>
      <c r="U2189" s="36"/>
      <c r="V2189" s="36"/>
      <c r="W2189" s="36"/>
      <c r="X2189" s="36"/>
      <c r="Y2189" s="36"/>
      <c r="Z2189" s="36"/>
      <c r="AA2189" s="36"/>
      <c r="AB2189" s="36"/>
      <c r="AC2189" s="36"/>
      <c r="AD2189" s="36"/>
      <c r="AE2189" s="36"/>
      <c r="AF2189" s="36"/>
      <c r="AG2189" s="36"/>
      <c r="AH2189" s="36"/>
      <c r="AI2189" s="36"/>
      <c r="AJ2189" s="36"/>
      <c r="AK2189" s="36"/>
      <c r="AL2189" s="36"/>
      <c r="AM2189" s="36"/>
      <c r="AN2189" s="36"/>
      <c r="AO2189" s="36"/>
      <c r="AP2189" s="36"/>
      <c r="AQ2189" s="36"/>
      <c r="AR2189" s="36"/>
      <c r="AS2189" s="36"/>
      <c r="AT2189" s="36"/>
      <c r="AU2189" s="36"/>
      <c r="AV2189" s="36"/>
      <c r="AW2189" s="36"/>
      <c r="AX2189" s="36"/>
      <c r="AY2189" s="36"/>
      <c r="AZ2189" s="36"/>
      <c r="BA2189" s="36"/>
      <c r="BB2189" s="36"/>
      <c r="BC2189" s="36"/>
      <c r="BD2189" s="36"/>
      <c r="BE2189" s="36"/>
      <c r="BF2189" s="36"/>
      <c r="BG2189" s="36"/>
      <c r="BH2189" s="36"/>
      <c r="BI2189" s="36"/>
      <c r="BJ2189" s="36"/>
      <c r="BK2189" s="36"/>
      <c r="BL2189" s="36"/>
      <c r="BM2189" s="37"/>
      <c r="BN2189" s="37"/>
      <c r="BO2189" s="37"/>
      <c r="BP2189" s="37"/>
      <c r="BQ2189" s="14"/>
      <c r="BR2189" s="14"/>
      <c r="BS2189" s="14"/>
      <c r="BT2189" s="14"/>
    </row>
    <row r="2190">
      <c r="A2190" s="15"/>
      <c r="B2190" s="2"/>
      <c r="C2190" s="16" t="s">
        <v>2852</v>
      </c>
      <c r="D2190" s="17" t="s">
        <v>2849</v>
      </c>
      <c r="E2190" s="18" t="s">
        <v>65</v>
      </c>
      <c r="F2190" s="19">
        <f t="shared" si="17"/>
        <v>0</v>
      </c>
      <c r="G2190" s="20">
        <f t="shared" si="16"/>
        <v>1</v>
      </c>
      <c r="H2190" s="21">
        <v>1.0</v>
      </c>
      <c r="I2190" s="22">
        <v>0.0</v>
      </c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23"/>
      <c r="AH2190" s="23"/>
      <c r="AI2190" s="23"/>
      <c r="AJ2190" s="23"/>
      <c r="AK2190" s="23"/>
      <c r="AL2190" s="23"/>
      <c r="AM2190" s="23"/>
      <c r="AN2190" s="23"/>
      <c r="AO2190" s="23"/>
      <c r="AP2190" s="23"/>
      <c r="AQ2190" s="23"/>
      <c r="AR2190" s="23"/>
      <c r="AS2190" s="23"/>
      <c r="AT2190" s="23"/>
      <c r="AU2190" s="23"/>
      <c r="AV2190" s="23"/>
      <c r="AW2190" s="23"/>
      <c r="AX2190" s="23"/>
      <c r="AY2190" s="23"/>
      <c r="AZ2190" s="23"/>
      <c r="BA2190" s="23"/>
      <c r="BB2190" s="23"/>
      <c r="BC2190" s="23"/>
      <c r="BD2190" s="23"/>
      <c r="BE2190" s="23"/>
      <c r="BF2190" s="23"/>
      <c r="BG2190" s="23"/>
      <c r="BH2190" s="23"/>
      <c r="BI2190" s="23"/>
      <c r="BJ2190" s="23"/>
      <c r="BK2190" s="23"/>
      <c r="BL2190" s="23"/>
      <c r="BM2190" s="37"/>
      <c r="BN2190" s="37"/>
      <c r="BO2190" s="37"/>
      <c r="BP2190" s="37"/>
      <c r="BQ2190" s="14"/>
      <c r="BR2190" s="14"/>
      <c r="BS2190" s="14"/>
      <c r="BT2190" s="14"/>
    </row>
    <row r="2191">
      <c r="A2191" s="28"/>
      <c r="B2191" s="27"/>
      <c r="C2191" s="28" t="s">
        <v>2853</v>
      </c>
      <c r="D2191" s="29" t="s">
        <v>2854</v>
      </c>
      <c r="E2191" s="30" t="s">
        <v>71</v>
      </c>
      <c r="F2191" s="31">
        <f t="shared" si="17"/>
        <v>0</v>
      </c>
      <c r="G2191" s="32">
        <f t="shared" si="16"/>
        <v>1</v>
      </c>
      <c r="H2191" s="33">
        <v>1.0</v>
      </c>
      <c r="I2191" s="41">
        <v>0.0</v>
      </c>
      <c r="J2191" s="36"/>
      <c r="K2191" s="36"/>
      <c r="L2191" s="36"/>
      <c r="M2191" s="36"/>
      <c r="N2191" s="36"/>
      <c r="O2191" s="36"/>
      <c r="P2191" s="36"/>
      <c r="Q2191" s="36"/>
      <c r="R2191" s="36"/>
      <c r="S2191" s="36"/>
      <c r="T2191" s="36"/>
      <c r="U2191" s="36"/>
      <c r="V2191" s="36"/>
      <c r="W2191" s="36"/>
      <c r="X2191" s="36"/>
      <c r="Y2191" s="36"/>
      <c r="Z2191" s="36"/>
      <c r="AA2191" s="36"/>
      <c r="AB2191" s="36"/>
      <c r="AC2191" s="36"/>
      <c r="AD2191" s="36"/>
      <c r="AE2191" s="36"/>
      <c r="AF2191" s="36"/>
      <c r="AG2191" s="36"/>
      <c r="AH2191" s="36"/>
      <c r="AI2191" s="36"/>
      <c r="AJ2191" s="36"/>
      <c r="AK2191" s="36"/>
      <c r="AL2191" s="36"/>
      <c r="AM2191" s="36"/>
      <c r="AN2191" s="36"/>
      <c r="AO2191" s="36"/>
      <c r="AP2191" s="36"/>
      <c r="AQ2191" s="36"/>
      <c r="AR2191" s="36"/>
      <c r="AS2191" s="36"/>
      <c r="AT2191" s="36"/>
      <c r="AU2191" s="36"/>
      <c r="AV2191" s="36"/>
      <c r="AW2191" s="36"/>
      <c r="AX2191" s="36"/>
      <c r="AY2191" s="36"/>
      <c r="AZ2191" s="36"/>
      <c r="BA2191" s="36"/>
      <c r="BB2191" s="36"/>
      <c r="BC2191" s="36"/>
      <c r="BD2191" s="36"/>
      <c r="BE2191" s="36"/>
      <c r="BF2191" s="36"/>
      <c r="BG2191" s="36"/>
      <c r="BH2191" s="36"/>
      <c r="BI2191" s="36"/>
      <c r="BJ2191" s="36"/>
      <c r="BK2191" s="36"/>
      <c r="BL2191" s="36"/>
      <c r="BM2191" s="37"/>
      <c r="BN2191" s="37"/>
      <c r="BO2191" s="37"/>
      <c r="BP2191" s="37"/>
      <c r="BQ2191" s="14"/>
      <c r="BR2191" s="14"/>
      <c r="BS2191" s="14"/>
      <c r="BT2191" s="14"/>
    </row>
    <row r="2192">
      <c r="A2192" s="15"/>
      <c r="B2192" s="2"/>
      <c r="C2192" s="16" t="s">
        <v>2855</v>
      </c>
      <c r="D2192" s="17" t="s">
        <v>2854</v>
      </c>
      <c r="E2192" s="18" t="s">
        <v>65</v>
      </c>
      <c r="F2192" s="19">
        <f t="shared" si="17"/>
        <v>2</v>
      </c>
      <c r="G2192" s="20">
        <f t="shared" si="16"/>
        <v>3</v>
      </c>
      <c r="H2192" s="21">
        <v>1.0</v>
      </c>
      <c r="I2192" s="22">
        <v>0.0</v>
      </c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23"/>
      <c r="AH2192" s="23"/>
      <c r="AI2192" s="23"/>
      <c r="AJ2192" s="23"/>
      <c r="AK2192" s="23"/>
      <c r="AL2192" s="23"/>
      <c r="AM2192" s="23"/>
      <c r="AN2192" s="23"/>
      <c r="AO2192" s="23"/>
      <c r="AP2192" s="23"/>
      <c r="AQ2192" s="23"/>
      <c r="AR2192" s="23"/>
      <c r="AS2192" s="40">
        <v>1.0</v>
      </c>
      <c r="AT2192" s="23"/>
      <c r="AU2192" s="23"/>
      <c r="AV2192" s="23"/>
      <c r="AW2192" s="23"/>
      <c r="AX2192" s="23"/>
      <c r="AY2192" s="23"/>
      <c r="AZ2192" s="23"/>
      <c r="BA2192" s="23"/>
      <c r="BB2192" s="23"/>
      <c r="BC2192" s="23"/>
      <c r="BD2192" s="23"/>
      <c r="BE2192" s="23"/>
      <c r="BF2192" s="23"/>
      <c r="BG2192" s="23"/>
      <c r="BH2192" s="23"/>
      <c r="BI2192" s="23"/>
      <c r="BJ2192" s="40">
        <v>1.0</v>
      </c>
      <c r="BK2192" s="23"/>
      <c r="BL2192" s="23"/>
      <c r="BM2192" s="37"/>
      <c r="BN2192" s="37"/>
      <c r="BO2192" s="37"/>
      <c r="BP2192" s="37"/>
      <c r="BQ2192" s="14"/>
      <c r="BR2192" s="14"/>
      <c r="BS2192" s="14"/>
      <c r="BT2192" s="14"/>
    </row>
    <row r="2193">
      <c r="A2193" s="15"/>
      <c r="B2193" s="2"/>
      <c r="C2193" s="43" t="s">
        <v>2856</v>
      </c>
      <c r="D2193" s="17" t="s">
        <v>2854</v>
      </c>
      <c r="E2193" s="18" t="s">
        <v>65</v>
      </c>
      <c r="F2193" s="19">
        <f t="shared" si="17"/>
        <v>1</v>
      </c>
      <c r="G2193" s="20">
        <f t="shared" si="16"/>
        <v>1</v>
      </c>
      <c r="H2193" s="21"/>
      <c r="I2193" s="22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23"/>
      <c r="AH2193" s="23"/>
      <c r="AI2193" s="23"/>
      <c r="AJ2193" s="23"/>
      <c r="AK2193" s="23"/>
      <c r="AL2193" s="23"/>
      <c r="AM2193" s="23"/>
      <c r="AN2193" s="23"/>
      <c r="AO2193" s="23"/>
      <c r="AP2193" s="23"/>
      <c r="AQ2193" s="23"/>
      <c r="AR2193" s="23"/>
      <c r="AS2193" s="40"/>
      <c r="AT2193" s="23"/>
      <c r="AU2193" s="23"/>
      <c r="AV2193" s="23"/>
      <c r="AW2193" s="23"/>
      <c r="AX2193" s="40">
        <v>1.0</v>
      </c>
      <c r="AY2193" s="23"/>
      <c r="AZ2193" s="23"/>
      <c r="BA2193" s="23"/>
      <c r="BB2193" s="23"/>
      <c r="BC2193" s="23"/>
      <c r="BD2193" s="23"/>
      <c r="BE2193" s="23"/>
      <c r="BF2193" s="23"/>
      <c r="BG2193" s="23"/>
      <c r="BH2193" s="23"/>
      <c r="BI2193" s="23"/>
      <c r="BJ2193" s="23"/>
      <c r="BK2193" s="23"/>
      <c r="BL2193" s="23"/>
      <c r="BM2193" s="37"/>
      <c r="BN2193" s="37"/>
      <c r="BO2193" s="37"/>
      <c r="BP2193" s="37"/>
      <c r="BQ2193" s="14"/>
      <c r="BR2193" s="14"/>
      <c r="BS2193" s="14"/>
      <c r="BT2193" s="14"/>
    </row>
    <row r="2194">
      <c r="A2194" s="28"/>
      <c r="B2194" s="27"/>
      <c r="C2194" s="28" t="s">
        <v>2857</v>
      </c>
      <c r="D2194" s="29" t="s">
        <v>2854</v>
      </c>
      <c r="E2194" s="30" t="s">
        <v>71</v>
      </c>
      <c r="F2194" s="31">
        <f t="shared" si="17"/>
        <v>0</v>
      </c>
      <c r="G2194" s="32">
        <f t="shared" si="16"/>
        <v>1</v>
      </c>
      <c r="H2194" s="33">
        <v>1.0</v>
      </c>
      <c r="I2194" s="41">
        <v>0.0</v>
      </c>
      <c r="J2194" s="36"/>
      <c r="K2194" s="36"/>
      <c r="L2194" s="36"/>
      <c r="M2194" s="36"/>
      <c r="N2194" s="36"/>
      <c r="O2194" s="36"/>
      <c r="P2194" s="36"/>
      <c r="Q2194" s="36"/>
      <c r="R2194" s="36"/>
      <c r="S2194" s="36"/>
      <c r="T2194" s="36"/>
      <c r="U2194" s="36"/>
      <c r="V2194" s="36"/>
      <c r="W2194" s="36"/>
      <c r="X2194" s="36"/>
      <c r="Y2194" s="36"/>
      <c r="Z2194" s="36"/>
      <c r="AA2194" s="36"/>
      <c r="AB2194" s="36"/>
      <c r="AC2194" s="36"/>
      <c r="AD2194" s="36"/>
      <c r="AE2194" s="36"/>
      <c r="AF2194" s="36"/>
      <c r="AG2194" s="36"/>
      <c r="AH2194" s="36"/>
      <c r="AI2194" s="36"/>
      <c r="AJ2194" s="36"/>
      <c r="AK2194" s="36"/>
      <c r="AL2194" s="36"/>
      <c r="AM2194" s="36"/>
      <c r="AN2194" s="36"/>
      <c r="AO2194" s="36"/>
      <c r="AP2194" s="36"/>
      <c r="AQ2194" s="36"/>
      <c r="AR2194" s="36"/>
      <c r="AS2194" s="36"/>
      <c r="AT2194" s="36"/>
      <c r="AU2194" s="36"/>
      <c r="AV2194" s="36"/>
      <c r="AW2194" s="36"/>
      <c r="AX2194" s="36"/>
      <c r="AY2194" s="36"/>
      <c r="AZ2194" s="36"/>
      <c r="BA2194" s="36"/>
      <c r="BB2194" s="36"/>
      <c r="BC2194" s="36"/>
      <c r="BD2194" s="36"/>
      <c r="BE2194" s="36"/>
      <c r="BF2194" s="36"/>
      <c r="BG2194" s="36"/>
      <c r="BH2194" s="36"/>
      <c r="BI2194" s="36"/>
      <c r="BJ2194" s="36"/>
      <c r="BK2194" s="36"/>
      <c r="BL2194" s="36"/>
      <c r="BM2194" s="37"/>
      <c r="BN2194" s="37"/>
      <c r="BO2194" s="37"/>
      <c r="BP2194" s="37"/>
      <c r="BQ2194" s="14"/>
      <c r="BR2194" s="14"/>
      <c r="BS2194" s="14"/>
      <c r="BT2194" s="14"/>
    </row>
    <row r="2195">
      <c r="A2195" s="26"/>
      <c r="B2195" s="27"/>
      <c r="C2195" s="28" t="s">
        <v>2858</v>
      </c>
      <c r="D2195" s="29" t="s">
        <v>2854</v>
      </c>
      <c r="E2195" s="30" t="s">
        <v>71</v>
      </c>
      <c r="F2195" s="31">
        <f t="shared" si="17"/>
        <v>0</v>
      </c>
      <c r="G2195" s="32">
        <f t="shared" si="16"/>
        <v>1</v>
      </c>
      <c r="H2195" s="33">
        <v>1.0</v>
      </c>
      <c r="I2195" s="34">
        <v>0.0</v>
      </c>
      <c r="J2195" s="36"/>
      <c r="K2195" s="36"/>
      <c r="L2195" s="36"/>
      <c r="M2195" s="36"/>
      <c r="N2195" s="36"/>
      <c r="O2195" s="36"/>
      <c r="P2195" s="36"/>
      <c r="Q2195" s="36"/>
      <c r="R2195" s="36"/>
      <c r="S2195" s="36"/>
      <c r="T2195" s="36"/>
      <c r="U2195" s="36"/>
      <c r="V2195" s="36"/>
      <c r="W2195" s="36"/>
      <c r="X2195" s="36"/>
      <c r="Y2195" s="36"/>
      <c r="Z2195" s="36"/>
      <c r="AA2195" s="36"/>
      <c r="AB2195" s="36"/>
      <c r="AC2195" s="36"/>
      <c r="AD2195" s="36"/>
      <c r="AE2195" s="36"/>
      <c r="AF2195" s="36"/>
      <c r="AG2195" s="36"/>
      <c r="AH2195" s="36"/>
      <c r="AI2195" s="36"/>
      <c r="AJ2195" s="36"/>
      <c r="AK2195" s="36"/>
      <c r="AL2195" s="36"/>
      <c r="AM2195" s="36"/>
      <c r="AN2195" s="36"/>
      <c r="AO2195" s="36"/>
      <c r="AP2195" s="36"/>
      <c r="AQ2195" s="36"/>
      <c r="AR2195" s="36"/>
      <c r="AS2195" s="36"/>
      <c r="AT2195" s="36"/>
      <c r="AU2195" s="36"/>
      <c r="AV2195" s="36"/>
      <c r="AW2195" s="36"/>
      <c r="AX2195" s="36"/>
      <c r="AY2195" s="36"/>
      <c r="AZ2195" s="36"/>
      <c r="BA2195" s="36"/>
      <c r="BB2195" s="36"/>
      <c r="BC2195" s="36"/>
      <c r="BD2195" s="36"/>
      <c r="BE2195" s="36"/>
      <c r="BF2195" s="36"/>
      <c r="BG2195" s="36"/>
      <c r="BH2195" s="36"/>
      <c r="BI2195" s="36"/>
      <c r="BJ2195" s="36"/>
      <c r="BK2195" s="36"/>
      <c r="BL2195" s="36"/>
      <c r="BM2195" s="25"/>
      <c r="BN2195" s="25"/>
      <c r="BO2195" s="25"/>
      <c r="BP2195" s="25"/>
      <c r="BQ2195" s="14"/>
      <c r="BR2195" s="14"/>
      <c r="BS2195" s="14"/>
      <c r="BT2195" s="14"/>
    </row>
    <row r="2196">
      <c r="A2196" s="28" t="s">
        <v>2859</v>
      </c>
      <c r="B2196" s="76" t="s">
        <v>72</v>
      </c>
      <c r="C2196" s="28" t="s">
        <v>2860</v>
      </c>
      <c r="D2196" s="29" t="s">
        <v>2861</v>
      </c>
      <c r="E2196" s="30" t="s">
        <v>71</v>
      </c>
      <c r="F2196" s="31">
        <f t="shared" si="17"/>
        <v>11</v>
      </c>
      <c r="G2196" s="32">
        <f t="shared" si="16"/>
        <v>158</v>
      </c>
      <c r="H2196" s="33">
        <v>147.0</v>
      </c>
      <c r="I2196" s="41">
        <v>15.0</v>
      </c>
      <c r="J2196" s="35">
        <v>1.0</v>
      </c>
      <c r="K2196" s="36"/>
      <c r="L2196" s="36"/>
      <c r="M2196" s="36"/>
      <c r="N2196" s="36"/>
      <c r="O2196" s="36"/>
      <c r="P2196" s="36"/>
      <c r="Q2196" s="36"/>
      <c r="R2196" s="36"/>
      <c r="S2196" s="36"/>
      <c r="T2196" s="36"/>
      <c r="U2196" s="35">
        <v>1.0</v>
      </c>
      <c r="V2196" s="36"/>
      <c r="W2196" s="36"/>
      <c r="X2196" s="36"/>
      <c r="Y2196" s="36"/>
      <c r="Z2196" s="35">
        <v>1.0</v>
      </c>
      <c r="AA2196" s="35">
        <v>1.0</v>
      </c>
      <c r="AB2196" s="36"/>
      <c r="AC2196" s="36"/>
      <c r="AD2196" s="36"/>
      <c r="AE2196" s="35">
        <v>1.0</v>
      </c>
      <c r="AF2196" s="36"/>
      <c r="AG2196" s="36"/>
      <c r="AH2196" s="36"/>
      <c r="AI2196" s="35">
        <v>1.0</v>
      </c>
      <c r="AJ2196" s="36"/>
      <c r="AK2196" s="35">
        <v>1.0</v>
      </c>
      <c r="AL2196" s="36"/>
      <c r="AM2196" s="36"/>
      <c r="AN2196" s="36"/>
      <c r="AO2196" s="36"/>
      <c r="AP2196" s="36"/>
      <c r="AQ2196" s="35">
        <v>1.0</v>
      </c>
      <c r="AR2196" s="36"/>
      <c r="AS2196" s="36"/>
      <c r="AT2196" s="35">
        <v>1.0</v>
      </c>
      <c r="AU2196" s="36"/>
      <c r="AV2196" s="36"/>
      <c r="AW2196" s="35">
        <v>1.0</v>
      </c>
      <c r="AX2196" s="36"/>
      <c r="AY2196" s="36"/>
      <c r="AZ2196" s="36"/>
      <c r="BA2196" s="36"/>
      <c r="BB2196" s="35">
        <v>1.0</v>
      </c>
      <c r="BC2196" s="36"/>
      <c r="BD2196" s="36"/>
      <c r="BE2196" s="36"/>
      <c r="BF2196" s="36"/>
      <c r="BG2196" s="36"/>
      <c r="BH2196" s="36"/>
      <c r="BI2196" s="36"/>
      <c r="BJ2196" s="36"/>
      <c r="BK2196" s="36"/>
      <c r="BL2196" s="36"/>
      <c r="BM2196" s="14"/>
      <c r="BN2196" s="14"/>
      <c r="BO2196" s="14"/>
      <c r="BP2196" s="14"/>
      <c r="BQ2196" s="14"/>
      <c r="BR2196" s="14"/>
      <c r="BS2196" s="14"/>
      <c r="BT2196" s="14"/>
    </row>
    <row r="2197">
      <c r="A2197" s="26" t="s">
        <v>2862</v>
      </c>
      <c r="B2197" s="27" t="s">
        <v>75</v>
      </c>
      <c r="C2197" s="28" t="s">
        <v>2863</v>
      </c>
      <c r="D2197" s="29" t="s">
        <v>2861</v>
      </c>
      <c r="E2197" s="30" t="s">
        <v>71</v>
      </c>
      <c r="F2197" s="31">
        <f t="shared" si="17"/>
        <v>0</v>
      </c>
      <c r="G2197" s="32">
        <f t="shared" si="16"/>
        <v>28</v>
      </c>
      <c r="H2197" s="33">
        <v>28.0</v>
      </c>
      <c r="I2197" s="34">
        <v>0.0</v>
      </c>
      <c r="J2197" s="36"/>
      <c r="K2197" s="36"/>
      <c r="L2197" s="36"/>
      <c r="M2197" s="36"/>
      <c r="N2197" s="36"/>
      <c r="O2197" s="36"/>
      <c r="P2197" s="36"/>
      <c r="Q2197" s="36"/>
      <c r="R2197" s="36"/>
      <c r="S2197" s="36"/>
      <c r="T2197" s="36"/>
      <c r="U2197" s="36"/>
      <c r="V2197" s="36"/>
      <c r="W2197" s="36"/>
      <c r="X2197" s="36"/>
      <c r="Y2197" s="36"/>
      <c r="Z2197" s="36"/>
      <c r="AA2197" s="36"/>
      <c r="AB2197" s="36"/>
      <c r="AC2197" s="36"/>
      <c r="AD2197" s="36"/>
      <c r="AE2197" s="36"/>
      <c r="AF2197" s="36"/>
      <c r="AG2197" s="36"/>
      <c r="AH2197" s="36"/>
      <c r="AI2197" s="36"/>
      <c r="AJ2197" s="36"/>
      <c r="AK2197" s="36"/>
      <c r="AL2197" s="36"/>
      <c r="AM2197" s="36"/>
      <c r="AN2197" s="36"/>
      <c r="AO2197" s="36"/>
      <c r="AP2197" s="36"/>
      <c r="AQ2197" s="36"/>
      <c r="AR2197" s="36"/>
      <c r="AS2197" s="36"/>
      <c r="AT2197" s="36"/>
      <c r="AU2197" s="36"/>
      <c r="AV2197" s="36"/>
      <c r="AW2197" s="36"/>
      <c r="AX2197" s="36"/>
      <c r="AY2197" s="36"/>
      <c r="AZ2197" s="36"/>
      <c r="BA2197" s="36"/>
      <c r="BB2197" s="36"/>
      <c r="BC2197" s="36"/>
      <c r="BD2197" s="36"/>
      <c r="BE2197" s="36"/>
      <c r="BF2197" s="36"/>
      <c r="BG2197" s="36"/>
      <c r="BH2197" s="36"/>
      <c r="BI2197" s="36"/>
      <c r="BJ2197" s="36"/>
      <c r="BK2197" s="36"/>
      <c r="BL2197" s="36"/>
      <c r="BM2197" s="25"/>
      <c r="BN2197" s="25"/>
      <c r="BO2197" s="25"/>
      <c r="BP2197" s="25"/>
      <c r="BQ2197" s="14"/>
      <c r="BR2197" s="14"/>
      <c r="BS2197" s="14"/>
      <c r="BT2197" s="14"/>
    </row>
    <row r="2198">
      <c r="A2198" s="28"/>
      <c r="B2198" s="27" t="s">
        <v>75</v>
      </c>
      <c r="C2198" s="28" t="s">
        <v>2864</v>
      </c>
      <c r="D2198" s="29" t="s">
        <v>2861</v>
      </c>
      <c r="E2198" s="30" t="s">
        <v>71</v>
      </c>
      <c r="F2198" s="31">
        <f t="shared" si="17"/>
        <v>0</v>
      </c>
      <c r="G2198" s="32">
        <f t="shared" si="16"/>
        <v>22</v>
      </c>
      <c r="H2198" s="33">
        <v>22.0</v>
      </c>
      <c r="I2198" s="41">
        <v>0.0</v>
      </c>
      <c r="J2198" s="36"/>
      <c r="K2198" s="36"/>
      <c r="L2198" s="36"/>
      <c r="M2198" s="36"/>
      <c r="N2198" s="36"/>
      <c r="O2198" s="36"/>
      <c r="P2198" s="36"/>
      <c r="Q2198" s="36"/>
      <c r="R2198" s="36"/>
      <c r="S2198" s="36"/>
      <c r="T2198" s="36"/>
      <c r="U2198" s="36"/>
      <c r="V2198" s="36"/>
      <c r="W2198" s="36"/>
      <c r="X2198" s="36"/>
      <c r="Y2198" s="36"/>
      <c r="Z2198" s="36"/>
      <c r="AA2198" s="36"/>
      <c r="AB2198" s="36"/>
      <c r="AC2198" s="36"/>
      <c r="AD2198" s="36"/>
      <c r="AE2198" s="36"/>
      <c r="AF2198" s="36"/>
      <c r="AG2198" s="36"/>
      <c r="AH2198" s="36"/>
      <c r="AI2198" s="36"/>
      <c r="AJ2198" s="36"/>
      <c r="AK2198" s="36"/>
      <c r="AL2198" s="36"/>
      <c r="AM2198" s="36"/>
      <c r="AN2198" s="36"/>
      <c r="AO2198" s="36"/>
      <c r="AP2198" s="36"/>
      <c r="AQ2198" s="36"/>
      <c r="AR2198" s="36"/>
      <c r="AS2198" s="36"/>
      <c r="AT2198" s="36"/>
      <c r="AU2198" s="36"/>
      <c r="AV2198" s="36"/>
      <c r="AW2198" s="36"/>
      <c r="AX2198" s="36"/>
      <c r="AY2198" s="36"/>
      <c r="AZ2198" s="36"/>
      <c r="BA2198" s="36"/>
      <c r="BB2198" s="36"/>
      <c r="BC2198" s="36"/>
      <c r="BD2198" s="36"/>
      <c r="BE2198" s="36"/>
      <c r="BF2198" s="36"/>
      <c r="BG2198" s="36"/>
      <c r="BH2198" s="36"/>
      <c r="BI2198" s="36"/>
      <c r="BJ2198" s="36"/>
      <c r="BK2198" s="36"/>
      <c r="BL2198" s="36"/>
      <c r="BM2198" s="37"/>
      <c r="BN2198" s="37"/>
      <c r="BO2198" s="37"/>
      <c r="BP2198" s="37"/>
      <c r="BQ2198" s="14"/>
      <c r="BR2198" s="14"/>
      <c r="BS2198" s="14"/>
      <c r="BT2198" s="14"/>
    </row>
    <row r="2199">
      <c r="A2199" s="26"/>
      <c r="B2199" s="27"/>
      <c r="C2199" s="28" t="s">
        <v>2865</v>
      </c>
      <c r="D2199" s="29" t="s">
        <v>2861</v>
      </c>
      <c r="E2199" s="30" t="s">
        <v>71</v>
      </c>
      <c r="F2199" s="31">
        <f t="shared" si="17"/>
        <v>0</v>
      </c>
      <c r="G2199" s="32">
        <f t="shared" si="16"/>
        <v>13</v>
      </c>
      <c r="H2199" s="33">
        <v>13.0</v>
      </c>
      <c r="I2199" s="34">
        <v>0.0</v>
      </c>
      <c r="J2199" s="36"/>
      <c r="K2199" s="36"/>
      <c r="L2199" s="36"/>
      <c r="M2199" s="36"/>
      <c r="N2199" s="36"/>
      <c r="O2199" s="36"/>
      <c r="P2199" s="36"/>
      <c r="Q2199" s="36"/>
      <c r="R2199" s="36"/>
      <c r="S2199" s="36"/>
      <c r="T2199" s="36"/>
      <c r="U2199" s="36"/>
      <c r="V2199" s="36"/>
      <c r="W2199" s="36"/>
      <c r="X2199" s="36"/>
      <c r="Y2199" s="36"/>
      <c r="Z2199" s="36"/>
      <c r="AA2199" s="36"/>
      <c r="AB2199" s="36"/>
      <c r="AC2199" s="36"/>
      <c r="AD2199" s="36"/>
      <c r="AE2199" s="36"/>
      <c r="AF2199" s="36"/>
      <c r="AG2199" s="36"/>
      <c r="AH2199" s="36"/>
      <c r="AI2199" s="36"/>
      <c r="AJ2199" s="36"/>
      <c r="AK2199" s="36"/>
      <c r="AL2199" s="36"/>
      <c r="AM2199" s="36"/>
      <c r="AN2199" s="36"/>
      <c r="AO2199" s="36"/>
      <c r="AP2199" s="36"/>
      <c r="AQ2199" s="36"/>
      <c r="AR2199" s="36"/>
      <c r="AS2199" s="36"/>
      <c r="AT2199" s="36"/>
      <c r="AU2199" s="36"/>
      <c r="AV2199" s="36"/>
      <c r="AW2199" s="36"/>
      <c r="AX2199" s="36"/>
      <c r="AY2199" s="36"/>
      <c r="AZ2199" s="36"/>
      <c r="BA2199" s="36"/>
      <c r="BB2199" s="36"/>
      <c r="BC2199" s="36"/>
      <c r="BD2199" s="36"/>
      <c r="BE2199" s="36"/>
      <c r="BF2199" s="36"/>
      <c r="BG2199" s="36"/>
      <c r="BH2199" s="36"/>
      <c r="BI2199" s="36"/>
      <c r="BJ2199" s="36"/>
      <c r="BK2199" s="36"/>
      <c r="BL2199" s="36"/>
      <c r="BM2199" s="25"/>
      <c r="BN2199" s="25"/>
      <c r="BO2199" s="25"/>
      <c r="BP2199" s="25"/>
      <c r="BQ2199" s="14"/>
      <c r="BR2199" s="14"/>
      <c r="BS2199" s="14"/>
      <c r="BT2199" s="14"/>
    </row>
    <row r="2200">
      <c r="A2200" s="28"/>
      <c r="B2200" s="27" t="s">
        <v>102</v>
      </c>
      <c r="C2200" s="28" t="s">
        <v>2866</v>
      </c>
      <c r="D2200" s="29" t="s">
        <v>2861</v>
      </c>
      <c r="E2200" s="30" t="s">
        <v>71</v>
      </c>
      <c r="F2200" s="31">
        <f t="shared" si="17"/>
        <v>0</v>
      </c>
      <c r="G2200" s="32">
        <f t="shared" si="16"/>
        <v>2</v>
      </c>
      <c r="H2200" s="33">
        <v>2.0</v>
      </c>
      <c r="I2200" s="41">
        <v>0.0</v>
      </c>
      <c r="J2200" s="36"/>
      <c r="K2200" s="36"/>
      <c r="L2200" s="36"/>
      <c r="M2200" s="36"/>
      <c r="N2200" s="36"/>
      <c r="O2200" s="36"/>
      <c r="P2200" s="36"/>
      <c r="Q2200" s="36"/>
      <c r="R2200" s="36"/>
      <c r="S2200" s="36"/>
      <c r="T2200" s="36"/>
      <c r="U2200" s="36"/>
      <c r="V2200" s="36"/>
      <c r="W2200" s="36"/>
      <c r="X2200" s="36"/>
      <c r="Y2200" s="36"/>
      <c r="Z2200" s="36"/>
      <c r="AA2200" s="36"/>
      <c r="AB2200" s="36"/>
      <c r="AC2200" s="36"/>
      <c r="AD2200" s="36"/>
      <c r="AE2200" s="36"/>
      <c r="AF2200" s="36"/>
      <c r="AG2200" s="36"/>
      <c r="AH2200" s="36"/>
      <c r="AI2200" s="36"/>
      <c r="AJ2200" s="36"/>
      <c r="AK2200" s="36"/>
      <c r="AL2200" s="36"/>
      <c r="AM2200" s="36"/>
      <c r="AN2200" s="36"/>
      <c r="AO2200" s="36"/>
      <c r="AP2200" s="36"/>
      <c r="AQ2200" s="36"/>
      <c r="AR2200" s="36"/>
      <c r="AS2200" s="36"/>
      <c r="AT2200" s="36"/>
      <c r="AU2200" s="36"/>
      <c r="AV2200" s="36"/>
      <c r="AW2200" s="36"/>
      <c r="AX2200" s="36"/>
      <c r="AY2200" s="36"/>
      <c r="AZ2200" s="36"/>
      <c r="BA2200" s="36"/>
      <c r="BB2200" s="36"/>
      <c r="BC2200" s="36"/>
      <c r="BD2200" s="36"/>
      <c r="BE2200" s="36"/>
      <c r="BF2200" s="36"/>
      <c r="BG2200" s="36"/>
      <c r="BH2200" s="36"/>
      <c r="BI2200" s="36"/>
      <c r="BJ2200" s="36"/>
      <c r="BK2200" s="36"/>
      <c r="BL2200" s="36"/>
      <c r="BM2200" s="37"/>
      <c r="BN2200" s="37"/>
      <c r="BO2200" s="37"/>
      <c r="BP2200" s="37"/>
      <c r="BQ2200" s="14"/>
      <c r="BR2200" s="14"/>
      <c r="BS2200" s="14"/>
      <c r="BT2200" s="14"/>
    </row>
    <row r="2201">
      <c r="A2201" s="26"/>
      <c r="B2201" s="27"/>
      <c r="C2201" s="28" t="s">
        <v>2867</v>
      </c>
      <c r="D2201" s="29" t="s">
        <v>2861</v>
      </c>
      <c r="E2201" s="30" t="s">
        <v>71</v>
      </c>
      <c r="F2201" s="31">
        <f t="shared" si="17"/>
        <v>0</v>
      </c>
      <c r="G2201" s="32">
        <f t="shared" si="16"/>
        <v>1</v>
      </c>
      <c r="H2201" s="33">
        <v>1.0</v>
      </c>
      <c r="I2201" s="34">
        <v>0.0</v>
      </c>
      <c r="J2201" s="36"/>
      <c r="K2201" s="36"/>
      <c r="L2201" s="36"/>
      <c r="M2201" s="36"/>
      <c r="N2201" s="36"/>
      <c r="O2201" s="36"/>
      <c r="P2201" s="36"/>
      <c r="Q2201" s="36"/>
      <c r="R2201" s="36"/>
      <c r="S2201" s="36"/>
      <c r="T2201" s="36"/>
      <c r="U2201" s="36"/>
      <c r="V2201" s="36"/>
      <c r="W2201" s="36"/>
      <c r="X2201" s="36"/>
      <c r="Y2201" s="36"/>
      <c r="Z2201" s="36"/>
      <c r="AA2201" s="36"/>
      <c r="AB2201" s="36"/>
      <c r="AC2201" s="36"/>
      <c r="AD2201" s="36"/>
      <c r="AE2201" s="36"/>
      <c r="AF2201" s="36"/>
      <c r="AG2201" s="36"/>
      <c r="AH2201" s="36"/>
      <c r="AI2201" s="36"/>
      <c r="AJ2201" s="36"/>
      <c r="AK2201" s="36"/>
      <c r="AL2201" s="36"/>
      <c r="AM2201" s="36"/>
      <c r="AN2201" s="36"/>
      <c r="AO2201" s="36"/>
      <c r="AP2201" s="36"/>
      <c r="AQ2201" s="36"/>
      <c r="AR2201" s="36"/>
      <c r="AS2201" s="36"/>
      <c r="AT2201" s="36"/>
      <c r="AU2201" s="36"/>
      <c r="AV2201" s="36"/>
      <c r="AW2201" s="36"/>
      <c r="AX2201" s="36"/>
      <c r="AY2201" s="36"/>
      <c r="AZ2201" s="36"/>
      <c r="BA2201" s="36"/>
      <c r="BB2201" s="36"/>
      <c r="BC2201" s="36"/>
      <c r="BD2201" s="36"/>
      <c r="BE2201" s="36"/>
      <c r="BF2201" s="36"/>
      <c r="BG2201" s="36"/>
      <c r="BH2201" s="36"/>
      <c r="BI2201" s="36"/>
      <c r="BJ2201" s="36"/>
      <c r="BK2201" s="36"/>
      <c r="BL2201" s="36"/>
      <c r="BM2201" s="25"/>
      <c r="BN2201" s="25"/>
      <c r="BO2201" s="25"/>
      <c r="BP2201" s="25"/>
      <c r="BQ2201" s="14"/>
      <c r="BR2201" s="14"/>
      <c r="BS2201" s="14"/>
      <c r="BT2201" s="14"/>
    </row>
    <row r="2202">
      <c r="A2202" s="28" t="s">
        <v>108</v>
      </c>
      <c r="B2202" s="27"/>
      <c r="C2202" s="28" t="s">
        <v>2868</v>
      </c>
      <c r="D2202" s="29" t="s">
        <v>2861</v>
      </c>
      <c r="E2202" s="30" t="s">
        <v>71</v>
      </c>
      <c r="F2202" s="31">
        <f t="shared" si="17"/>
        <v>0</v>
      </c>
      <c r="G2202" s="32">
        <f t="shared" si="16"/>
        <v>2</v>
      </c>
      <c r="H2202" s="33">
        <v>2.0</v>
      </c>
      <c r="I2202" s="41">
        <v>0.0</v>
      </c>
      <c r="J2202" s="36"/>
      <c r="K2202" s="36"/>
      <c r="L2202" s="36"/>
      <c r="M2202" s="36"/>
      <c r="N2202" s="36"/>
      <c r="O2202" s="36"/>
      <c r="P2202" s="36"/>
      <c r="Q2202" s="36"/>
      <c r="R2202" s="36"/>
      <c r="S2202" s="36"/>
      <c r="T2202" s="36"/>
      <c r="U2202" s="36"/>
      <c r="V2202" s="36"/>
      <c r="W2202" s="36"/>
      <c r="X2202" s="36"/>
      <c r="Y2202" s="36"/>
      <c r="Z2202" s="36"/>
      <c r="AA2202" s="36"/>
      <c r="AB2202" s="36"/>
      <c r="AC2202" s="36"/>
      <c r="AD2202" s="36"/>
      <c r="AE2202" s="36"/>
      <c r="AF2202" s="36"/>
      <c r="AG2202" s="36"/>
      <c r="AH2202" s="36"/>
      <c r="AI2202" s="36"/>
      <c r="AJ2202" s="36"/>
      <c r="AK2202" s="36"/>
      <c r="AL2202" s="36"/>
      <c r="AM2202" s="36"/>
      <c r="AN2202" s="36"/>
      <c r="AO2202" s="36"/>
      <c r="AP2202" s="36"/>
      <c r="AQ2202" s="36"/>
      <c r="AR2202" s="36"/>
      <c r="AS2202" s="36"/>
      <c r="AT2202" s="36"/>
      <c r="AU2202" s="36"/>
      <c r="AV2202" s="36"/>
      <c r="AW2202" s="36"/>
      <c r="AX2202" s="36"/>
      <c r="AY2202" s="36"/>
      <c r="AZ2202" s="36"/>
      <c r="BA2202" s="36"/>
      <c r="BB2202" s="36"/>
      <c r="BC2202" s="36"/>
      <c r="BD2202" s="36"/>
      <c r="BE2202" s="36"/>
      <c r="BF2202" s="36"/>
      <c r="BG2202" s="36"/>
      <c r="BH2202" s="36"/>
      <c r="BI2202" s="36"/>
      <c r="BJ2202" s="36"/>
      <c r="BK2202" s="36"/>
      <c r="BL2202" s="36"/>
      <c r="BM2202" s="37"/>
      <c r="BN2202" s="37"/>
      <c r="BO2202" s="37"/>
      <c r="BP2202" s="37"/>
      <c r="BQ2202" s="14"/>
      <c r="BR2202" s="14"/>
      <c r="BS2202" s="14"/>
      <c r="BT2202" s="14"/>
    </row>
    <row r="2203">
      <c r="A2203" s="15"/>
      <c r="B2203" s="2" t="s">
        <v>62</v>
      </c>
      <c r="C2203" s="16" t="s">
        <v>2869</v>
      </c>
      <c r="D2203" s="17" t="s">
        <v>2861</v>
      </c>
      <c r="E2203" s="18" t="s">
        <v>65</v>
      </c>
      <c r="F2203" s="19">
        <f t="shared" si="17"/>
        <v>1</v>
      </c>
      <c r="G2203" s="20">
        <f t="shared" si="16"/>
        <v>5</v>
      </c>
      <c r="H2203" s="21">
        <v>4.0</v>
      </c>
      <c r="I2203" s="22">
        <v>2.0</v>
      </c>
      <c r="J2203" s="23"/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40">
        <v>1.0</v>
      </c>
      <c r="AF2203" s="23"/>
      <c r="AG2203" s="23"/>
      <c r="AH2203" s="23"/>
      <c r="AI2203" s="23"/>
      <c r="AJ2203" s="23"/>
      <c r="AK2203" s="23"/>
      <c r="AL2203" s="23"/>
      <c r="AM2203" s="23"/>
      <c r="AN2203" s="23"/>
      <c r="AO2203" s="23"/>
      <c r="AP2203" s="23"/>
      <c r="AQ2203" s="23"/>
      <c r="AR2203" s="23"/>
      <c r="AS2203" s="23"/>
      <c r="AT2203" s="23"/>
      <c r="AU2203" s="23"/>
      <c r="AV2203" s="23"/>
      <c r="AW2203" s="23"/>
      <c r="AX2203" s="23"/>
      <c r="AY2203" s="23"/>
      <c r="AZ2203" s="23"/>
      <c r="BA2203" s="23"/>
      <c r="BB2203" s="23"/>
      <c r="BC2203" s="23"/>
      <c r="BD2203" s="23"/>
      <c r="BE2203" s="23"/>
      <c r="BF2203" s="23"/>
      <c r="BG2203" s="23"/>
      <c r="BH2203" s="23"/>
      <c r="BI2203" s="23"/>
      <c r="BJ2203" s="23"/>
      <c r="BK2203" s="23"/>
      <c r="BL2203" s="23"/>
      <c r="BM2203" s="14"/>
      <c r="BN2203" s="14"/>
      <c r="BO2203" s="14"/>
      <c r="BP2203" s="14"/>
      <c r="BQ2203" s="14"/>
      <c r="BR2203" s="14"/>
      <c r="BS2203" s="58"/>
      <c r="BT2203" s="58"/>
    </row>
    <row r="2204">
      <c r="A2204" s="15"/>
      <c r="B2204" s="2" t="s">
        <v>185</v>
      </c>
      <c r="C2204" s="16" t="s">
        <v>2870</v>
      </c>
      <c r="D2204" s="17" t="s">
        <v>2861</v>
      </c>
      <c r="E2204" s="18" t="s">
        <v>65</v>
      </c>
      <c r="F2204" s="19">
        <f t="shared" si="17"/>
        <v>0</v>
      </c>
      <c r="G2204" s="20">
        <f t="shared" si="16"/>
        <v>2</v>
      </c>
      <c r="H2204" s="21">
        <v>2.0</v>
      </c>
      <c r="I2204" s="22">
        <v>0.0</v>
      </c>
      <c r="J2204" s="23"/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23"/>
      <c r="AH2204" s="23"/>
      <c r="AI2204" s="23"/>
      <c r="AJ2204" s="23"/>
      <c r="AK2204" s="23"/>
      <c r="AL2204" s="23"/>
      <c r="AM2204" s="23"/>
      <c r="AN2204" s="23"/>
      <c r="AO2204" s="23"/>
      <c r="AP2204" s="23"/>
      <c r="AQ2204" s="23"/>
      <c r="AR2204" s="23"/>
      <c r="AS2204" s="23"/>
      <c r="AT2204" s="23"/>
      <c r="AU2204" s="23"/>
      <c r="AV2204" s="23"/>
      <c r="AW2204" s="23"/>
      <c r="AX2204" s="23"/>
      <c r="AY2204" s="23"/>
      <c r="AZ2204" s="23"/>
      <c r="BA2204" s="23"/>
      <c r="BB2204" s="23"/>
      <c r="BC2204" s="23"/>
      <c r="BD2204" s="23"/>
      <c r="BE2204" s="23"/>
      <c r="BF2204" s="23"/>
      <c r="BG2204" s="23"/>
      <c r="BH2204" s="23"/>
      <c r="BI2204" s="23"/>
      <c r="BJ2204" s="23"/>
      <c r="BK2204" s="23"/>
      <c r="BL2204" s="23"/>
      <c r="BM2204" s="25"/>
      <c r="BN2204" s="25"/>
      <c r="BO2204" s="25"/>
      <c r="BP2204" s="25"/>
      <c r="BQ2204" s="14"/>
      <c r="BR2204" s="14"/>
      <c r="BS2204" s="14"/>
      <c r="BT2204" s="14"/>
    </row>
    <row r="2205">
      <c r="A2205" s="15"/>
      <c r="B2205" s="2"/>
      <c r="C2205" s="16" t="s">
        <v>2871</v>
      </c>
      <c r="D2205" s="17" t="s">
        <v>2861</v>
      </c>
      <c r="E2205" s="18" t="s">
        <v>65</v>
      </c>
      <c r="F2205" s="19">
        <f t="shared" si="17"/>
        <v>0</v>
      </c>
      <c r="G2205" s="20">
        <f t="shared" si="16"/>
        <v>1</v>
      </c>
      <c r="H2205" s="21">
        <v>1.0</v>
      </c>
      <c r="I2205" s="22">
        <v>0.0</v>
      </c>
      <c r="J2205" s="23"/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23"/>
      <c r="AH2205" s="23"/>
      <c r="AI2205" s="23"/>
      <c r="AJ2205" s="23"/>
      <c r="AK2205" s="23"/>
      <c r="AL2205" s="23"/>
      <c r="AM2205" s="23"/>
      <c r="AN2205" s="23"/>
      <c r="AO2205" s="23"/>
      <c r="AP2205" s="23"/>
      <c r="AQ2205" s="23"/>
      <c r="AR2205" s="23"/>
      <c r="AS2205" s="23"/>
      <c r="AT2205" s="23"/>
      <c r="AU2205" s="23"/>
      <c r="AV2205" s="23"/>
      <c r="AW2205" s="23"/>
      <c r="AX2205" s="23"/>
      <c r="AY2205" s="23"/>
      <c r="AZ2205" s="23"/>
      <c r="BA2205" s="23"/>
      <c r="BB2205" s="23"/>
      <c r="BC2205" s="23"/>
      <c r="BD2205" s="23"/>
      <c r="BE2205" s="23"/>
      <c r="BF2205" s="23"/>
      <c r="BG2205" s="23"/>
      <c r="BH2205" s="23"/>
      <c r="BI2205" s="23"/>
      <c r="BJ2205" s="23"/>
      <c r="BK2205" s="23"/>
      <c r="BL2205" s="23"/>
      <c r="BM2205" s="37"/>
      <c r="BN2205" s="37"/>
      <c r="BO2205" s="37"/>
      <c r="BP2205" s="37"/>
      <c r="BQ2205" s="14"/>
      <c r="BR2205" s="14"/>
      <c r="BS2205" s="14"/>
      <c r="BT2205" s="14"/>
    </row>
    <row r="2206">
      <c r="A2206" s="15"/>
      <c r="B2206" s="2"/>
      <c r="C2206" s="16" t="s">
        <v>2319</v>
      </c>
      <c r="D2206" s="17" t="s">
        <v>2861</v>
      </c>
      <c r="E2206" s="18" t="s">
        <v>65</v>
      </c>
      <c r="F2206" s="19">
        <f t="shared" si="17"/>
        <v>0</v>
      </c>
      <c r="G2206" s="20">
        <f t="shared" si="16"/>
        <v>1</v>
      </c>
      <c r="H2206" s="21">
        <v>1.0</v>
      </c>
      <c r="I2206" s="22">
        <v>0.0</v>
      </c>
      <c r="J2206" s="23"/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23"/>
      <c r="AH2206" s="23"/>
      <c r="AI2206" s="23"/>
      <c r="AJ2206" s="23"/>
      <c r="AK2206" s="23"/>
      <c r="AL2206" s="23"/>
      <c r="AM2206" s="23"/>
      <c r="AN2206" s="23"/>
      <c r="AO2206" s="23"/>
      <c r="AP2206" s="23"/>
      <c r="AQ2206" s="23"/>
      <c r="AR2206" s="23"/>
      <c r="AS2206" s="23"/>
      <c r="AT2206" s="23"/>
      <c r="AU2206" s="23"/>
      <c r="AV2206" s="23"/>
      <c r="AW2206" s="23"/>
      <c r="AX2206" s="23"/>
      <c r="AY2206" s="23"/>
      <c r="AZ2206" s="23"/>
      <c r="BA2206" s="23"/>
      <c r="BB2206" s="23"/>
      <c r="BC2206" s="23"/>
      <c r="BD2206" s="23"/>
      <c r="BE2206" s="23"/>
      <c r="BF2206" s="23"/>
      <c r="BG2206" s="23"/>
      <c r="BH2206" s="23"/>
      <c r="BI2206" s="23"/>
      <c r="BJ2206" s="23"/>
      <c r="BK2206" s="23"/>
      <c r="BL2206" s="23"/>
      <c r="BM2206" s="25"/>
      <c r="BN2206" s="25"/>
      <c r="BO2206" s="25"/>
      <c r="BP2206" s="25"/>
      <c r="BQ2206" s="14"/>
      <c r="BR2206" s="14"/>
      <c r="BS2206" s="14"/>
      <c r="BT2206" s="14"/>
    </row>
    <row r="2207">
      <c r="A2207" s="15"/>
      <c r="B2207" s="2" t="s">
        <v>185</v>
      </c>
      <c r="C2207" s="16" t="s">
        <v>2872</v>
      </c>
      <c r="D2207" s="17" t="s">
        <v>2873</v>
      </c>
      <c r="E2207" s="18" t="s">
        <v>65</v>
      </c>
      <c r="F2207" s="19">
        <f t="shared" si="17"/>
        <v>6</v>
      </c>
      <c r="G2207" s="20">
        <f t="shared" si="16"/>
        <v>70</v>
      </c>
      <c r="H2207" s="21">
        <v>64.0</v>
      </c>
      <c r="I2207" s="22">
        <v>4.0</v>
      </c>
      <c r="J2207" s="23"/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23"/>
      <c r="AH2207" s="23"/>
      <c r="AI2207" s="23"/>
      <c r="AJ2207" s="23"/>
      <c r="AK2207" s="23"/>
      <c r="AL2207" s="40">
        <v>1.0</v>
      </c>
      <c r="AM2207" s="23"/>
      <c r="AN2207" s="23"/>
      <c r="AO2207" s="23"/>
      <c r="AP2207" s="23"/>
      <c r="AQ2207" s="23"/>
      <c r="AR2207" s="23"/>
      <c r="AS2207" s="23"/>
      <c r="AT2207" s="23"/>
      <c r="AU2207" s="23"/>
      <c r="AV2207" s="40">
        <v>1.0</v>
      </c>
      <c r="AW2207" s="23"/>
      <c r="AX2207" s="23"/>
      <c r="AY2207" s="40">
        <v>1.0</v>
      </c>
      <c r="AZ2207" s="23"/>
      <c r="BA2207" s="40">
        <v>1.0</v>
      </c>
      <c r="BB2207" s="23"/>
      <c r="BC2207" s="23"/>
      <c r="BD2207" s="23"/>
      <c r="BE2207" s="23"/>
      <c r="BF2207" s="40">
        <v>1.0</v>
      </c>
      <c r="BG2207" s="23"/>
      <c r="BH2207" s="23"/>
      <c r="BI2207" s="40">
        <v>1.0</v>
      </c>
      <c r="BJ2207" s="23"/>
      <c r="BK2207" s="23"/>
      <c r="BL2207" s="23"/>
      <c r="BM2207" s="14"/>
      <c r="BN2207" s="14"/>
      <c r="BO2207" s="14"/>
      <c r="BP2207" s="14"/>
      <c r="BQ2207" s="14"/>
      <c r="BR2207" s="14"/>
      <c r="BS2207" s="58"/>
      <c r="BT2207" s="58"/>
    </row>
    <row r="2208">
      <c r="A2208" s="15"/>
      <c r="B2208" s="2"/>
      <c r="C2208" s="16" t="s">
        <v>2874</v>
      </c>
      <c r="D2208" s="17" t="s">
        <v>2873</v>
      </c>
      <c r="E2208" s="18" t="s">
        <v>65</v>
      </c>
      <c r="F2208" s="19">
        <f t="shared" si="17"/>
        <v>0</v>
      </c>
      <c r="G2208" s="20">
        <f t="shared" si="16"/>
        <v>4</v>
      </c>
      <c r="H2208" s="21">
        <v>4.0</v>
      </c>
      <c r="I2208" s="22">
        <v>0.0</v>
      </c>
      <c r="J2208" s="23"/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23"/>
      <c r="AH2208" s="23"/>
      <c r="AI2208" s="23"/>
      <c r="AJ2208" s="23"/>
      <c r="AK2208" s="23"/>
      <c r="AL2208" s="23"/>
      <c r="AM2208" s="23"/>
      <c r="AN2208" s="23"/>
      <c r="AO2208" s="23"/>
      <c r="AP2208" s="23"/>
      <c r="AQ2208" s="23"/>
      <c r="AR2208" s="23"/>
      <c r="AS2208" s="23"/>
      <c r="AT2208" s="23"/>
      <c r="AU2208" s="23"/>
      <c r="AV2208" s="23"/>
      <c r="AW2208" s="23"/>
      <c r="AX2208" s="23"/>
      <c r="AY2208" s="23"/>
      <c r="AZ2208" s="23"/>
      <c r="BA2208" s="23"/>
      <c r="BB2208" s="23"/>
      <c r="BC2208" s="23"/>
      <c r="BD2208" s="23"/>
      <c r="BE2208" s="23"/>
      <c r="BF2208" s="23"/>
      <c r="BG2208" s="23"/>
      <c r="BH2208" s="23"/>
      <c r="BI2208" s="23"/>
      <c r="BJ2208" s="23"/>
      <c r="BK2208" s="23"/>
      <c r="BL2208" s="23"/>
      <c r="BM2208" s="25"/>
      <c r="BN2208" s="25"/>
      <c r="BO2208" s="25"/>
      <c r="BP2208" s="25"/>
      <c r="BQ2208" s="14"/>
      <c r="BR2208" s="14"/>
      <c r="BS2208" s="14"/>
      <c r="BT2208" s="14"/>
    </row>
    <row r="2209">
      <c r="A2209" s="26"/>
      <c r="B2209" s="27"/>
      <c r="C2209" s="28" t="s">
        <v>2875</v>
      </c>
      <c r="D2209" s="29" t="s">
        <v>2873</v>
      </c>
      <c r="E2209" s="30" t="s">
        <v>71</v>
      </c>
      <c r="F2209" s="31">
        <f t="shared" si="17"/>
        <v>0</v>
      </c>
      <c r="G2209" s="32">
        <f t="shared" si="16"/>
        <v>1</v>
      </c>
      <c r="H2209" s="33">
        <v>1.0</v>
      </c>
      <c r="I2209" s="34">
        <v>0.0</v>
      </c>
      <c r="J2209" s="36"/>
      <c r="K2209" s="36"/>
      <c r="L2209" s="36"/>
      <c r="M2209" s="36"/>
      <c r="N2209" s="36"/>
      <c r="O2209" s="36"/>
      <c r="P2209" s="36"/>
      <c r="Q2209" s="36"/>
      <c r="R2209" s="36"/>
      <c r="S2209" s="36"/>
      <c r="T2209" s="36"/>
      <c r="U2209" s="36"/>
      <c r="V2209" s="36"/>
      <c r="W2209" s="36"/>
      <c r="X2209" s="36"/>
      <c r="Y2209" s="36"/>
      <c r="Z2209" s="36"/>
      <c r="AA2209" s="36"/>
      <c r="AB2209" s="36"/>
      <c r="AC2209" s="36"/>
      <c r="AD2209" s="36"/>
      <c r="AE2209" s="36"/>
      <c r="AF2209" s="36"/>
      <c r="AG2209" s="36"/>
      <c r="AH2209" s="36"/>
      <c r="AI2209" s="36"/>
      <c r="AJ2209" s="36"/>
      <c r="AK2209" s="36"/>
      <c r="AL2209" s="36"/>
      <c r="AM2209" s="36"/>
      <c r="AN2209" s="36"/>
      <c r="AO2209" s="36"/>
      <c r="AP2209" s="36"/>
      <c r="AQ2209" s="36"/>
      <c r="AR2209" s="36"/>
      <c r="AS2209" s="36"/>
      <c r="AT2209" s="36"/>
      <c r="AU2209" s="36"/>
      <c r="AV2209" s="36"/>
      <c r="AW2209" s="36"/>
      <c r="AX2209" s="36"/>
      <c r="AY2209" s="36"/>
      <c r="AZ2209" s="36"/>
      <c r="BA2209" s="36"/>
      <c r="BB2209" s="36"/>
      <c r="BC2209" s="36"/>
      <c r="BD2209" s="36"/>
      <c r="BE2209" s="36"/>
      <c r="BF2209" s="36"/>
      <c r="BG2209" s="36"/>
      <c r="BH2209" s="36"/>
      <c r="BI2209" s="36"/>
      <c r="BJ2209" s="36"/>
      <c r="BK2209" s="36"/>
      <c r="BL2209" s="36"/>
      <c r="BM2209" s="25"/>
      <c r="BN2209" s="25"/>
      <c r="BO2209" s="25"/>
      <c r="BP2209" s="25"/>
      <c r="BQ2209" s="14"/>
      <c r="BR2209" s="14"/>
      <c r="BS2209" s="14"/>
      <c r="BT2209" s="14"/>
    </row>
    <row r="2210">
      <c r="A2210" s="15"/>
      <c r="B2210" s="2"/>
      <c r="C2210" s="16" t="s">
        <v>2876</v>
      </c>
      <c r="D2210" s="17" t="s">
        <v>2873</v>
      </c>
      <c r="E2210" s="18" t="s">
        <v>65</v>
      </c>
      <c r="F2210" s="19">
        <f t="shared" si="17"/>
        <v>0</v>
      </c>
      <c r="G2210" s="20">
        <f t="shared" si="16"/>
        <v>1</v>
      </c>
      <c r="H2210" s="21">
        <v>1.0</v>
      </c>
      <c r="I2210" s="22">
        <v>0.0</v>
      </c>
      <c r="J2210" s="23"/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23"/>
      <c r="AH2210" s="23"/>
      <c r="AI2210" s="23"/>
      <c r="AJ2210" s="23"/>
      <c r="AK2210" s="23"/>
      <c r="AL2210" s="23"/>
      <c r="AM2210" s="23"/>
      <c r="AN2210" s="23"/>
      <c r="AO2210" s="23"/>
      <c r="AP2210" s="23"/>
      <c r="AQ2210" s="23"/>
      <c r="AR2210" s="23"/>
      <c r="AS2210" s="23"/>
      <c r="AT2210" s="23"/>
      <c r="AU2210" s="23"/>
      <c r="AV2210" s="23"/>
      <c r="AW2210" s="23"/>
      <c r="AX2210" s="23"/>
      <c r="AY2210" s="23"/>
      <c r="AZ2210" s="23"/>
      <c r="BA2210" s="23"/>
      <c r="BB2210" s="23"/>
      <c r="BC2210" s="23"/>
      <c r="BD2210" s="23"/>
      <c r="BE2210" s="23"/>
      <c r="BF2210" s="23"/>
      <c r="BG2210" s="23"/>
      <c r="BH2210" s="23"/>
      <c r="BI2210" s="23"/>
      <c r="BJ2210" s="23"/>
      <c r="BK2210" s="23"/>
      <c r="BL2210" s="23"/>
      <c r="BM2210" s="25"/>
      <c r="BN2210" s="25"/>
      <c r="BO2210" s="25"/>
      <c r="BP2210" s="25"/>
      <c r="BQ2210" s="14"/>
      <c r="BR2210" s="14"/>
      <c r="BS2210" s="14"/>
      <c r="BT2210" s="14"/>
    </row>
    <row r="2211">
      <c r="A2211" s="26"/>
      <c r="B2211" s="27"/>
      <c r="C2211" s="28" t="s">
        <v>2877</v>
      </c>
      <c r="D2211" s="29" t="s">
        <v>2873</v>
      </c>
      <c r="E2211" s="30" t="s">
        <v>71</v>
      </c>
      <c r="F2211" s="31">
        <f t="shared" si="17"/>
        <v>0</v>
      </c>
      <c r="G2211" s="32">
        <f t="shared" si="16"/>
        <v>1</v>
      </c>
      <c r="H2211" s="33">
        <v>1.0</v>
      </c>
      <c r="I2211" s="34">
        <v>0.0</v>
      </c>
      <c r="J2211" s="36"/>
      <c r="K2211" s="36"/>
      <c r="L2211" s="36"/>
      <c r="M2211" s="36"/>
      <c r="N2211" s="36"/>
      <c r="O2211" s="36"/>
      <c r="P2211" s="36"/>
      <c r="Q2211" s="36"/>
      <c r="R2211" s="36"/>
      <c r="S2211" s="36"/>
      <c r="T2211" s="36"/>
      <c r="U2211" s="36"/>
      <c r="V2211" s="36"/>
      <c r="W2211" s="36"/>
      <c r="X2211" s="36"/>
      <c r="Y2211" s="36"/>
      <c r="Z2211" s="36"/>
      <c r="AA2211" s="36"/>
      <c r="AB2211" s="36"/>
      <c r="AC2211" s="36"/>
      <c r="AD2211" s="36"/>
      <c r="AE2211" s="36"/>
      <c r="AF2211" s="36"/>
      <c r="AG2211" s="36"/>
      <c r="AH2211" s="36"/>
      <c r="AI2211" s="36"/>
      <c r="AJ2211" s="36"/>
      <c r="AK2211" s="36"/>
      <c r="AL2211" s="36"/>
      <c r="AM2211" s="36"/>
      <c r="AN2211" s="36"/>
      <c r="AO2211" s="36"/>
      <c r="AP2211" s="36"/>
      <c r="AQ2211" s="36"/>
      <c r="AR2211" s="36"/>
      <c r="AS2211" s="36"/>
      <c r="AT2211" s="36"/>
      <c r="AU2211" s="36"/>
      <c r="AV2211" s="36"/>
      <c r="AW2211" s="36"/>
      <c r="AX2211" s="36"/>
      <c r="AY2211" s="36"/>
      <c r="AZ2211" s="36"/>
      <c r="BA2211" s="36"/>
      <c r="BB2211" s="36"/>
      <c r="BC2211" s="36"/>
      <c r="BD2211" s="36"/>
      <c r="BE2211" s="36"/>
      <c r="BF2211" s="36"/>
      <c r="BG2211" s="36"/>
      <c r="BH2211" s="36"/>
      <c r="BI2211" s="36"/>
      <c r="BJ2211" s="36"/>
      <c r="BK2211" s="36"/>
      <c r="BL2211" s="36"/>
      <c r="BM2211" s="25"/>
      <c r="BN2211" s="25"/>
      <c r="BO2211" s="25"/>
      <c r="BP2211" s="25"/>
      <c r="BQ2211" s="14"/>
      <c r="BR2211" s="14"/>
      <c r="BS2211" s="14"/>
      <c r="BT2211" s="14"/>
    </row>
    <row r="2212">
      <c r="A2212" s="28"/>
      <c r="B2212" s="27"/>
      <c r="C2212" s="28" t="s">
        <v>2878</v>
      </c>
      <c r="D2212" s="29" t="s">
        <v>2873</v>
      </c>
      <c r="E2212" s="30" t="s">
        <v>71</v>
      </c>
      <c r="F2212" s="31">
        <f t="shared" si="17"/>
        <v>0</v>
      </c>
      <c r="G2212" s="32">
        <f t="shared" si="16"/>
        <v>1</v>
      </c>
      <c r="H2212" s="33">
        <v>1.0</v>
      </c>
      <c r="I2212" s="41">
        <v>0.0</v>
      </c>
      <c r="J2212" s="36"/>
      <c r="K2212" s="36"/>
      <c r="L2212" s="36"/>
      <c r="M2212" s="36"/>
      <c r="N2212" s="36"/>
      <c r="O2212" s="36"/>
      <c r="P2212" s="36"/>
      <c r="Q2212" s="36"/>
      <c r="R2212" s="36"/>
      <c r="S2212" s="36"/>
      <c r="T2212" s="36"/>
      <c r="U2212" s="36"/>
      <c r="V2212" s="36"/>
      <c r="W2212" s="36"/>
      <c r="X2212" s="36"/>
      <c r="Y2212" s="36"/>
      <c r="Z2212" s="36"/>
      <c r="AA2212" s="36"/>
      <c r="AB2212" s="36"/>
      <c r="AC2212" s="36"/>
      <c r="AD2212" s="36"/>
      <c r="AE2212" s="36"/>
      <c r="AF2212" s="36"/>
      <c r="AG2212" s="36"/>
      <c r="AH2212" s="36"/>
      <c r="AI2212" s="36"/>
      <c r="AJ2212" s="36"/>
      <c r="AK2212" s="36"/>
      <c r="AL2212" s="36"/>
      <c r="AM2212" s="36"/>
      <c r="AN2212" s="36"/>
      <c r="AO2212" s="36"/>
      <c r="AP2212" s="36"/>
      <c r="AQ2212" s="36"/>
      <c r="AR2212" s="36"/>
      <c r="AS2212" s="36"/>
      <c r="AT2212" s="36"/>
      <c r="AU2212" s="36"/>
      <c r="AV2212" s="36"/>
      <c r="AW2212" s="36"/>
      <c r="AX2212" s="36"/>
      <c r="AY2212" s="36"/>
      <c r="AZ2212" s="36"/>
      <c r="BA2212" s="36"/>
      <c r="BB2212" s="36"/>
      <c r="BC2212" s="36"/>
      <c r="BD2212" s="36"/>
      <c r="BE2212" s="36"/>
      <c r="BF2212" s="36"/>
      <c r="BG2212" s="36"/>
      <c r="BH2212" s="36"/>
      <c r="BI2212" s="36"/>
      <c r="BJ2212" s="36"/>
      <c r="BK2212" s="36"/>
      <c r="BL2212" s="36"/>
      <c r="BM2212" s="37"/>
      <c r="BN2212" s="37"/>
      <c r="BO2212" s="37"/>
      <c r="BP2212" s="37"/>
      <c r="BQ2212" s="14"/>
      <c r="BR2212" s="14"/>
      <c r="BS2212" s="14"/>
      <c r="BT2212" s="14"/>
    </row>
    <row r="2213">
      <c r="A2213" s="28"/>
      <c r="B2213" s="27"/>
      <c r="C2213" s="28" t="s">
        <v>2879</v>
      </c>
      <c r="D2213" s="29" t="s">
        <v>2873</v>
      </c>
      <c r="E2213" s="30" t="s">
        <v>71</v>
      </c>
      <c r="F2213" s="31">
        <f t="shared" si="17"/>
        <v>1</v>
      </c>
      <c r="G2213" s="32">
        <f t="shared" si="16"/>
        <v>3</v>
      </c>
      <c r="H2213" s="33">
        <v>2.0</v>
      </c>
      <c r="I2213" s="34">
        <v>1.0</v>
      </c>
      <c r="J2213" s="36"/>
      <c r="K2213" s="36"/>
      <c r="L2213" s="36"/>
      <c r="M2213" s="36"/>
      <c r="N2213" s="36"/>
      <c r="O2213" s="36"/>
      <c r="P2213" s="36"/>
      <c r="Q2213" s="36"/>
      <c r="R2213" s="36"/>
      <c r="S2213" s="36"/>
      <c r="T2213" s="36"/>
      <c r="U2213" s="35">
        <v>1.0</v>
      </c>
      <c r="V2213" s="36"/>
      <c r="W2213" s="36"/>
      <c r="X2213" s="36"/>
      <c r="Y2213" s="36"/>
      <c r="Z2213" s="36"/>
      <c r="AA2213" s="36"/>
      <c r="AB2213" s="36"/>
      <c r="AC2213" s="36"/>
      <c r="AD2213" s="36"/>
      <c r="AE2213" s="36"/>
      <c r="AF2213" s="36"/>
      <c r="AG2213" s="36"/>
      <c r="AH2213" s="36"/>
      <c r="AI2213" s="36"/>
      <c r="AJ2213" s="36"/>
      <c r="AK2213" s="36"/>
      <c r="AL2213" s="36"/>
      <c r="AM2213" s="36"/>
      <c r="AN2213" s="36"/>
      <c r="AO2213" s="36"/>
      <c r="AP2213" s="36"/>
      <c r="AQ2213" s="36"/>
      <c r="AR2213" s="36"/>
      <c r="AS2213" s="36"/>
      <c r="AT2213" s="36"/>
      <c r="AU2213" s="36"/>
      <c r="AV2213" s="36"/>
      <c r="AW2213" s="36"/>
      <c r="AX2213" s="36"/>
      <c r="AY2213" s="36"/>
      <c r="AZ2213" s="36"/>
      <c r="BA2213" s="36"/>
      <c r="BB2213" s="36"/>
      <c r="BC2213" s="36"/>
      <c r="BD2213" s="36"/>
      <c r="BE2213" s="36"/>
      <c r="BF2213" s="36"/>
      <c r="BG2213" s="36"/>
      <c r="BH2213" s="36"/>
      <c r="BI2213" s="36"/>
      <c r="BJ2213" s="36"/>
      <c r="BK2213" s="36"/>
      <c r="BL2213" s="36"/>
      <c r="BM2213" s="14"/>
      <c r="BN2213" s="14"/>
      <c r="BO2213" s="14"/>
      <c r="BP2213" s="14"/>
      <c r="BQ2213" s="14"/>
      <c r="BR2213" s="14"/>
      <c r="BS2213" s="14"/>
      <c r="BT2213" s="14"/>
    </row>
    <row r="2214">
      <c r="A2214" s="28"/>
      <c r="B2214" s="27"/>
      <c r="C2214" s="28" t="s">
        <v>2880</v>
      </c>
      <c r="D2214" s="29" t="s">
        <v>2873</v>
      </c>
      <c r="E2214" s="30" t="s">
        <v>71</v>
      </c>
      <c r="F2214" s="31">
        <f t="shared" si="17"/>
        <v>0</v>
      </c>
      <c r="G2214" s="32">
        <f t="shared" si="16"/>
        <v>1</v>
      </c>
      <c r="H2214" s="33">
        <v>1.0</v>
      </c>
      <c r="I2214" s="41">
        <v>0.0</v>
      </c>
      <c r="J2214" s="36"/>
      <c r="K2214" s="36"/>
      <c r="L2214" s="36"/>
      <c r="M2214" s="36"/>
      <c r="N2214" s="36"/>
      <c r="O2214" s="36"/>
      <c r="P2214" s="36"/>
      <c r="Q2214" s="36"/>
      <c r="R2214" s="36"/>
      <c r="S2214" s="36"/>
      <c r="T2214" s="36"/>
      <c r="U2214" s="36"/>
      <c r="V2214" s="36"/>
      <c r="W2214" s="36"/>
      <c r="X2214" s="36"/>
      <c r="Y2214" s="36"/>
      <c r="Z2214" s="36"/>
      <c r="AA2214" s="36"/>
      <c r="AB2214" s="36"/>
      <c r="AC2214" s="36"/>
      <c r="AD2214" s="36"/>
      <c r="AE2214" s="36"/>
      <c r="AF2214" s="36"/>
      <c r="AG2214" s="36"/>
      <c r="AH2214" s="36"/>
      <c r="AI2214" s="36"/>
      <c r="AJ2214" s="36"/>
      <c r="AK2214" s="36"/>
      <c r="AL2214" s="36"/>
      <c r="AM2214" s="36"/>
      <c r="AN2214" s="36"/>
      <c r="AO2214" s="36"/>
      <c r="AP2214" s="36"/>
      <c r="AQ2214" s="36"/>
      <c r="AR2214" s="36"/>
      <c r="AS2214" s="36"/>
      <c r="AT2214" s="36"/>
      <c r="AU2214" s="36"/>
      <c r="AV2214" s="36"/>
      <c r="AW2214" s="36"/>
      <c r="AX2214" s="36"/>
      <c r="AY2214" s="36"/>
      <c r="AZ2214" s="36"/>
      <c r="BA2214" s="36"/>
      <c r="BB2214" s="36"/>
      <c r="BC2214" s="36"/>
      <c r="BD2214" s="36"/>
      <c r="BE2214" s="36"/>
      <c r="BF2214" s="36"/>
      <c r="BG2214" s="36"/>
      <c r="BH2214" s="36"/>
      <c r="BI2214" s="36"/>
      <c r="BJ2214" s="36"/>
      <c r="BK2214" s="36"/>
      <c r="BL2214" s="36"/>
      <c r="BM2214" s="37"/>
      <c r="BN2214" s="37"/>
      <c r="BO2214" s="37"/>
      <c r="BP2214" s="37"/>
      <c r="BQ2214" s="14"/>
      <c r="BR2214" s="14"/>
      <c r="BS2214" s="14"/>
      <c r="BT2214" s="14"/>
    </row>
    <row r="2215">
      <c r="A2215" s="26" t="s">
        <v>2881</v>
      </c>
      <c r="B2215" s="27" t="s">
        <v>75</v>
      </c>
      <c r="C2215" s="28" t="s">
        <v>2882</v>
      </c>
      <c r="D2215" s="29" t="s">
        <v>2883</v>
      </c>
      <c r="E2215" s="30" t="s">
        <v>71</v>
      </c>
      <c r="F2215" s="31">
        <f t="shared" si="17"/>
        <v>52</v>
      </c>
      <c r="G2215" s="32">
        <f t="shared" si="16"/>
        <v>429</v>
      </c>
      <c r="H2215" s="33">
        <v>377.0</v>
      </c>
      <c r="I2215" s="34">
        <v>31.0</v>
      </c>
      <c r="J2215" s="35">
        <v>1.0</v>
      </c>
      <c r="K2215" s="35">
        <v>1.0</v>
      </c>
      <c r="L2215" s="35">
        <v>1.0</v>
      </c>
      <c r="M2215" s="35">
        <v>1.0</v>
      </c>
      <c r="N2215" s="35">
        <v>1.0</v>
      </c>
      <c r="O2215" s="35">
        <v>1.0</v>
      </c>
      <c r="P2215" s="35">
        <v>1.0</v>
      </c>
      <c r="Q2215" s="36"/>
      <c r="R2215" s="35">
        <v>1.0</v>
      </c>
      <c r="S2215" s="35">
        <v>1.0</v>
      </c>
      <c r="T2215" s="35">
        <v>1.0</v>
      </c>
      <c r="U2215" s="35">
        <v>1.0</v>
      </c>
      <c r="V2215" s="35">
        <v>1.0</v>
      </c>
      <c r="W2215" s="35">
        <v>1.0</v>
      </c>
      <c r="X2215" s="35">
        <v>1.0</v>
      </c>
      <c r="Y2215" s="35">
        <v>1.0</v>
      </c>
      <c r="Z2215" s="35">
        <v>1.0</v>
      </c>
      <c r="AA2215" s="35">
        <v>1.0</v>
      </c>
      <c r="AB2215" s="35">
        <v>1.0</v>
      </c>
      <c r="AC2215" s="35">
        <v>1.0</v>
      </c>
      <c r="AD2215" s="35">
        <v>1.0</v>
      </c>
      <c r="AE2215" s="35">
        <v>1.0</v>
      </c>
      <c r="AF2215" s="35">
        <v>1.0</v>
      </c>
      <c r="AG2215" s="35">
        <v>1.0</v>
      </c>
      <c r="AH2215" s="35">
        <v>1.0</v>
      </c>
      <c r="AI2215" s="35">
        <v>1.0</v>
      </c>
      <c r="AJ2215" s="35">
        <v>1.0</v>
      </c>
      <c r="AK2215" s="35">
        <v>1.0</v>
      </c>
      <c r="AL2215" s="35">
        <v>1.0</v>
      </c>
      <c r="AM2215" s="35">
        <v>1.0</v>
      </c>
      <c r="AN2215" s="35">
        <v>1.0</v>
      </c>
      <c r="AO2215" s="35">
        <v>1.0</v>
      </c>
      <c r="AP2215" s="35">
        <v>1.0</v>
      </c>
      <c r="AQ2215" s="35">
        <v>1.0</v>
      </c>
      <c r="AR2215" s="35">
        <v>1.0</v>
      </c>
      <c r="AS2215" s="35">
        <v>1.0</v>
      </c>
      <c r="AT2215" s="35">
        <v>1.0</v>
      </c>
      <c r="AU2215" s="35">
        <v>1.0</v>
      </c>
      <c r="AV2215" s="35">
        <v>1.0</v>
      </c>
      <c r="AW2215" s="35">
        <v>1.0</v>
      </c>
      <c r="AX2215" s="35">
        <v>1.0</v>
      </c>
      <c r="AY2215" s="35">
        <v>1.0</v>
      </c>
      <c r="AZ2215" s="35">
        <v>1.0</v>
      </c>
      <c r="BA2215" s="35">
        <v>1.0</v>
      </c>
      <c r="BB2215" s="35">
        <v>1.0</v>
      </c>
      <c r="BC2215" s="35">
        <v>1.0</v>
      </c>
      <c r="BD2215" s="35">
        <v>1.0</v>
      </c>
      <c r="BE2215" s="35">
        <v>1.0</v>
      </c>
      <c r="BF2215" s="35">
        <v>1.0</v>
      </c>
      <c r="BG2215" s="35">
        <v>1.0</v>
      </c>
      <c r="BH2215" s="35">
        <v>1.0</v>
      </c>
      <c r="BI2215" s="35">
        <v>1.0</v>
      </c>
      <c r="BJ2215" s="35">
        <v>1.0</v>
      </c>
      <c r="BK2215" s="36"/>
      <c r="BL2215" s="36"/>
      <c r="BM2215" s="14"/>
      <c r="BN2215" s="14"/>
      <c r="BO2215" s="14"/>
      <c r="BP2215" s="14"/>
      <c r="BQ2215" s="14"/>
      <c r="BR2215" s="14"/>
      <c r="BS2215" s="14"/>
      <c r="BT2215" s="14"/>
    </row>
    <row r="2216">
      <c r="A2216" s="28" t="s">
        <v>2884</v>
      </c>
      <c r="B2216" s="27" t="s">
        <v>102</v>
      </c>
      <c r="C2216" s="28" t="s">
        <v>2885</v>
      </c>
      <c r="D2216" s="29" t="s">
        <v>2883</v>
      </c>
      <c r="E2216" s="30" t="s">
        <v>71</v>
      </c>
      <c r="F2216" s="31">
        <f t="shared" si="17"/>
        <v>6</v>
      </c>
      <c r="G2216" s="32">
        <f t="shared" si="16"/>
        <v>58</v>
      </c>
      <c r="H2216" s="33">
        <v>52.0</v>
      </c>
      <c r="I2216" s="41">
        <v>6.0</v>
      </c>
      <c r="J2216" s="36"/>
      <c r="K2216" s="35">
        <v>1.0</v>
      </c>
      <c r="L2216" s="35">
        <v>1.0</v>
      </c>
      <c r="M2216" s="36"/>
      <c r="N2216" s="35">
        <v>1.0</v>
      </c>
      <c r="O2216" s="36"/>
      <c r="P2216" s="36"/>
      <c r="Q2216" s="36"/>
      <c r="R2216" s="35">
        <v>1.0</v>
      </c>
      <c r="S2216" s="36"/>
      <c r="T2216" s="36"/>
      <c r="U2216" s="36"/>
      <c r="V2216" s="36"/>
      <c r="W2216" s="36"/>
      <c r="X2216" s="36"/>
      <c r="Y2216" s="36"/>
      <c r="Z2216" s="36"/>
      <c r="AA2216" s="36"/>
      <c r="AB2216" s="36"/>
      <c r="AC2216" s="36"/>
      <c r="AD2216" s="36"/>
      <c r="AE2216" s="36"/>
      <c r="AF2216" s="36"/>
      <c r="AG2216" s="36"/>
      <c r="AH2216" s="35">
        <v>1.0</v>
      </c>
      <c r="AI2216" s="36"/>
      <c r="AJ2216" s="36"/>
      <c r="AK2216" s="36"/>
      <c r="AL2216" s="36"/>
      <c r="AM2216" s="36"/>
      <c r="AN2216" s="36"/>
      <c r="AO2216" s="36"/>
      <c r="AP2216" s="36"/>
      <c r="AQ2216" s="36"/>
      <c r="AR2216" s="36"/>
      <c r="AS2216" s="36"/>
      <c r="AT2216" s="36"/>
      <c r="AU2216" s="36"/>
      <c r="AV2216" s="35">
        <v>1.0</v>
      </c>
      <c r="AW2216" s="36"/>
      <c r="AX2216" s="36"/>
      <c r="AY2216" s="36"/>
      <c r="AZ2216" s="36"/>
      <c r="BA2216" s="36"/>
      <c r="BB2216" s="36"/>
      <c r="BC2216" s="36"/>
      <c r="BD2216" s="36"/>
      <c r="BE2216" s="36"/>
      <c r="BF2216" s="36"/>
      <c r="BG2216" s="36"/>
      <c r="BH2216" s="36"/>
      <c r="BI2216" s="36"/>
      <c r="BJ2216" s="36"/>
      <c r="BK2216" s="36"/>
      <c r="BL2216" s="36"/>
      <c r="BM2216" s="14"/>
      <c r="BN2216" s="14"/>
      <c r="BO2216" s="14"/>
      <c r="BP2216" s="14"/>
      <c r="BQ2216" s="14"/>
      <c r="BR2216" s="14"/>
      <c r="BS2216" s="14"/>
      <c r="BT2216" s="14"/>
    </row>
    <row r="2217">
      <c r="A2217" s="26"/>
      <c r="B2217" s="27"/>
      <c r="C2217" s="28" t="s">
        <v>336</v>
      </c>
      <c r="D2217" s="29" t="s">
        <v>2883</v>
      </c>
      <c r="E2217" s="30" t="s">
        <v>71</v>
      </c>
      <c r="F2217" s="31">
        <f t="shared" si="17"/>
        <v>1</v>
      </c>
      <c r="G2217" s="32">
        <f t="shared" si="16"/>
        <v>2</v>
      </c>
      <c r="H2217" s="33">
        <v>1.0</v>
      </c>
      <c r="I2217" s="34">
        <v>0.0</v>
      </c>
      <c r="J2217" s="36"/>
      <c r="K2217" s="36"/>
      <c r="L2217" s="36"/>
      <c r="M2217" s="36"/>
      <c r="N2217" s="36"/>
      <c r="O2217" s="36"/>
      <c r="P2217" s="36"/>
      <c r="Q2217" s="36"/>
      <c r="R2217" s="36"/>
      <c r="S2217" s="36"/>
      <c r="T2217" s="36"/>
      <c r="U2217" s="36"/>
      <c r="V2217" s="36"/>
      <c r="W2217" s="36"/>
      <c r="X2217" s="36"/>
      <c r="Y2217" s="36"/>
      <c r="Z2217" s="35">
        <v>1.0</v>
      </c>
      <c r="AA2217" s="36"/>
      <c r="AB2217" s="36"/>
      <c r="AC2217" s="36"/>
      <c r="AD2217" s="36"/>
      <c r="AE2217" s="36"/>
      <c r="AF2217" s="36"/>
      <c r="AG2217" s="36"/>
      <c r="AH2217" s="36"/>
      <c r="AI2217" s="36"/>
      <c r="AJ2217" s="36"/>
      <c r="AK2217" s="36"/>
      <c r="AL2217" s="36"/>
      <c r="AM2217" s="36"/>
      <c r="AN2217" s="36"/>
      <c r="AO2217" s="36"/>
      <c r="AP2217" s="36"/>
      <c r="AQ2217" s="36"/>
      <c r="AR2217" s="36"/>
      <c r="AS2217" s="36"/>
      <c r="AT2217" s="36"/>
      <c r="AU2217" s="36"/>
      <c r="AV2217" s="36"/>
      <c r="AW2217" s="36"/>
      <c r="AX2217" s="36"/>
      <c r="AY2217" s="36"/>
      <c r="AZ2217" s="36"/>
      <c r="BA2217" s="36"/>
      <c r="BB2217" s="36"/>
      <c r="BC2217" s="36"/>
      <c r="BD2217" s="36"/>
      <c r="BE2217" s="36"/>
      <c r="BF2217" s="36"/>
      <c r="BG2217" s="36"/>
      <c r="BH2217" s="36"/>
      <c r="BI2217" s="36"/>
      <c r="BJ2217" s="36"/>
      <c r="BK2217" s="36"/>
      <c r="BL2217" s="36"/>
      <c r="BM2217" s="25"/>
      <c r="BN2217" s="25"/>
      <c r="BO2217" s="25"/>
      <c r="BP2217" s="25"/>
      <c r="BQ2217" s="14"/>
      <c r="BR2217" s="14"/>
      <c r="BS2217" s="14"/>
      <c r="BT2217" s="14"/>
    </row>
    <row r="2218">
      <c r="A2218" s="15"/>
      <c r="B2218" s="2"/>
      <c r="C2218" s="16" t="s">
        <v>2886</v>
      </c>
      <c r="D2218" s="17" t="s">
        <v>2883</v>
      </c>
      <c r="E2218" s="18" t="s">
        <v>65</v>
      </c>
      <c r="F2218" s="19">
        <f t="shared" si="17"/>
        <v>2</v>
      </c>
      <c r="G2218" s="20">
        <f t="shared" si="16"/>
        <v>5</v>
      </c>
      <c r="H2218" s="21">
        <v>3.0</v>
      </c>
      <c r="I2218" s="22">
        <v>2.0</v>
      </c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40">
        <v>1.0</v>
      </c>
      <c r="AC2218" s="23"/>
      <c r="AD2218" s="23"/>
      <c r="AE2218" s="23"/>
      <c r="AF2218" s="23"/>
      <c r="AG2218" s="23"/>
      <c r="AH2218" s="23"/>
      <c r="AI2218" s="23"/>
      <c r="AJ2218" s="23"/>
      <c r="AK2218" s="23"/>
      <c r="AL2218" s="23"/>
      <c r="AM2218" s="23"/>
      <c r="AN2218" s="23"/>
      <c r="AO2218" s="23"/>
      <c r="AP2218" s="23"/>
      <c r="AQ2218" s="23"/>
      <c r="AR2218" s="23"/>
      <c r="AS2218" s="23"/>
      <c r="AT2218" s="23"/>
      <c r="AU2218" s="23"/>
      <c r="AV2218" s="23"/>
      <c r="AW2218" s="23"/>
      <c r="AX2218" s="23"/>
      <c r="AY2218" s="23"/>
      <c r="AZ2218" s="23"/>
      <c r="BA2218" s="23"/>
      <c r="BB2218" s="23"/>
      <c r="BC2218" s="23"/>
      <c r="BD2218" s="23"/>
      <c r="BE2218" s="23"/>
      <c r="BF2218" s="23"/>
      <c r="BG2218" s="23"/>
      <c r="BH2218" s="23"/>
      <c r="BI2218" s="23"/>
      <c r="BJ2218" s="40">
        <v>1.0</v>
      </c>
      <c r="BK2218" s="23"/>
      <c r="BL2218" s="23"/>
      <c r="BM2218" s="25"/>
      <c r="BN2218" s="25"/>
      <c r="BO2218" s="25"/>
      <c r="BP2218" s="25"/>
      <c r="BQ2218" s="14"/>
      <c r="BR2218" s="14"/>
      <c r="BS2218" s="14"/>
      <c r="BT2218" s="14"/>
    </row>
    <row r="2219">
      <c r="A2219" s="28"/>
      <c r="B2219" s="27"/>
      <c r="C2219" s="28" t="s">
        <v>2887</v>
      </c>
      <c r="D2219" s="29" t="s">
        <v>2883</v>
      </c>
      <c r="E2219" s="30" t="s">
        <v>71</v>
      </c>
      <c r="F2219" s="31">
        <f t="shared" si="17"/>
        <v>0</v>
      </c>
      <c r="G2219" s="32">
        <f t="shared" si="16"/>
        <v>1</v>
      </c>
      <c r="H2219" s="33">
        <v>1.0</v>
      </c>
      <c r="I2219" s="34">
        <v>0.0</v>
      </c>
      <c r="J2219" s="36"/>
      <c r="K2219" s="36"/>
      <c r="L2219" s="36"/>
      <c r="M2219" s="36"/>
      <c r="N2219" s="36"/>
      <c r="O2219" s="36"/>
      <c r="P2219" s="36"/>
      <c r="Q2219" s="36"/>
      <c r="R2219" s="36"/>
      <c r="S2219" s="36"/>
      <c r="T2219" s="36"/>
      <c r="U2219" s="36"/>
      <c r="V2219" s="36"/>
      <c r="W2219" s="36"/>
      <c r="X2219" s="36"/>
      <c r="Y2219" s="36"/>
      <c r="Z2219" s="36"/>
      <c r="AA2219" s="36"/>
      <c r="AB2219" s="36"/>
      <c r="AC2219" s="36"/>
      <c r="AD2219" s="36"/>
      <c r="AE2219" s="36"/>
      <c r="AF2219" s="36"/>
      <c r="AG2219" s="36"/>
      <c r="AH2219" s="36"/>
      <c r="AI2219" s="36"/>
      <c r="AJ2219" s="36"/>
      <c r="AK2219" s="36"/>
      <c r="AL2219" s="36"/>
      <c r="AM2219" s="36"/>
      <c r="AN2219" s="36"/>
      <c r="AO2219" s="36"/>
      <c r="AP2219" s="36"/>
      <c r="AQ2219" s="36"/>
      <c r="AR2219" s="36"/>
      <c r="AS2219" s="36"/>
      <c r="AT2219" s="36"/>
      <c r="AU2219" s="36"/>
      <c r="AV2219" s="36"/>
      <c r="AW2219" s="36"/>
      <c r="AX2219" s="36"/>
      <c r="AY2219" s="36"/>
      <c r="AZ2219" s="36"/>
      <c r="BA2219" s="36"/>
      <c r="BB2219" s="36"/>
      <c r="BC2219" s="36"/>
      <c r="BD2219" s="36"/>
      <c r="BE2219" s="36"/>
      <c r="BF2219" s="36"/>
      <c r="BG2219" s="36"/>
      <c r="BH2219" s="36"/>
      <c r="BI2219" s="36"/>
      <c r="BJ2219" s="36"/>
      <c r="BK2219" s="36"/>
      <c r="BL2219" s="36"/>
      <c r="BM2219" s="25"/>
      <c r="BN2219" s="25"/>
      <c r="BO2219" s="25"/>
      <c r="BP2219" s="25"/>
      <c r="BQ2219" s="14"/>
      <c r="BR2219" s="14"/>
      <c r="BS2219" s="14"/>
      <c r="BT2219" s="14"/>
    </row>
    <row r="2220">
      <c r="A2220" s="16"/>
      <c r="B2220" s="2" t="s">
        <v>185</v>
      </c>
      <c r="C2220" s="16" t="s">
        <v>2888</v>
      </c>
      <c r="D2220" s="17" t="s">
        <v>2883</v>
      </c>
      <c r="E2220" s="18" t="s">
        <v>65</v>
      </c>
      <c r="F2220" s="19">
        <f t="shared" si="17"/>
        <v>7</v>
      </c>
      <c r="G2220" s="20">
        <f t="shared" si="16"/>
        <v>58</v>
      </c>
      <c r="H2220" s="21">
        <v>51.0</v>
      </c>
      <c r="I2220" s="22">
        <v>8.0</v>
      </c>
      <c r="J2220" s="23"/>
      <c r="K2220" s="23"/>
      <c r="L2220" s="23"/>
      <c r="M2220" s="23"/>
      <c r="N2220" s="23"/>
      <c r="O2220" s="40">
        <v>1.0</v>
      </c>
      <c r="P2220" s="23"/>
      <c r="Q2220" s="23"/>
      <c r="R2220" s="23"/>
      <c r="S2220" s="23"/>
      <c r="T2220" s="23"/>
      <c r="U2220" s="23"/>
      <c r="V2220" s="23"/>
      <c r="W2220" s="40">
        <v>1.0</v>
      </c>
      <c r="X2220" s="23"/>
      <c r="Y2220" s="23"/>
      <c r="Z2220" s="40">
        <v>1.0</v>
      </c>
      <c r="AA2220" s="40">
        <v>1.0</v>
      </c>
      <c r="AB2220" s="23"/>
      <c r="AC2220" s="23"/>
      <c r="AD2220" s="23"/>
      <c r="AE2220" s="23"/>
      <c r="AF2220" s="23"/>
      <c r="AG2220" s="23"/>
      <c r="AH2220" s="23"/>
      <c r="AI2220" s="23"/>
      <c r="AJ2220" s="23"/>
      <c r="AK2220" s="23"/>
      <c r="AL2220" s="23"/>
      <c r="AM2220" s="23"/>
      <c r="AN2220" s="23"/>
      <c r="AO2220" s="23"/>
      <c r="AP2220" s="23"/>
      <c r="AQ2220" s="23"/>
      <c r="AR2220" s="23"/>
      <c r="AS2220" s="23"/>
      <c r="AT2220" s="23"/>
      <c r="AU2220" s="40">
        <v>1.0</v>
      </c>
      <c r="AV2220" s="23"/>
      <c r="AW2220" s="23"/>
      <c r="AX2220" s="23"/>
      <c r="AY2220" s="23"/>
      <c r="AZ2220" s="23"/>
      <c r="BA2220" s="23"/>
      <c r="BB2220" s="23"/>
      <c r="BC2220" s="23"/>
      <c r="BD2220" s="23"/>
      <c r="BE2220" s="23"/>
      <c r="BF2220" s="40">
        <v>1.0</v>
      </c>
      <c r="BG2220" s="23"/>
      <c r="BH2220" s="23"/>
      <c r="BI2220" s="23"/>
      <c r="BJ2220" s="40">
        <v>1.0</v>
      </c>
      <c r="BK2220" s="23"/>
      <c r="BL2220" s="23"/>
      <c r="BM2220" s="14"/>
      <c r="BN2220" s="14"/>
      <c r="BO2220" s="14"/>
      <c r="BP2220" s="14"/>
      <c r="BQ2220" s="14"/>
      <c r="BR2220" s="14"/>
      <c r="BS2220" s="58"/>
      <c r="BT2220" s="58"/>
    </row>
    <row r="2221">
      <c r="A2221" s="28" t="s">
        <v>2889</v>
      </c>
      <c r="B2221" s="27" t="s">
        <v>72</v>
      </c>
      <c r="C2221" s="28" t="s">
        <v>2890</v>
      </c>
      <c r="D2221" s="29" t="s">
        <v>2891</v>
      </c>
      <c r="E2221" s="30" t="s">
        <v>71</v>
      </c>
      <c r="F2221" s="31">
        <f t="shared" si="17"/>
        <v>40</v>
      </c>
      <c r="G2221" s="32">
        <f t="shared" si="16"/>
        <v>882</v>
      </c>
      <c r="H2221" s="33">
        <v>842.0</v>
      </c>
      <c r="I2221" s="34">
        <v>40.0</v>
      </c>
      <c r="J2221" s="36"/>
      <c r="K2221" s="35">
        <v>1.0</v>
      </c>
      <c r="L2221" s="36"/>
      <c r="M2221" s="35">
        <v>1.0</v>
      </c>
      <c r="N2221" s="35">
        <v>1.0</v>
      </c>
      <c r="O2221" s="35">
        <v>1.0</v>
      </c>
      <c r="P2221" s="35">
        <v>1.0</v>
      </c>
      <c r="Q2221" s="36"/>
      <c r="R2221" s="35">
        <v>1.0</v>
      </c>
      <c r="S2221" s="36"/>
      <c r="T2221" s="35">
        <v>1.0</v>
      </c>
      <c r="U2221" s="35">
        <v>1.0</v>
      </c>
      <c r="V2221" s="35">
        <v>1.0</v>
      </c>
      <c r="W2221" s="35">
        <v>1.0</v>
      </c>
      <c r="X2221" s="36"/>
      <c r="Y2221" s="35">
        <v>1.0</v>
      </c>
      <c r="Z2221" s="35">
        <v>1.0</v>
      </c>
      <c r="AA2221" s="35">
        <v>1.0</v>
      </c>
      <c r="AB2221" s="36"/>
      <c r="AC2221" s="35">
        <v>1.0</v>
      </c>
      <c r="AD2221" s="35">
        <v>1.0</v>
      </c>
      <c r="AE2221" s="35">
        <v>1.0</v>
      </c>
      <c r="AF2221" s="36"/>
      <c r="AG2221" s="35">
        <v>1.0</v>
      </c>
      <c r="AH2221" s="35">
        <v>1.0</v>
      </c>
      <c r="AI2221" s="35">
        <v>1.0</v>
      </c>
      <c r="AJ2221" s="36"/>
      <c r="AK2221" s="35">
        <v>1.0</v>
      </c>
      <c r="AL2221" s="36"/>
      <c r="AM2221" s="36"/>
      <c r="AN2221" s="36"/>
      <c r="AO2221" s="36"/>
      <c r="AP2221" s="35">
        <v>1.0</v>
      </c>
      <c r="AQ2221" s="35">
        <v>1.0</v>
      </c>
      <c r="AR2221" s="35">
        <v>1.0</v>
      </c>
      <c r="AS2221" s="35">
        <v>1.0</v>
      </c>
      <c r="AT2221" s="35">
        <v>1.0</v>
      </c>
      <c r="AU2221" s="35">
        <v>1.0</v>
      </c>
      <c r="AV2221" s="35">
        <v>1.0</v>
      </c>
      <c r="AW2221" s="35">
        <v>1.0</v>
      </c>
      <c r="AX2221" s="35">
        <v>1.0</v>
      </c>
      <c r="AY2221" s="35">
        <v>1.0</v>
      </c>
      <c r="AZ2221" s="35">
        <v>1.0</v>
      </c>
      <c r="BA2221" s="36"/>
      <c r="BB2221" s="35">
        <v>1.0</v>
      </c>
      <c r="BC2221" s="35">
        <v>1.0</v>
      </c>
      <c r="BD2221" s="35">
        <v>1.0</v>
      </c>
      <c r="BE2221" s="35">
        <v>1.0</v>
      </c>
      <c r="BF2221" s="35">
        <v>1.0</v>
      </c>
      <c r="BG2221" s="35">
        <v>1.0</v>
      </c>
      <c r="BH2221" s="35">
        <v>1.0</v>
      </c>
      <c r="BI2221" s="35">
        <v>1.0</v>
      </c>
      <c r="BJ2221" s="35">
        <v>1.0</v>
      </c>
      <c r="BK2221" s="36"/>
      <c r="BL2221" s="36"/>
      <c r="BM2221" s="14"/>
      <c r="BN2221" s="14"/>
      <c r="BO2221" s="14"/>
      <c r="BP2221" s="14"/>
      <c r="BQ2221" s="14"/>
      <c r="BR2221" s="14"/>
      <c r="BS2221" s="14"/>
      <c r="BT2221" s="14"/>
    </row>
    <row r="2222">
      <c r="A2222" s="15"/>
      <c r="B2222" s="2" t="s">
        <v>62</v>
      </c>
      <c r="C2222" s="16" t="s">
        <v>2892</v>
      </c>
      <c r="D2222" s="17" t="s">
        <v>2891</v>
      </c>
      <c r="E2222" s="18" t="s">
        <v>65</v>
      </c>
      <c r="F2222" s="19">
        <f t="shared" si="17"/>
        <v>1</v>
      </c>
      <c r="G2222" s="20">
        <f t="shared" si="16"/>
        <v>127</v>
      </c>
      <c r="H2222" s="21">
        <v>126.0</v>
      </c>
      <c r="I2222" s="22">
        <v>3.0</v>
      </c>
      <c r="J2222" s="23"/>
      <c r="K2222" s="23"/>
      <c r="L2222" s="23"/>
      <c r="M2222" s="23"/>
      <c r="N2222" s="23"/>
      <c r="O2222" s="40">
        <v>1.0</v>
      </c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23"/>
      <c r="AH2222" s="23"/>
      <c r="AI2222" s="23"/>
      <c r="AJ2222" s="23"/>
      <c r="AK2222" s="23"/>
      <c r="AL2222" s="23"/>
      <c r="AM2222" s="23"/>
      <c r="AN2222" s="23"/>
      <c r="AO2222" s="23"/>
      <c r="AP2222" s="23"/>
      <c r="AQ2222" s="23"/>
      <c r="AR2222" s="23"/>
      <c r="AS2222" s="23"/>
      <c r="AT2222" s="23"/>
      <c r="AU2222" s="23"/>
      <c r="AV2222" s="23"/>
      <c r="AW2222" s="23"/>
      <c r="AX2222" s="23"/>
      <c r="AY2222" s="23"/>
      <c r="AZ2222" s="23"/>
      <c r="BA2222" s="23"/>
      <c r="BB2222" s="23"/>
      <c r="BC2222" s="23"/>
      <c r="BD2222" s="23"/>
      <c r="BE2222" s="23"/>
      <c r="BF2222" s="23"/>
      <c r="BG2222" s="23"/>
      <c r="BH2222" s="23"/>
      <c r="BI2222" s="23"/>
      <c r="BJ2222" s="23"/>
      <c r="BK2222" s="23"/>
      <c r="BL2222" s="23"/>
      <c r="BM2222" s="14"/>
      <c r="BN2222" s="14"/>
      <c r="BO2222" s="14"/>
      <c r="BP2222" s="14"/>
      <c r="BQ2222" s="14"/>
      <c r="BR2222" s="14"/>
      <c r="BS2222" s="58"/>
      <c r="BT2222" s="58"/>
    </row>
    <row r="2223">
      <c r="A2223" s="26"/>
      <c r="B2223" s="27"/>
      <c r="C2223" s="28" t="s">
        <v>2893</v>
      </c>
      <c r="D2223" s="29" t="s">
        <v>2891</v>
      </c>
      <c r="E2223" s="30" t="s">
        <v>71</v>
      </c>
      <c r="F2223" s="31">
        <f t="shared" si="17"/>
        <v>0</v>
      </c>
      <c r="G2223" s="32">
        <f t="shared" si="16"/>
        <v>2</v>
      </c>
      <c r="H2223" s="33">
        <v>2.0</v>
      </c>
      <c r="I2223" s="34">
        <v>0.0</v>
      </c>
      <c r="J2223" s="36"/>
      <c r="K2223" s="36"/>
      <c r="L2223" s="36"/>
      <c r="M2223" s="36"/>
      <c r="N2223" s="36"/>
      <c r="O2223" s="36"/>
      <c r="P2223" s="36"/>
      <c r="Q2223" s="36"/>
      <c r="R2223" s="36"/>
      <c r="S2223" s="36"/>
      <c r="T2223" s="36"/>
      <c r="U2223" s="36"/>
      <c r="V2223" s="36"/>
      <c r="W2223" s="36"/>
      <c r="X2223" s="36"/>
      <c r="Y2223" s="36"/>
      <c r="Z2223" s="36"/>
      <c r="AA2223" s="36"/>
      <c r="AB2223" s="36"/>
      <c r="AC2223" s="36"/>
      <c r="AD2223" s="36"/>
      <c r="AE2223" s="36"/>
      <c r="AF2223" s="36"/>
      <c r="AG2223" s="36"/>
      <c r="AH2223" s="36"/>
      <c r="AI2223" s="36"/>
      <c r="AJ2223" s="36"/>
      <c r="AK2223" s="36"/>
      <c r="AL2223" s="36"/>
      <c r="AM2223" s="36"/>
      <c r="AN2223" s="36"/>
      <c r="AO2223" s="36"/>
      <c r="AP2223" s="36"/>
      <c r="AQ2223" s="36"/>
      <c r="AR2223" s="36"/>
      <c r="AS2223" s="36"/>
      <c r="AT2223" s="36"/>
      <c r="AU2223" s="36"/>
      <c r="AV2223" s="36"/>
      <c r="AW2223" s="36"/>
      <c r="AX2223" s="36"/>
      <c r="AY2223" s="36"/>
      <c r="AZ2223" s="36"/>
      <c r="BA2223" s="36"/>
      <c r="BB2223" s="36"/>
      <c r="BC2223" s="36"/>
      <c r="BD2223" s="36"/>
      <c r="BE2223" s="36"/>
      <c r="BF2223" s="36"/>
      <c r="BG2223" s="36"/>
      <c r="BH2223" s="36"/>
      <c r="BI2223" s="36"/>
      <c r="BJ2223" s="36"/>
      <c r="BK2223" s="36"/>
      <c r="BL2223" s="36"/>
      <c r="BM2223" s="25"/>
      <c r="BN2223" s="25"/>
      <c r="BO2223" s="25"/>
      <c r="BP2223" s="25"/>
      <c r="BQ2223" s="14"/>
      <c r="BR2223" s="14"/>
      <c r="BS2223" s="14"/>
      <c r="BT2223" s="14"/>
    </row>
    <row r="2224">
      <c r="A2224" s="28"/>
      <c r="B2224" s="27"/>
      <c r="C2224" s="28" t="s">
        <v>2894</v>
      </c>
      <c r="D2224" s="29" t="s">
        <v>2891</v>
      </c>
      <c r="E2224" s="30" t="s">
        <v>71</v>
      </c>
      <c r="F2224" s="31">
        <f t="shared" si="17"/>
        <v>0</v>
      </c>
      <c r="G2224" s="32">
        <f t="shared" si="16"/>
        <v>1</v>
      </c>
      <c r="H2224" s="33">
        <v>1.0</v>
      </c>
      <c r="I2224" s="41">
        <v>0.0</v>
      </c>
      <c r="J2224" s="36"/>
      <c r="K2224" s="36"/>
      <c r="L2224" s="36"/>
      <c r="M2224" s="36"/>
      <c r="N2224" s="36"/>
      <c r="O2224" s="36"/>
      <c r="P2224" s="36"/>
      <c r="Q2224" s="36"/>
      <c r="R2224" s="36"/>
      <c r="S2224" s="36"/>
      <c r="T2224" s="36"/>
      <c r="U2224" s="36"/>
      <c r="V2224" s="36"/>
      <c r="W2224" s="36"/>
      <c r="X2224" s="36"/>
      <c r="Y2224" s="36"/>
      <c r="Z2224" s="36"/>
      <c r="AA2224" s="36"/>
      <c r="AB2224" s="36"/>
      <c r="AC2224" s="36"/>
      <c r="AD2224" s="36"/>
      <c r="AE2224" s="36"/>
      <c r="AF2224" s="36"/>
      <c r="AG2224" s="36"/>
      <c r="AH2224" s="36"/>
      <c r="AI2224" s="36"/>
      <c r="AJ2224" s="36"/>
      <c r="AK2224" s="36"/>
      <c r="AL2224" s="36"/>
      <c r="AM2224" s="36"/>
      <c r="AN2224" s="36"/>
      <c r="AO2224" s="36"/>
      <c r="AP2224" s="36"/>
      <c r="AQ2224" s="36"/>
      <c r="AR2224" s="36"/>
      <c r="AS2224" s="36"/>
      <c r="AT2224" s="36"/>
      <c r="AU2224" s="36"/>
      <c r="AV2224" s="36"/>
      <c r="AW2224" s="36"/>
      <c r="AX2224" s="36"/>
      <c r="AY2224" s="36"/>
      <c r="AZ2224" s="36"/>
      <c r="BA2224" s="36"/>
      <c r="BB2224" s="36"/>
      <c r="BC2224" s="36"/>
      <c r="BD2224" s="36"/>
      <c r="BE2224" s="36"/>
      <c r="BF2224" s="36"/>
      <c r="BG2224" s="36"/>
      <c r="BH2224" s="36"/>
      <c r="BI2224" s="36"/>
      <c r="BJ2224" s="36"/>
      <c r="BK2224" s="36"/>
      <c r="BL2224" s="36"/>
      <c r="BM2224" s="37"/>
      <c r="BN2224" s="37"/>
      <c r="BO2224" s="37"/>
      <c r="BP2224" s="37"/>
      <c r="BQ2224" s="14"/>
      <c r="BR2224" s="14"/>
      <c r="BS2224" s="14"/>
      <c r="BT2224" s="14"/>
    </row>
    <row r="2225">
      <c r="A2225" s="26"/>
      <c r="B2225" s="27"/>
      <c r="C2225" s="28" t="s">
        <v>2895</v>
      </c>
      <c r="D2225" s="29" t="s">
        <v>2891</v>
      </c>
      <c r="E2225" s="30" t="s">
        <v>71</v>
      </c>
      <c r="F2225" s="31">
        <f t="shared" si="17"/>
        <v>0</v>
      </c>
      <c r="G2225" s="32">
        <f t="shared" si="16"/>
        <v>1</v>
      </c>
      <c r="H2225" s="33">
        <v>1.0</v>
      </c>
      <c r="I2225" s="34">
        <v>0.0</v>
      </c>
      <c r="J2225" s="36"/>
      <c r="K2225" s="36"/>
      <c r="L2225" s="36"/>
      <c r="M2225" s="36"/>
      <c r="N2225" s="36"/>
      <c r="O2225" s="36"/>
      <c r="P2225" s="36"/>
      <c r="Q2225" s="36"/>
      <c r="R2225" s="36"/>
      <c r="S2225" s="36"/>
      <c r="T2225" s="36"/>
      <c r="U2225" s="36"/>
      <c r="V2225" s="36"/>
      <c r="W2225" s="36"/>
      <c r="X2225" s="36"/>
      <c r="Y2225" s="36"/>
      <c r="Z2225" s="36"/>
      <c r="AA2225" s="36"/>
      <c r="AB2225" s="36"/>
      <c r="AC2225" s="36"/>
      <c r="AD2225" s="36"/>
      <c r="AE2225" s="36"/>
      <c r="AF2225" s="36"/>
      <c r="AG2225" s="36"/>
      <c r="AH2225" s="36"/>
      <c r="AI2225" s="36"/>
      <c r="AJ2225" s="36"/>
      <c r="AK2225" s="36"/>
      <c r="AL2225" s="36"/>
      <c r="AM2225" s="36"/>
      <c r="AN2225" s="36"/>
      <c r="AO2225" s="36"/>
      <c r="AP2225" s="36"/>
      <c r="AQ2225" s="36"/>
      <c r="AR2225" s="36"/>
      <c r="AS2225" s="36"/>
      <c r="AT2225" s="36"/>
      <c r="AU2225" s="36"/>
      <c r="AV2225" s="36"/>
      <c r="AW2225" s="36"/>
      <c r="AX2225" s="36"/>
      <c r="AY2225" s="36"/>
      <c r="AZ2225" s="36"/>
      <c r="BA2225" s="36"/>
      <c r="BB2225" s="36"/>
      <c r="BC2225" s="36"/>
      <c r="BD2225" s="36"/>
      <c r="BE2225" s="36"/>
      <c r="BF2225" s="36"/>
      <c r="BG2225" s="36"/>
      <c r="BH2225" s="36"/>
      <c r="BI2225" s="36"/>
      <c r="BJ2225" s="36"/>
      <c r="BK2225" s="36"/>
      <c r="BL2225" s="36"/>
      <c r="BM2225" s="25"/>
      <c r="BN2225" s="25"/>
      <c r="BO2225" s="25"/>
      <c r="BP2225" s="25"/>
      <c r="BQ2225" s="14"/>
      <c r="BR2225" s="14"/>
      <c r="BS2225" s="14"/>
      <c r="BT2225" s="14"/>
    </row>
    <row r="2226">
      <c r="A2226" s="15"/>
      <c r="B2226" s="2"/>
      <c r="C2226" s="16" t="s">
        <v>2896</v>
      </c>
      <c r="D2226" s="17" t="s">
        <v>2891</v>
      </c>
      <c r="E2226" s="18" t="s">
        <v>65</v>
      </c>
      <c r="F2226" s="19">
        <f t="shared" si="17"/>
        <v>0</v>
      </c>
      <c r="G2226" s="20">
        <f t="shared" si="16"/>
        <v>4</v>
      </c>
      <c r="H2226" s="21">
        <v>4.0</v>
      </c>
      <c r="I2226" s="22">
        <v>1.0</v>
      </c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23"/>
      <c r="AH2226" s="23"/>
      <c r="AI2226" s="23"/>
      <c r="AJ2226" s="23"/>
      <c r="AK2226" s="23"/>
      <c r="AL2226" s="23"/>
      <c r="AM2226" s="23"/>
      <c r="AN2226" s="23"/>
      <c r="AO2226" s="23"/>
      <c r="AP2226" s="23"/>
      <c r="AQ2226" s="23"/>
      <c r="AR2226" s="23"/>
      <c r="AS2226" s="23"/>
      <c r="AT2226" s="23"/>
      <c r="AU2226" s="23"/>
      <c r="AV2226" s="23"/>
      <c r="AW2226" s="23"/>
      <c r="AX2226" s="23"/>
      <c r="AY2226" s="23"/>
      <c r="AZ2226" s="23"/>
      <c r="BA2226" s="23"/>
      <c r="BB2226" s="23"/>
      <c r="BC2226" s="23"/>
      <c r="BD2226" s="23"/>
      <c r="BE2226" s="23"/>
      <c r="BF2226" s="23"/>
      <c r="BG2226" s="23"/>
      <c r="BH2226" s="23"/>
      <c r="BI2226" s="23"/>
      <c r="BJ2226" s="23"/>
      <c r="BK2226" s="23"/>
      <c r="BL2226" s="23"/>
      <c r="BM2226" s="14"/>
      <c r="BN2226" s="14"/>
      <c r="BO2226" s="14"/>
      <c r="BP2226" s="14"/>
      <c r="BQ2226" s="14"/>
      <c r="BR2226" s="14"/>
      <c r="BS2226" s="58"/>
      <c r="BT2226" s="58"/>
    </row>
    <row r="2227">
      <c r="A2227" s="15"/>
      <c r="B2227" s="2"/>
      <c r="C2227" s="16" t="s">
        <v>2897</v>
      </c>
      <c r="D2227" s="17" t="s">
        <v>2891</v>
      </c>
      <c r="E2227" s="18" t="s">
        <v>65</v>
      </c>
      <c r="F2227" s="19">
        <f t="shared" si="17"/>
        <v>0</v>
      </c>
      <c r="G2227" s="20">
        <f t="shared" si="16"/>
        <v>1</v>
      </c>
      <c r="H2227" s="21">
        <v>1.0</v>
      </c>
      <c r="I2227" s="22">
        <v>0.0</v>
      </c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23"/>
      <c r="AH2227" s="23"/>
      <c r="AI2227" s="23"/>
      <c r="AJ2227" s="23"/>
      <c r="AK2227" s="23"/>
      <c r="AL2227" s="23"/>
      <c r="AM2227" s="23"/>
      <c r="AN2227" s="23"/>
      <c r="AO2227" s="23"/>
      <c r="AP2227" s="23"/>
      <c r="AQ2227" s="23"/>
      <c r="AR2227" s="23"/>
      <c r="AS2227" s="23"/>
      <c r="AT2227" s="23"/>
      <c r="AU2227" s="23"/>
      <c r="AV2227" s="23"/>
      <c r="AW2227" s="23"/>
      <c r="AX2227" s="23"/>
      <c r="AY2227" s="23"/>
      <c r="AZ2227" s="23"/>
      <c r="BA2227" s="23"/>
      <c r="BB2227" s="23"/>
      <c r="BC2227" s="23"/>
      <c r="BD2227" s="23"/>
      <c r="BE2227" s="23"/>
      <c r="BF2227" s="23"/>
      <c r="BG2227" s="23"/>
      <c r="BH2227" s="23"/>
      <c r="BI2227" s="23"/>
      <c r="BJ2227" s="23"/>
      <c r="BK2227" s="23"/>
      <c r="BL2227" s="23"/>
      <c r="BM2227" s="37"/>
      <c r="BN2227" s="37"/>
      <c r="BO2227" s="37"/>
      <c r="BP2227" s="37"/>
      <c r="BQ2227" s="14"/>
      <c r="BR2227" s="14"/>
      <c r="BS2227" s="14"/>
      <c r="BT2227" s="14"/>
    </row>
    <row r="2228">
      <c r="A2228" s="15"/>
      <c r="B2228" s="2"/>
      <c r="C2228" s="16" t="s">
        <v>2898</v>
      </c>
      <c r="D2228" s="17" t="s">
        <v>2891</v>
      </c>
      <c r="E2228" s="18" t="s">
        <v>65</v>
      </c>
      <c r="F2228" s="19">
        <f t="shared" si="17"/>
        <v>0</v>
      </c>
      <c r="G2228" s="20">
        <f t="shared" si="16"/>
        <v>1</v>
      </c>
      <c r="H2228" s="21">
        <v>1.0</v>
      </c>
      <c r="I2228" s="22">
        <v>0.0</v>
      </c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23"/>
      <c r="AH2228" s="23"/>
      <c r="AI2228" s="23"/>
      <c r="AJ2228" s="23"/>
      <c r="AK2228" s="23"/>
      <c r="AL2228" s="23"/>
      <c r="AM2228" s="23"/>
      <c r="AN2228" s="23"/>
      <c r="AO2228" s="23"/>
      <c r="AP2228" s="23"/>
      <c r="AQ2228" s="23"/>
      <c r="AR2228" s="23"/>
      <c r="AS2228" s="23"/>
      <c r="AT2228" s="23"/>
      <c r="AU2228" s="23"/>
      <c r="AV2228" s="23"/>
      <c r="AW2228" s="23"/>
      <c r="AX2228" s="23"/>
      <c r="AY2228" s="23"/>
      <c r="AZ2228" s="23"/>
      <c r="BA2228" s="23"/>
      <c r="BB2228" s="23"/>
      <c r="BC2228" s="23"/>
      <c r="BD2228" s="23"/>
      <c r="BE2228" s="23"/>
      <c r="BF2228" s="23"/>
      <c r="BG2228" s="23"/>
      <c r="BH2228" s="23"/>
      <c r="BI2228" s="23"/>
      <c r="BJ2228" s="23"/>
      <c r="BK2228" s="23"/>
      <c r="BL2228" s="23"/>
      <c r="BM2228" s="25"/>
      <c r="BN2228" s="25"/>
      <c r="BO2228" s="25"/>
      <c r="BP2228" s="25"/>
      <c r="BQ2228" s="14"/>
      <c r="BR2228" s="14"/>
      <c r="BS2228" s="14"/>
      <c r="BT2228" s="14"/>
    </row>
    <row r="2229">
      <c r="A2229" s="28"/>
      <c r="B2229" s="27"/>
      <c r="C2229" s="28" t="s">
        <v>2899</v>
      </c>
      <c r="D2229" s="29" t="s">
        <v>2891</v>
      </c>
      <c r="E2229" s="30" t="s">
        <v>71</v>
      </c>
      <c r="F2229" s="31">
        <f t="shared" si="17"/>
        <v>0</v>
      </c>
      <c r="G2229" s="32">
        <f t="shared" si="16"/>
        <v>14</v>
      </c>
      <c r="H2229" s="33">
        <v>14.0</v>
      </c>
      <c r="I2229" s="34">
        <v>4.0</v>
      </c>
      <c r="J2229" s="36"/>
      <c r="K2229" s="36"/>
      <c r="L2229" s="36"/>
      <c r="M2229" s="36"/>
      <c r="N2229" s="36"/>
      <c r="O2229" s="36"/>
      <c r="P2229" s="36"/>
      <c r="Q2229" s="36"/>
      <c r="R2229" s="36"/>
      <c r="S2229" s="36"/>
      <c r="T2229" s="36"/>
      <c r="U2229" s="36"/>
      <c r="V2229" s="36"/>
      <c r="W2229" s="36"/>
      <c r="X2229" s="36"/>
      <c r="Y2229" s="36"/>
      <c r="Z2229" s="36"/>
      <c r="AA2229" s="36"/>
      <c r="AB2229" s="36"/>
      <c r="AC2229" s="36"/>
      <c r="AD2229" s="36"/>
      <c r="AE2229" s="36"/>
      <c r="AF2229" s="36"/>
      <c r="AG2229" s="36"/>
      <c r="AH2229" s="36"/>
      <c r="AI2229" s="36"/>
      <c r="AJ2229" s="36"/>
      <c r="AK2229" s="36"/>
      <c r="AL2229" s="36"/>
      <c r="AM2229" s="36"/>
      <c r="AN2229" s="36"/>
      <c r="AO2229" s="36"/>
      <c r="AP2229" s="36"/>
      <c r="AQ2229" s="36"/>
      <c r="AR2229" s="36"/>
      <c r="AS2229" s="36"/>
      <c r="AT2229" s="36"/>
      <c r="AU2229" s="36"/>
      <c r="AV2229" s="36"/>
      <c r="AW2229" s="36"/>
      <c r="AX2229" s="36"/>
      <c r="AY2229" s="36"/>
      <c r="AZ2229" s="36"/>
      <c r="BA2229" s="36"/>
      <c r="BB2229" s="36"/>
      <c r="BC2229" s="36"/>
      <c r="BD2229" s="36"/>
      <c r="BE2229" s="36"/>
      <c r="BF2229" s="36"/>
      <c r="BG2229" s="36"/>
      <c r="BH2229" s="36"/>
      <c r="BI2229" s="36"/>
      <c r="BJ2229" s="36"/>
      <c r="BK2229" s="36"/>
      <c r="BL2229" s="36"/>
      <c r="BM2229" s="14"/>
      <c r="BN2229" s="14"/>
      <c r="BO2229" s="14"/>
      <c r="BP2229" s="14"/>
      <c r="BQ2229" s="14"/>
      <c r="BR2229" s="14"/>
      <c r="BS2229" s="14"/>
      <c r="BT2229" s="14"/>
    </row>
    <row r="2230">
      <c r="A2230" s="16"/>
      <c r="B2230" s="2"/>
      <c r="C2230" s="16" t="s">
        <v>2900</v>
      </c>
      <c r="D2230" s="17" t="s">
        <v>2891</v>
      </c>
      <c r="E2230" s="18" t="s">
        <v>65</v>
      </c>
      <c r="F2230" s="80">
        <f t="shared" si="17"/>
        <v>0</v>
      </c>
      <c r="G2230" s="95">
        <f t="shared" si="16"/>
        <v>1</v>
      </c>
      <c r="H2230" s="21">
        <v>1.0</v>
      </c>
      <c r="I2230" s="22">
        <v>0.0</v>
      </c>
      <c r="J2230" s="18"/>
      <c r="K2230" s="80"/>
      <c r="L2230" s="80"/>
      <c r="M2230" s="80"/>
      <c r="N2230" s="80"/>
      <c r="O2230" s="80"/>
      <c r="P2230" s="125"/>
      <c r="Q2230" s="18"/>
      <c r="R2230" s="18"/>
      <c r="S2230" s="80"/>
      <c r="T2230" s="80"/>
      <c r="U2230" s="125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23"/>
      <c r="AH2230" s="23"/>
      <c r="AI2230" s="23"/>
      <c r="AJ2230" s="23"/>
      <c r="AK2230" s="23"/>
      <c r="AL2230" s="23"/>
      <c r="AM2230" s="23"/>
      <c r="AN2230" s="23"/>
      <c r="AO2230" s="23"/>
      <c r="AP2230" s="23"/>
      <c r="AQ2230" s="23"/>
      <c r="AR2230" s="23"/>
      <c r="AS2230" s="23"/>
      <c r="AT2230" s="23"/>
      <c r="AU2230" s="23"/>
      <c r="AV2230" s="23"/>
      <c r="AW2230" s="23"/>
      <c r="AX2230" s="23"/>
      <c r="AY2230" s="23"/>
      <c r="AZ2230" s="23"/>
      <c r="BA2230" s="23"/>
      <c r="BB2230" s="23"/>
      <c r="BC2230" s="23"/>
      <c r="BD2230" s="23"/>
      <c r="BE2230" s="23"/>
      <c r="BF2230" s="23"/>
      <c r="BG2230" s="23"/>
      <c r="BH2230" s="23"/>
      <c r="BI2230" s="23"/>
      <c r="BJ2230" s="23"/>
      <c r="BK2230" s="23"/>
      <c r="BL2230" s="23"/>
      <c r="BM2230" s="25"/>
      <c r="BN2230" s="25"/>
      <c r="BO2230" s="25"/>
      <c r="BP2230" s="25"/>
      <c r="BQ2230" s="14"/>
      <c r="BR2230" s="14"/>
      <c r="BS2230" s="14"/>
      <c r="BT2230" s="14"/>
    </row>
    <row r="2231">
      <c r="A2231" s="16"/>
      <c r="B2231" s="2"/>
      <c r="C2231" s="43" t="s">
        <v>2901</v>
      </c>
      <c r="D2231" s="17" t="s">
        <v>2891</v>
      </c>
      <c r="E2231" s="18" t="s">
        <v>65</v>
      </c>
      <c r="F2231" s="80">
        <f t="shared" si="17"/>
        <v>1</v>
      </c>
      <c r="G2231" s="95">
        <f t="shared" si="16"/>
        <v>1</v>
      </c>
      <c r="H2231" s="21"/>
      <c r="I2231" s="22"/>
      <c r="J2231" s="18"/>
      <c r="K2231" s="80"/>
      <c r="L2231" s="80"/>
      <c r="M2231" s="80"/>
      <c r="N2231" s="80"/>
      <c r="O2231" s="80"/>
      <c r="P2231" s="125"/>
      <c r="Q2231" s="18"/>
      <c r="R2231" s="18"/>
      <c r="S2231" s="80"/>
      <c r="T2231" s="80"/>
      <c r="U2231" s="125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23"/>
      <c r="AH2231" s="23"/>
      <c r="AI2231" s="23"/>
      <c r="AJ2231" s="23"/>
      <c r="AK2231" s="40">
        <v>1.0</v>
      </c>
      <c r="AL2231" s="23"/>
      <c r="AM2231" s="23"/>
      <c r="AN2231" s="23"/>
      <c r="AO2231" s="23"/>
      <c r="AP2231" s="23"/>
      <c r="AQ2231" s="23"/>
      <c r="AR2231" s="23"/>
      <c r="AS2231" s="23"/>
      <c r="AT2231" s="23"/>
      <c r="AU2231" s="23"/>
      <c r="AV2231" s="23"/>
      <c r="AW2231" s="23"/>
      <c r="AX2231" s="23"/>
      <c r="AY2231" s="23"/>
      <c r="AZ2231" s="23"/>
      <c r="BA2231" s="23"/>
      <c r="BB2231" s="23"/>
      <c r="BC2231" s="23"/>
      <c r="BD2231" s="23"/>
      <c r="BE2231" s="23"/>
      <c r="BF2231" s="23"/>
      <c r="BG2231" s="23"/>
      <c r="BH2231" s="23"/>
      <c r="BI2231" s="23"/>
      <c r="BJ2231" s="23"/>
      <c r="BK2231" s="23"/>
      <c r="BL2231" s="23"/>
      <c r="BM2231" s="25"/>
      <c r="BN2231" s="25"/>
      <c r="BO2231" s="25"/>
      <c r="BP2231" s="25"/>
      <c r="BQ2231" s="14"/>
      <c r="BR2231" s="14"/>
      <c r="BS2231" s="14"/>
      <c r="BT2231" s="14"/>
    </row>
    <row r="2232">
      <c r="A2232" s="15" t="s">
        <v>2902</v>
      </c>
      <c r="B2232" s="2" t="s">
        <v>62</v>
      </c>
      <c r="C2232" s="16" t="s">
        <v>2903</v>
      </c>
      <c r="D2232" s="17" t="s">
        <v>2904</v>
      </c>
      <c r="E2232" s="18" t="s">
        <v>65</v>
      </c>
      <c r="F2232" s="19">
        <f t="shared" si="17"/>
        <v>0</v>
      </c>
      <c r="G2232" s="20">
        <f t="shared" si="16"/>
        <v>401</v>
      </c>
      <c r="H2232" s="21">
        <v>401.0</v>
      </c>
      <c r="I2232" s="22">
        <v>0.0</v>
      </c>
      <c r="J2232" s="23"/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23"/>
      <c r="AH2232" s="23"/>
      <c r="AI2232" s="23"/>
      <c r="AJ2232" s="23"/>
      <c r="AK2232" s="23"/>
      <c r="AL2232" s="23"/>
      <c r="AM2232" s="23"/>
      <c r="AN2232" s="23"/>
      <c r="AO2232" s="23"/>
      <c r="AP2232" s="23"/>
      <c r="AQ2232" s="23"/>
      <c r="AR2232" s="23"/>
      <c r="AS2232" s="23"/>
      <c r="AT2232" s="23"/>
      <c r="AU2232" s="23"/>
      <c r="AV2232" s="23"/>
      <c r="AW2232" s="23"/>
      <c r="AX2232" s="23"/>
      <c r="AY2232" s="23"/>
      <c r="AZ2232" s="23"/>
      <c r="BA2232" s="23"/>
      <c r="BB2232" s="23"/>
      <c r="BC2232" s="23"/>
      <c r="BD2232" s="23"/>
      <c r="BE2232" s="23"/>
      <c r="BF2232" s="23"/>
      <c r="BG2232" s="23"/>
      <c r="BH2232" s="23"/>
      <c r="BI2232" s="23"/>
      <c r="BJ2232" s="23"/>
      <c r="BK2232" s="23"/>
      <c r="BL2232" s="23"/>
      <c r="BM2232" s="37"/>
      <c r="BN2232" s="37"/>
      <c r="BO2232" s="37"/>
      <c r="BP2232" s="37"/>
      <c r="BQ2232" s="14"/>
      <c r="BR2232" s="14"/>
      <c r="BS2232" s="14"/>
      <c r="BT2232" s="14"/>
    </row>
    <row r="2233">
      <c r="A2233" s="28"/>
      <c r="B2233" s="27"/>
      <c r="C2233" s="28" t="s">
        <v>2905</v>
      </c>
      <c r="D2233" s="29" t="s">
        <v>2904</v>
      </c>
      <c r="E2233" s="30" t="s">
        <v>71</v>
      </c>
      <c r="F2233" s="31">
        <f t="shared" si="17"/>
        <v>0</v>
      </c>
      <c r="G2233" s="32">
        <f t="shared" si="16"/>
        <v>1</v>
      </c>
      <c r="H2233" s="33">
        <v>1.0</v>
      </c>
      <c r="I2233" s="41">
        <v>0.0</v>
      </c>
      <c r="J2233" s="36"/>
      <c r="K2233" s="36"/>
      <c r="L2233" s="36"/>
      <c r="M2233" s="36"/>
      <c r="N2233" s="36"/>
      <c r="O2233" s="36"/>
      <c r="P2233" s="36"/>
      <c r="Q2233" s="36"/>
      <c r="R2233" s="36"/>
      <c r="S2233" s="36"/>
      <c r="T2233" s="36"/>
      <c r="U2233" s="36"/>
      <c r="V2233" s="36"/>
      <c r="W2233" s="36"/>
      <c r="X2233" s="36"/>
      <c r="Y2233" s="36"/>
      <c r="Z2233" s="36"/>
      <c r="AA2233" s="36"/>
      <c r="AB2233" s="36"/>
      <c r="AC2233" s="36"/>
      <c r="AD2233" s="36"/>
      <c r="AE2233" s="36"/>
      <c r="AF2233" s="36"/>
      <c r="AG2233" s="36"/>
      <c r="AH2233" s="36"/>
      <c r="AI2233" s="36"/>
      <c r="AJ2233" s="36"/>
      <c r="AK2233" s="36"/>
      <c r="AL2233" s="36"/>
      <c r="AM2233" s="36"/>
      <c r="AN2233" s="36"/>
      <c r="AO2233" s="36"/>
      <c r="AP2233" s="36"/>
      <c r="AQ2233" s="36"/>
      <c r="AR2233" s="36"/>
      <c r="AS2233" s="36"/>
      <c r="AT2233" s="36"/>
      <c r="AU2233" s="36"/>
      <c r="AV2233" s="36"/>
      <c r="AW2233" s="36"/>
      <c r="AX2233" s="36"/>
      <c r="AY2233" s="36"/>
      <c r="AZ2233" s="36"/>
      <c r="BA2233" s="36"/>
      <c r="BB2233" s="36"/>
      <c r="BC2233" s="36"/>
      <c r="BD2233" s="36"/>
      <c r="BE2233" s="36"/>
      <c r="BF2233" s="36"/>
      <c r="BG2233" s="36"/>
      <c r="BH2233" s="36"/>
      <c r="BI2233" s="36"/>
      <c r="BJ2233" s="36"/>
      <c r="BK2233" s="36"/>
      <c r="BL2233" s="36"/>
      <c r="BM2233" s="37"/>
      <c r="BN2233" s="37"/>
      <c r="BO2233" s="37"/>
      <c r="BP2233" s="37"/>
      <c r="BQ2233" s="14"/>
      <c r="BR2233" s="14"/>
      <c r="BS2233" s="14"/>
      <c r="BT2233" s="14"/>
    </row>
    <row r="2234">
      <c r="A2234" s="15"/>
      <c r="B2234" s="2"/>
      <c r="C2234" s="16" t="s">
        <v>2906</v>
      </c>
      <c r="D2234" s="17" t="s">
        <v>2904</v>
      </c>
      <c r="E2234" s="18" t="s">
        <v>65</v>
      </c>
      <c r="F2234" s="19">
        <f t="shared" si="17"/>
        <v>0</v>
      </c>
      <c r="G2234" s="20">
        <f t="shared" si="16"/>
        <v>2</v>
      </c>
      <c r="H2234" s="21">
        <v>2.0</v>
      </c>
      <c r="I2234" s="22">
        <v>0.0</v>
      </c>
      <c r="J2234" s="23"/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23"/>
      <c r="AH2234" s="23"/>
      <c r="AI2234" s="23"/>
      <c r="AJ2234" s="23"/>
      <c r="AK2234" s="23"/>
      <c r="AL2234" s="23"/>
      <c r="AM2234" s="23"/>
      <c r="AN2234" s="23"/>
      <c r="AO2234" s="23"/>
      <c r="AP2234" s="23"/>
      <c r="AQ2234" s="23"/>
      <c r="AR2234" s="23"/>
      <c r="AS2234" s="23"/>
      <c r="AT2234" s="23"/>
      <c r="AU2234" s="23"/>
      <c r="AV2234" s="23"/>
      <c r="AW2234" s="23"/>
      <c r="AX2234" s="23"/>
      <c r="AY2234" s="23"/>
      <c r="AZ2234" s="23"/>
      <c r="BA2234" s="23"/>
      <c r="BB2234" s="23"/>
      <c r="BC2234" s="23"/>
      <c r="BD2234" s="23"/>
      <c r="BE2234" s="23"/>
      <c r="BF2234" s="23"/>
      <c r="BG2234" s="23"/>
      <c r="BH2234" s="23"/>
      <c r="BI2234" s="23"/>
      <c r="BJ2234" s="23"/>
      <c r="BK2234" s="23"/>
      <c r="BL2234" s="23"/>
      <c r="BM2234" s="37"/>
      <c r="BN2234" s="37"/>
      <c r="BO2234" s="37"/>
      <c r="BP2234" s="37"/>
      <c r="BQ2234" s="14"/>
      <c r="BR2234" s="14"/>
      <c r="BS2234" s="14"/>
      <c r="BT2234" s="14"/>
    </row>
    <row r="2235">
      <c r="A2235" s="28"/>
      <c r="B2235" s="27"/>
      <c r="C2235" s="28" t="s">
        <v>2905</v>
      </c>
      <c r="D2235" s="29" t="s">
        <v>2904</v>
      </c>
      <c r="E2235" s="30" t="s">
        <v>71</v>
      </c>
      <c r="F2235" s="31">
        <f t="shared" si="17"/>
        <v>0</v>
      </c>
      <c r="G2235" s="32">
        <f t="shared" si="16"/>
        <v>1</v>
      </c>
      <c r="H2235" s="33">
        <v>1.0</v>
      </c>
      <c r="I2235" s="41">
        <v>0.0</v>
      </c>
      <c r="J2235" s="36"/>
      <c r="K2235" s="36"/>
      <c r="L2235" s="36"/>
      <c r="M2235" s="36"/>
      <c r="N2235" s="36"/>
      <c r="O2235" s="36"/>
      <c r="P2235" s="36"/>
      <c r="Q2235" s="36"/>
      <c r="R2235" s="36"/>
      <c r="S2235" s="36"/>
      <c r="T2235" s="36"/>
      <c r="U2235" s="36"/>
      <c r="V2235" s="36"/>
      <c r="W2235" s="36"/>
      <c r="X2235" s="36"/>
      <c r="Y2235" s="36"/>
      <c r="Z2235" s="36"/>
      <c r="AA2235" s="36"/>
      <c r="AB2235" s="36"/>
      <c r="AC2235" s="36"/>
      <c r="AD2235" s="36"/>
      <c r="AE2235" s="36"/>
      <c r="AF2235" s="36"/>
      <c r="AG2235" s="36"/>
      <c r="AH2235" s="36"/>
      <c r="AI2235" s="36"/>
      <c r="AJ2235" s="36"/>
      <c r="AK2235" s="36"/>
      <c r="AL2235" s="36"/>
      <c r="AM2235" s="36"/>
      <c r="AN2235" s="36"/>
      <c r="AO2235" s="36"/>
      <c r="AP2235" s="36"/>
      <c r="AQ2235" s="36"/>
      <c r="AR2235" s="36"/>
      <c r="AS2235" s="36"/>
      <c r="AT2235" s="36"/>
      <c r="AU2235" s="36"/>
      <c r="AV2235" s="36"/>
      <c r="AW2235" s="36"/>
      <c r="AX2235" s="36"/>
      <c r="AY2235" s="36"/>
      <c r="AZ2235" s="36"/>
      <c r="BA2235" s="36"/>
      <c r="BB2235" s="36"/>
      <c r="BC2235" s="36"/>
      <c r="BD2235" s="36"/>
      <c r="BE2235" s="36"/>
      <c r="BF2235" s="36"/>
      <c r="BG2235" s="36"/>
      <c r="BH2235" s="36"/>
      <c r="BI2235" s="36"/>
      <c r="BJ2235" s="36"/>
      <c r="BK2235" s="36"/>
      <c r="BL2235" s="36"/>
      <c r="BM2235" s="37"/>
      <c r="BN2235" s="37"/>
      <c r="BO2235" s="37"/>
      <c r="BP2235" s="37"/>
      <c r="BQ2235" s="14"/>
      <c r="BR2235" s="14"/>
      <c r="BS2235" s="14"/>
      <c r="BT2235" s="14"/>
    </row>
    <row r="2236">
      <c r="A2236" s="26"/>
      <c r="B2236" s="27"/>
      <c r="C2236" s="28" t="s">
        <v>2907</v>
      </c>
      <c r="D2236" s="29" t="s">
        <v>2904</v>
      </c>
      <c r="E2236" s="30" t="s">
        <v>71</v>
      </c>
      <c r="F2236" s="31">
        <f t="shared" si="17"/>
        <v>0</v>
      </c>
      <c r="G2236" s="32">
        <f t="shared" si="16"/>
        <v>6</v>
      </c>
      <c r="H2236" s="33">
        <v>6.0</v>
      </c>
      <c r="I2236" s="34">
        <v>0.0</v>
      </c>
      <c r="J2236" s="36"/>
      <c r="K2236" s="36"/>
      <c r="L2236" s="36"/>
      <c r="M2236" s="36"/>
      <c r="N2236" s="36"/>
      <c r="O2236" s="36"/>
      <c r="P2236" s="36"/>
      <c r="Q2236" s="36"/>
      <c r="R2236" s="36"/>
      <c r="S2236" s="36"/>
      <c r="T2236" s="36"/>
      <c r="U2236" s="36"/>
      <c r="V2236" s="36"/>
      <c r="W2236" s="36"/>
      <c r="X2236" s="36"/>
      <c r="Y2236" s="36"/>
      <c r="Z2236" s="36"/>
      <c r="AA2236" s="36"/>
      <c r="AB2236" s="36"/>
      <c r="AC2236" s="36"/>
      <c r="AD2236" s="36"/>
      <c r="AE2236" s="36"/>
      <c r="AF2236" s="36"/>
      <c r="AG2236" s="36"/>
      <c r="AH2236" s="36"/>
      <c r="AI2236" s="36"/>
      <c r="AJ2236" s="36"/>
      <c r="AK2236" s="36"/>
      <c r="AL2236" s="36"/>
      <c r="AM2236" s="36"/>
      <c r="AN2236" s="36"/>
      <c r="AO2236" s="36"/>
      <c r="AP2236" s="36"/>
      <c r="AQ2236" s="36"/>
      <c r="AR2236" s="36"/>
      <c r="AS2236" s="36"/>
      <c r="AT2236" s="36"/>
      <c r="AU2236" s="36"/>
      <c r="AV2236" s="36"/>
      <c r="AW2236" s="36"/>
      <c r="AX2236" s="36"/>
      <c r="AY2236" s="36"/>
      <c r="AZ2236" s="36"/>
      <c r="BA2236" s="36"/>
      <c r="BB2236" s="36"/>
      <c r="BC2236" s="36"/>
      <c r="BD2236" s="36"/>
      <c r="BE2236" s="36"/>
      <c r="BF2236" s="36"/>
      <c r="BG2236" s="36"/>
      <c r="BH2236" s="36"/>
      <c r="BI2236" s="36"/>
      <c r="BJ2236" s="36"/>
      <c r="BK2236" s="36"/>
      <c r="BL2236" s="36"/>
      <c r="BM2236" s="25"/>
      <c r="BN2236" s="25"/>
      <c r="BO2236" s="25"/>
      <c r="BP2236" s="25"/>
      <c r="BQ2236" s="14"/>
      <c r="BR2236" s="14"/>
      <c r="BS2236" s="14"/>
      <c r="BT2236" s="14"/>
    </row>
    <row r="2237">
      <c r="A2237" s="28"/>
      <c r="B2237" s="27"/>
      <c r="C2237" s="28" t="s">
        <v>2908</v>
      </c>
      <c r="D2237" s="29" t="s">
        <v>2904</v>
      </c>
      <c r="E2237" s="30" t="s">
        <v>71</v>
      </c>
      <c r="F2237" s="31">
        <f t="shared" si="17"/>
        <v>0</v>
      </c>
      <c r="G2237" s="32">
        <f t="shared" si="16"/>
        <v>1</v>
      </c>
      <c r="H2237" s="33">
        <v>1.0</v>
      </c>
      <c r="I2237" s="41">
        <v>0.0</v>
      </c>
      <c r="J2237" s="36"/>
      <c r="K2237" s="36"/>
      <c r="L2237" s="36"/>
      <c r="M2237" s="36"/>
      <c r="N2237" s="36"/>
      <c r="O2237" s="36"/>
      <c r="P2237" s="36"/>
      <c r="Q2237" s="36"/>
      <c r="R2237" s="36"/>
      <c r="S2237" s="36"/>
      <c r="T2237" s="36"/>
      <c r="U2237" s="36"/>
      <c r="V2237" s="36"/>
      <c r="W2237" s="36"/>
      <c r="X2237" s="36"/>
      <c r="Y2237" s="36"/>
      <c r="Z2237" s="36"/>
      <c r="AA2237" s="36"/>
      <c r="AB2237" s="36"/>
      <c r="AC2237" s="36"/>
      <c r="AD2237" s="36"/>
      <c r="AE2237" s="36"/>
      <c r="AF2237" s="36"/>
      <c r="AG2237" s="36"/>
      <c r="AH2237" s="36"/>
      <c r="AI2237" s="36"/>
      <c r="AJ2237" s="36"/>
      <c r="AK2237" s="36"/>
      <c r="AL2237" s="36"/>
      <c r="AM2237" s="36"/>
      <c r="AN2237" s="36"/>
      <c r="AO2237" s="36"/>
      <c r="AP2237" s="36"/>
      <c r="AQ2237" s="36"/>
      <c r="AR2237" s="36"/>
      <c r="AS2237" s="36"/>
      <c r="AT2237" s="36"/>
      <c r="AU2237" s="36"/>
      <c r="AV2237" s="36"/>
      <c r="AW2237" s="36"/>
      <c r="AX2237" s="36"/>
      <c r="AY2237" s="36"/>
      <c r="AZ2237" s="36"/>
      <c r="BA2237" s="36"/>
      <c r="BB2237" s="36"/>
      <c r="BC2237" s="36"/>
      <c r="BD2237" s="36"/>
      <c r="BE2237" s="36"/>
      <c r="BF2237" s="36"/>
      <c r="BG2237" s="36"/>
      <c r="BH2237" s="36"/>
      <c r="BI2237" s="36"/>
      <c r="BJ2237" s="36"/>
      <c r="BK2237" s="36"/>
      <c r="BL2237" s="36"/>
      <c r="BM2237" s="37"/>
      <c r="BN2237" s="37"/>
      <c r="BO2237" s="37"/>
      <c r="BP2237" s="37"/>
      <c r="BQ2237" s="14"/>
      <c r="BR2237" s="14"/>
      <c r="BS2237" s="14"/>
      <c r="BT2237" s="14"/>
    </row>
    <row r="2238">
      <c r="A2238" s="26"/>
      <c r="B2238" s="27"/>
      <c r="C2238" s="28" t="s">
        <v>2909</v>
      </c>
      <c r="D2238" s="29" t="s">
        <v>2904</v>
      </c>
      <c r="E2238" s="30" t="s">
        <v>71</v>
      </c>
      <c r="F2238" s="31">
        <f t="shared" si="17"/>
        <v>0</v>
      </c>
      <c r="G2238" s="32">
        <f t="shared" si="16"/>
        <v>3</v>
      </c>
      <c r="H2238" s="33">
        <v>3.0</v>
      </c>
      <c r="I2238" s="34">
        <v>0.0</v>
      </c>
      <c r="J2238" s="36"/>
      <c r="K2238" s="36"/>
      <c r="L2238" s="36"/>
      <c r="M2238" s="36"/>
      <c r="N2238" s="36"/>
      <c r="O2238" s="36"/>
      <c r="P2238" s="36"/>
      <c r="Q2238" s="36"/>
      <c r="R2238" s="36"/>
      <c r="S2238" s="36"/>
      <c r="T2238" s="36"/>
      <c r="U2238" s="36"/>
      <c r="V2238" s="36"/>
      <c r="W2238" s="36"/>
      <c r="X2238" s="36"/>
      <c r="Y2238" s="36"/>
      <c r="Z2238" s="36"/>
      <c r="AA2238" s="36"/>
      <c r="AB2238" s="36"/>
      <c r="AC2238" s="36"/>
      <c r="AD2238" s="36"/>
      <c r="AE2238" s="36"/>
      <c r="AF2238" s="36"/>
      <c r="AG2238" s="36"/>
      <c r="AH2238" s="36"/>
      <c r="AI2238" s="36"/>
      <c r="AJ2238" s="36"/>
      <c r="AK2238" s="36"/>
      <c r="AL2238" s="36"/>
      <c r="AM2238" s="36"/>
      <c r="AN2238" s="36"/>
      <c r="AO2238" s="36"/>
      <c r="AP2238" s="36"/>
      <c r="AQ2238" s="36"/>
      <c r="AR2238" s="36"/>
      <c r="AS2238" s="36"/>
      <c r="AT2238" s="36"/>
      <c r="AU2238" s="36"/>
      <c r="AV2238" s="36"/>
      <c r="AW2238" s="36"/>
      <c r="AX2238" s="36"/>
      <c r="AY2238" s="36"/>
      <c r="AZ2238" s="36"/>
      <c r="BA2238" s="36"/>
      <c r="BB2238" s="36"/>
      <c r="BC2238" s="36"/>
      <c r="BD2238" s="36"/>
      <c r="BE2238" s="36"/>
      <c r="BF2238" s="36"/>
      <c r="BG2238" s="36"/>
      <c r="BH2238" s="36"/>
      <c r="BI2238" s="36"/>
      <c r="BJ2238" s="36"/>
      <c r="BK2238" s="36"/>
      <c r="BL2238" s="36"/>
      <c r="BM2238" s="25"/>
      <c r="BN2238" s="25"/>
      <c r="BO2238" s="25"/>
      <c r="BP2238" s="25"/>
      <c r="BQ2238" s="14"/>
      <c r="BR2238" s="14"/>
      <c r="BS2238" s="14"/>
      <c r="BT2238" s="14"/>
    </row>
    <row r="2239">
      <c r="A2239" s="28"/>
      <c r="B2239" s="27" t="s">
        <v>102</v>
      </c>
      <c r="C2239" s="28" t="s">
        <v>2910</v>
      </c>
      <c r="D2239" s="29" t="s">
        <v>2911</v>
      </c>
      <c r="E2239" s="30" t="s">
        <v>71</v>
      </c>
      <c r="F2239" s="31">
        <f t="shared" si="17"/>
        <v>11</v>
      </c>
      <c r="G2239" s="32">
        <f t="shared" si="16"/>
        <v>70</v>
      </c>
      <c r="H2239" s="33">
        <v>59.0</v>
      </c>
      <c r="I2239" s="41">
        <v>8.0</v>
      </c>
      <c r="J2239" s="36"/>
      <c r="K2239" s="36"/>
      <c r="L2239" s="36"/>
      <c r="M2239" s="36"/>
      <c r="N2239" s="35">
        <v>1.0</v>
      </c>
      <c r="O2239" s="35">
        <v>1.0</v>
      </c>
      <c r="P2239" s="35">
        <v>1.0</v>
      </c>
      <c r="Q2239" s="36"/>
      <c r="R2239" s="35">
        <v>1.0</v>
      </c>
      <c r="S2239" s="36"/>
      <c r="T2239" s="36"/>
      <c r="U2239" s="36"/>
      <c r="V2239" s="36"/>
      <c r="W2239" s="36"/>
      <c r="X2239" s="36"/>
      <c r="Y2239" s="36"/>
      <c r="Z2239" s="36"/>
      <c r="AA2239" s="36"/>
      <c r="AB2239" s="36"/>
      <c r="AC2239" s="36"/>
      <c r="AD2239" s="36"/>
      <c r="AE2239" s="36"/>
      <c r="AF2239" s="36"/>
      <c r="AG2239" s="36"/>
      <c r="AH2239" s="36"/>
      <c r="AI2239" s="36"/>
      <c r="AJ2239" s="36"/>
      <c r="AK2239" s="36"/>
      <c r="AL2239" s="36"/>
      <c r="AM2239" s="35">
        <v>1.0</v>
      </c>
      <c r="AN2239" s="35">
        <v>1.0</v>
      </c>
      <c r="AO2239" s="35">
        <v>1.0</v>
      </c>
      <c r="AP2239" s="36"/>
      <c r="AQ2239" s="36"/>
      <c r="AR2239" s="36"/>
      <c r="AS2239" s="35">
        <v>1.0</v>
      </c>
      <c r="AT2239" s="36"/>
      <c r="AU2239" s="35">
        <v>1.0</v>
      </c>
      <c r="AV2239" s="36"/>
      <c r="AW2239" s="36"/>
      <c r="AX2239" s="36"/>
      <c r="AY2239" s="36"/>
      <c r="AZ2239" s="36"/>
      <c r="BA2239" s="36"/>
      <c r="BB2239" s="36"/>
      <c r="BC2239" s="35">
        <v>1.0</v>
      </c>
      <c r="BD2239" s="36"/>
      <c r="BE2239" s="36"/>
      <c r="BF2239" s="36"/>
      <c r="BG2239" s="36"/>
      <c r="BH2239" s="36"/>
      <c r="BI2239" s="36"/>
      <c r="BJ2239" s="35">
        <v>1.0</v>
      </c>
      <c r="BK2239" s="36"/>
      <c r="BL2239" s="36"/>
      <c r="BM2239" s="14"/>
      <c r="BN2239" s="14"/>
      <c r="BO2239" s="14"/>
      <c r="BP2239" s="14"/>
      <c r="BQ2239" s="14"/>
      <c r="BR2239" s="14"/>
      <c r="BS2239" s="14"/>
      <c r="BT2239" s="14"/>
    </row>
    <row r="2240">
      <c r="A2240" s="26"/>
      <c r="B2240" s="27" t="s">
        <v>72</v>
      </c>
      <c r="C2240" s="28" t="s">
        <v>2912</v>
      </c>
      <c r="D2240" s="29" t="s">
        <v>2911</v>
      </c>
      <c r="E2240" s="30" t="s">
        <v>71</v>
      </c>
      <c r="F2240" s="31">
        <f t="shared" si="17"/>
        <v>0</v>
      </c>
      <c r="G2240" s="32">
        <f t="shared" si="16"/>
        <v>7</v>
      </c>
      <c r="H2240" s="33">
        <v>7.0</v>
      </c>
      <c r="I2240" s="34">
        <v>1.0</v>
      </c>
      <c r="J2240" s="36"/>
      <c r="K2240" s="36"/>
      <c r="L2240" s="36"/>
      <c r="M2240" s="36"/>
      <c r="N2240" s="36"/>
      <c r="O2240" s="36"/>
      <c r="P2240" s="36"/>
      <c r="Q2240" s="36"/>
      <c r="R2240" s="36"/>
      <c r="S2240" s="36"/>
      <c r="T2240" s="36"/>
      <c r="U2240" s="36"/>
      <c r="V2240" s="36"/>
      <c r="W2240" s="36"/>
      <c r="X2240" s="36"/>
      <c r="Y2240" s="36"/>
      <c r="Z2240" s="36"/>
      <c r="AA2240" s="36"/>
      <c r="AB2240" s="36"/>
      <c r="AC2240" s="36"/>
      <c r="AD2240" s="36"/>
      <c r="AE2240" s="36"/>
      <c r="AF2240" s="36"/>
      <c r="AG2240" s="36"/>
      <c r="AH2240" s="36"/>
      <c r="AI2240" s="36"/>
      <c r="AJ2240" s="36"/>
      <c r="AK2240" s="36"/>
      <c r="AL2240" s="36"/>
      <c r="AM2240" s="36"/>
      <c r="AN2240" s="36"/>
      <c r="AO2240" s="36"/>
      <c r="AP2240" s="36"/>
      <c r="AQ2240" s="36"/>
      <c r="AR2240" s="36"/>
      <c r="AS2240" s="36"/>
      <c r="AT2240" s="36"/>
      <c r="AU2240" s="36"/>
      <c r="AV2240" s="36"/>
      <c r="AW2240" s="36"/>
      <c r="AX2240" s="36"/>
      <c r="AY2240" s="36"/>
      <c r="AZ2240" s="36"/>
      <c r="BA2240" s="36"/>
      <c r="BB2240" s="36"/>
      <c r="BC2240" s="36"/>
      <c r="BD2240" s="36"/>
      <c r="BE2240" s="36"/>
      <c r="BF2240" s="36"/>
      <c r="BG2240" s="36"/>
      <c r="BH2240" s="36"/>
      <c r="BI2240" s="36"/>
      <c r="BJ2240" s="36"/>
      <c r="BK2240" s="36"/>
      <c r="BL2240" s="36"/>
      <c r="BM2240" s="14"/>
      <c r="BN2240" s="14"/>
      <c r="BO2240" s="14"/>
      <c r="BP2240" s="14"/>
      <c r="BQ2240" s="14"/>
      <c r="BR2240" s="14"/>
      <c r="BS2240" s="14"/>
      <c r="BT2240" s="14"/>
    </row>
    <row r="2241">
      <c r="A2241" s="15"/>
      <c r="B2241" s="2" t="s">
        <v>62</v>
      </c>
      <c r="C2241" s="16" t="s">
        <v>2913</v>
      </c>
      <c r="D2241" s="17" t="s">
        <v>2911</v>
      </c>
      <c r="E2241" s="18" t="s">
        <v>65</v>
      </c>
      <c r="F2241" s="19">
        <f t="shared" si="17"/>
        <v>0</v>
      </c>
      <c r="G2241" s="20">
        <f t="shared" si="16"/>
        <v>1</v>
      </c>
      <c r="H2241" s="21">
        <v>1.0</v>
      </c>
      <c r="I2241" s="22">
        <v>0.0</v>
      </c>
      <c r="J2241" s="23"/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23"/>
      <c r="AH2241" s="23"/>
      <c r="AI2241" s="23"/>
      <c r="AJ2241" s="23"/>
      <c r="AK2241" s="23"/>
      <c r="AL2241" s="23"/>
      <c r="AM2241" s="23"/>
      <c r="AN2241" s="23"/>
      <c r="AO2241" s="23"/>
      <c r="AP2241" s="23"/>
      <c r="AQ2241" s="23"/>
      <c r="AR2241" s="23"/>
      <c r="AS2241" s="23"/>
      <c r="AT2241" s="23"/>
      <c r="AU2241" s="23"/>
      <c r="AV2241" s="23"/>
      <c r="AW2241" s="23"/>
      <c r="AX2241" s="23"/>
      <c r="AY2241" s="23"/>
      <c r="AZ2241" s="23"/>
      <c r="BA2241" s="23"/>
      <c r="BB2241" s="23"/>
      <c r="BC2241" s="23"/>
      <c r="BD2241" s="23"/>
      <c r="BE2241" s="23"/>
      <c r="BF2241" s="23"/>
      <c r="BG2241" s="23"/>
      <c r="BH2241" s="23"/>
      <c r="BI2241" s="23"/>
      <c r="BJ2241" s="23"/>
      <c r="BK2241" s="23"/>
      <c r="BL2241" s="23"/>
      <c r="BM2241" s="25"/>
      <c r="BN2241" s="25"/>
      <c r="BO2241" s="25"/>
      <c r="BP2241" s="25"/>
      <c r="BQ2241" s="14"/>
      <c r="BR2241" s="14"/>
      <c r="BS2241" s="14"/>
      <c r="BT2241" s="14"/>
    </row>
    <row r="2242">
      <c r="A2242" s="15"/>
      <c r="B2242" s="2"/>
      <c r="C2242" s="16" t="s">
        <v>2914</v>
      </c>
      <c r="D2242" s="17" t="s">
        <v>2911</v>
      </c>
      <c r="E2242" s="18" t="s">
        <v>65</v>
      </c>
      <c r="F2242" s="19">
        <f t="shared" si="17"/>
        <v>0</v>
      </c>
      <c r="G2242" s="20">
        <f t="shared" si="16"/>
        <v>1</v>
      </c>
      <c r="H2242" s="21">
        <v>1.0</v>
      </c>
      <c r="I2242" s="22">
        <v>0.0</v>
      </c>
      <c r="J2242" s="23"/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23"/>
      <c r="AH2242" s="23"/>
      <c r="AI2242" s="23"/>
      <c r="AJ2242" s="23"/>
      <c r="AK2242" s="23"/>
      <c r="AL2242" s="23"/>
      <c r="AM2242" s="23"/>
      <c r="AN2242" s="23"/>
      <c r="AO2242" s="23"/>
      <c r="AP2242" s="23"/>
      <c r="AQ2242" s="23"/>
      <c r="AR2242" s="23"/>
      <c r="AS2242" s="23"/>
      <c r="AT2242" s="23"/>
      <c r="AU2242" s="23"/>
      <c r="AV2242" s="23"/>
      <c r="AW2242" s="23"/>
      <c r="AX2242" s="23"/>
      <c r="AY2242" s="23"/>
      <c r="AZ2242" s="23"/>
      <c r="BA2242" s="23"/>
      <c r="BB2242" s="23"/>
      <c r="BC2242" s="23"/>
      <c r="BD2242" s="23"/>
      <c r="BE2242" s="23"/>
      <c r="BF2242" s="23"/>
      <c r="BG2242" s="23"/>
      <c r="BH2242" s="23"/>
      <c r="BI2242" s="23"/>
      <c r="BJ2242" s="23"/>
      <c r="BK2242" s="23"/>
      <c r="BL2242" s="23"/>
      <c r="BM2242" s="37"/>
      <c r="BN2242" s="37"/>
      <c r="BO2242" s="37"/>
      <c r="BP2242" s="37"/>
      <c r="BQ2242" s="14"/>
      <c r="BR2242" s="14"/>
      <c r="BS2242" s="14"/>
      <c r="BT2242" s="14"/>
    </row>
    <row r="2243">
      <c r="A2243" s="15"/>
      <c r="B2243" s="2"/>
      <c r="C2243" s="16" t="s">
        <v>2915</v>
      </c>
      <c r="D2243" s="17" t="s">
        <v>2911</v>
      </c>
      <c r="E2243" s="18" t="s">
        <v>65</v>
      </c>
      <c r="F2243" s="19">
        <f t="shared" si="17"/>
        <v>0</v>
      </c>
      <c r="G2243" s="20">
        <f t="shared" si="16"/>
        <v>1</v>
      </c>
      <c r="H2243" s="21">
        <v>1.0</v>
      </c>
      <c r="I2243" s="22">
        <v>0.0</v>
      </c>
      <c r="J2243" s="23"/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23"/>
      <c r="AH2243" s="23"/>
      <c r="AI2243" s="23"/>
      <c r="AJ2243" s="23"/>
      <c r="AK2243" s="23"/>
      <c r="AL2243" s="23"/>
      <c r="AM2243" s="23"/>
      <c r="AN2243" s="23"/>
      <c r="AO2243" s="23"/>
      <c r="AP2243" s="23"/>
      <c r="AQ2243" s="23"/>
      <c r="AR2243" s="23"/>
      <c r="AS2243" s="23"/>
      <c r="AT2243" s="23"/>
      <c r="AU2243" s="23"/>
      <c r="AV2243" s="23"/>
      <c r="AW2243" s="23"/>
      <c r="AX2243" s="23"/>
      <c r="AY2243" s="23"/>
      <c r="AZ2243" s="23"/>
      <c r="BA2243" s="23"/>
      <c r="BB2243" s="23"/>
      <c r="BC2243" s="23"/>
      <c r="BD2243" s="23"/>
      <c r="BE2243" s="23"/>
      <c r="BF2243" s="23"/>
      <c r="BG2243" s="23"/>
      <c r="BH2243" s="23"/>
      <c r="BI2243" s="23"/>
      <c r="BJ2243" s="23"/>
      <c r="BK2243" s="23"/>
      <c r="BL2243" s="23"/>
      <c r="BM2243" s="25"/>
      <c r="BN2243" s="25"/>
      <c r="BO2243" s="25"/>
      <c r="BP2243" s="25"/>
      <c r="BQ2243" s="14"/>
      <c r="BR2243" s="14"/>
      <c r="BS2243" s="14"/>
      <c r="BT2243" s="14"/>
    </row>
    <row r="2244">
      <c r="A2244" s="26"/>
      <c r="B2244" s="27" t="s">
        <v>72</v>
      </c>
      <c r="C2244" s="28" t="s">
        <v>2916</v>
      </c>
      <c r="D2244" s="29" t="s">
        <v>2911</v>
      </c>
      <c r="E2244" s="30" t="s">
        <v>71</v>
      </c>
      <c r="F2244" s="31">
        <f t="shared" si="17"/>
        <v>0</v>
      </c>
      <c r="G2244" s="32">
        <f t="shared" si="16"/>
        <v>1</v>
      </c>
      <c r="H2244" s="33">
        <v>1.0</v>
      </c>
      <c r="I2244" s="34">
        <v>0.0</v>
      </c>
      <c r="J2244" s="36"/>
      <c r="K2244" s="36"/>
      <c r="L2244" s="36"/>
      <c r="M2244" s="36"/>
      <c r="N2244" s="36"/>
      <c r="O2244" s="36"/>
      <c r="P2244" s="36"/>
      <c r="Q2244" s="36"/>
      <c r="R2244" s="36"/>
      <c r="S2244" s="36"/>
      <c r="T2244" s="36"/>
      <c r="U2244" s="36"/>
      <c r="V2244" s="36"/>
      <c r="W2244" s="36"/>
      <c r="X2244" s="36"/>
      <c r="Y2244" s="36"/>
      <c r="Z2244" s="36"/>
      <c r="AA2244" s="36"/>
      <c r="AB2244" s="36"/>
      <c r="AC2244" s="36"/>
      <c r="AD2244" s="36"/>
      <c r="AE2244" s="36"/>
      <c r="AF2244" s="36"/>
      <c r="AG2244" s="36"/>
      <c r="AH2244" s="36"/>
      <c r="AI2244" s="36"/>
      <c r="AJ2244" s="36"/>
      <c r="AK2244" s="36"/>
      <c r="AL2244" s="36"/>
      <c r="AM2244" s="36"/>
      <c r="AN2244" s="36"/>
      <c r="AO2244" s="36"/>
      <c r="AP2244" s="36"/>
      <c r="AQ2244" s="36"/>
      <c r="AR2244" s="36"/>
      <c r="AS2244" s="36"/>
      <c r="AT2244" s="36"/>
      <c r="AU2244" s="36"/>
      <c r="AV2244" s="36"/>
      <c r="AW2244" s="36"/>
      <c r="AX2244" s="36"/>
      <c r="AY2244" s="36"/>
      <c r="AZ2244" s="36"/>
      <c r="BA2244" s="36"/>
      <c r="BB2244" s="36"/>
      <c r="BC2244" s="36"/>
      <c r="BD2244" s="36"/>
      <c r="BE2244" s="36"/>
      <c r="BF2244" s="36"/>
      <c r="BG2244" s="36"/>
      <c r="BH2244" s="36"/>
      <c r="BI2244" s="36"/>
      <c r="BJ2244" s="36"/>
      <c r="BK2244" s="36"/>
      <c r="BL2244" s="36"/>
      <c r="BM2244" s="25"/>
      <c r="BN2244" s="25"/>
      <c r="BO2244" s="25"/>
      <c r="BP2244" s="25"/>
      <c r="BQ2244" s="14"/>
      <c r="BR2244" s="14"/>
      <c r="BS2244" s="14"/>
      <c r="BT2244" s="14"/>
    </row>
    <row r="2245">
      <c r="A2245" s="28"/>
      <c r="B2245" s="27"/>
      <c r="C2245" s="28" t="s">
        <v>2917</v>
      </c>
      <c r="D2245" s="29" t="s">
        <v>2911</v>
      </c>
      <c r="E2245" s="30" t="s">
        <v>71</v>
      </c>
      <c r="F2245" s="31">
        <f t="shared" si="17"/>
        <v>0</v>
      </c>
      <c r="G2245" s="32">
        <f t="shared" si="16"/>
        <v>2</v>
      </c>
      <c r="H2245" s="33">
        <v>2.0</v>
      </c>
      <c r="I2245" s="41">
        <v>0.0</v>
      </c>
      <c r="J2245" s="36"/>
      <c r="K2245" s="36"/>
      <c r="L2245" s="36"/>
      <c r="M2245" s="36"/>
      <c r="N2245" s="36"/>
      <c r="O2245" s="36"/>
      <c r="P2245" s="36"/>
      <c r="Q2245" s="36"/>
      <c r="R2245" s="36"/>
      <c r="S2245" s="36"/>
      <c r="T2245" s="36"/>
      <c r="U2245" s="36"/>
      <c r="V2245" s="36"/>
      <c r="W2245" s="36"/>
      <c r="X2245" s="36"/>
      <c r="Y2245" s="36"/>
      <c r="Z2245" s="36"/>
      <c r="AA2245" s="36"/>
      <c r="AB2245" s="36"/>
      <c r="AC2245" s="36"/>
      <c r="AD2245" s="36"/>
      <c r="AE2245" s="36"/>
      <c r="AF2245" s="36"/>
      <c r="AG2245" s="36"/>
      <c r="AH2245" s="36"/>
      <c r="AI2245" s="36"/>
      <c r="AJ2245" s="36"/>
      <c r="AK2245" s="36"/>
      <c r="AL2245" s="36"/>
      <c r="AM2245" s="36"/>
      <c r="AN2245" s="36"/>
      <c r="AO2245" s="36"/>
      <c r="AP2245" s="36"/>
      <c r="AQ2245" s="36"/>
      <c r="AR2245" s="36"/>
      <c r="AS2245" s="36"/>
      <c r="AT2245" s="36"/>
      <c r="AU2245" s="36"/>
      <c r="AV2245" s="36"/>
      <c r="AW2245" s="36"/>
      <c r="AX2245" s="36"/>
      <c r="AY2245" s="36"/>
      <c r="AZ2245" s="36"/>
      <c r="BA2245" s="36"/>
      <c r="BB2245" s="36"/>
      <c r="BC2245" s="36"/>
      <c r="BD2245" s="36"/>
      <c r="BE2245" s="36"/>
      <c r="BF2245" s="36"/>
      <c r="BG2245" s="36"/>
      <c r="BH2245" s="36"/>
      <c r="BI2245" s="36"/>
      <c r="BJ2245" s="36"/>
      <c r="BK2245" s="36"/>
      <c r="BL2245" s="36"/>
      <c r="BM2245" s="37"/>
      <c r="BN2245" s="37"/>
      <c r="BO2245" s="37"/>
      <c r="BP2245" s="37"/>
      <c r="BQ2245" s="14"/>
      <c r="BR2245" s="14"/>
      <c r="BS2245" s="14"/>
      <c r="BT2245" s="14"/>
    </row>
    <row r="2246">
      <c r="A2246" s="15"/>
      <c r="B2246" s="2"/>
      <c r="C2246" s="16" t="s">
        <v>2918</v>
      </c>
      <c r="D2246" s="17" t="s">
        <v>2911</v>
      </c>
      <c r="E2246" s="18" t="s">
        <v>65</v>
      </c>
      <c r="F2246" s="19">
        <f t="shared" si="17"/>
        <v>0</v>
      </c>
      <c r="G2246" s="20">
        <f t="shared" si="16"/>
        <v>6</v>
      </c>
      <c r="H2246" s="21">
        <v>6.0</v>
      </c>
      <c r="I2246" s="22">
        <v>0.0</v>
      </c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23"/>
      <c r="AH2246" s="23"/>
      <c r="AI2246" s="23"/>
      <c r="AJ2246" s="23"/>
      <c r="AK2246" s="23"/>
      <c r="AL2246" s="23"/>
      <c r="AM2246" s="23"/>
      <c r="AN2246" s="23"/>
      <c r="AO2246" s="23"/>
      <c r="AP2246" s="23"/>
      <c r="AQ2246" s="23"/>
      <c r="AR2246" s="23"/>
      <c r="AS2246" s="23"/>
      <c r="AT2246" s="23"/>
      <c r="AU2246" s="23"/>
      <c r="AV2246" s="23"/>
      <c r="AW2246" s="23"/>
      <c r="AX2246" s="23"/>
      <c r="AY2246" s="23"/>
      <c r="AZ2246" s="23"/>
      <c r="BA2246" s="23"/>
      <c r="BB2246" s="23"/>
      <c r="BC2246" s="23"/>
      <c r="BD2246" s="23"/>
      <c r="BE2246" s="23"/>
      <c r="BF2246" s="23"/>
      <c r="BG2246" s="23"/>
      <c r="BH2246" s="23"/>
      <c r="BI2246" s="23"/>
      <c r="BJ2246" s="23"/>
      <c r="BK2246" s="23"/>
      <c r="BL2246" s="23"/>
      <c r="BM2246" s="37"/>
      <c r="BN2246" s="37"/>
      <c r="BO2246" s="37"/>
      <c r="BP2246" s="37"/>
      <c r="BQ2246" s="14"/>
      <c r="BR2246" s="14"/>
      <c r="BS2246" s="14"/>
      <c r="BT2246" s="14"/>
    </row>
    <row r="2247">
      <c r="A2247" s="28" t="s">
        <v>108</v>
      </c>
      <c r="B2247" s="27"/>
      <c r="C2247" s="28" t="s">
        <v>2919</v>
      </c>
      <c r="D2247" s="29" t="s">
        <v>2911</v>
      </c>
      <c r="E2247" s="30" t="s">
        <v>71</v>
      </c>
      <c r="F2247" s="31">
        <f t="shared" si="17"/>
        <v>0</v>
      </c>
      <c r="G2247" s="32">
        <f t="shared" si="16"/>
        <v>2</v>
      </c>
      <c r="H2247" s="33">
        <v>2.0</v>
      </c>
      <c r="I2247" s="41">
        <v>0.0</v>
      </c>
      <c r="J2247" s="36"/>
      <c r="K2247" s="36"/>
      <c r="L2247" s="36"/>
      <c r="M2247" s="36"/>
      <c r="N2247" s="36"/>
      <c r="O2247" s="36"/>
      <c r="P2247" s="36"/>
      <c r="Q2247" s="36"/>
      <c r="R2247" s="36"/>
      <c r="S2247" s="36"/>
      <c r="T2247" s="36"/>
      <c r="U2247" s="36"/>
      <c r="V2247" s="36"/>
      <c r="W2247" s="36"/>
      <c r="X2247" s="36"/>
      <c r="Y2247" s="36"/>
      <c r="Z2247" s="36"/>
      <c r="AA2247" s="36"/>
      <c r="AB2247" s="36"/>
      <c r="AC2247" s="36"/>
      <c r="AD2247" s="36"/>
      <c r="AE2247" s="36"/>
      <c r="AF2247" s="36"/>
      <c r="AG2247" s="36"/>
      <c r="AH2247" s="36"/>
      <c r="AI2247" s="36"/>
      <c r="AJ2247" s="36"/>
      <c r="AK2247" s="36"/>
      <c r="AL2247" s="36"/>
      <c r="AM2247" s="36"/>
      <c r="AN2247" s="36"/>
      <c r="AO2247" s="36"/>
      <c r="AP2247" s="36"/>
      <c r="AQ2247" s="36"/>
      <c r="AR2247" s="36"/>
      <c r="AS2247" s="36"/>
      <c r="AT2247" s="36"/>
      <c r="AU2247" s="36"/>
      <c r="AV2247" s="36"/>
      <c r="AW2247" s="36"/>
      <c r="AX2247" s="36"/>
      <c r="AY2247" s="36"/>
      <c r="AZ2247" s="36"/>
      <c r="BA2247" s="36"/>
      <c r="BB2247" s="36"/>
      <c r="BC2247" s="36"/>
      <c r="BD2247" s="36"/>
      <c r="BE2247" s="36"/>
      <c r="BF2247" s="36"/>
      <c r="BG2247" s="36"/>
      <c r="BH2247" s="36"/>
      <c r="BI2247" s="36"/>
      <c r="BJ2247" s="36"/>
      <c r="BK2247" s="36"/>
      <c r="BL2247" s="36"/>
      <c r="BM2247" s="37"/>
      <c r="BN2247" s="37"/>
      <c r="BO2247" s="37"/>
      <c r="BP2247" s="37"/>
      <c r="BQ2247" s="14"/>
      <c r="BR2247" s="14"/>
      <c r="BS2247" s="14"/>
      <c r="BT2247" s="14"/>
    </row>
    <row r="2248">
      <c r="A2248" s="15"/>
      <c r="B2248" s="2"/>
      <c r="C2248" s="16" t="s">
        <v>2920</v>
      </c>
      <c r="D2248" s="17" t="s">
        <v>2911</v>
      </c>
      <c r="E2248" s="18" t="s">
        <v>65</v>
      </c>
      <c r="F2248" s="19">
        <f t="shared" si="17"/>
        <v>0</v>
      </c>
      <c r="G2248" s="20">
        <f t="shared" si="16"/>
        <v>2</v>
      </c>
      <c r="H2248" s="21">
        <v>2.0</v>
      </c>
      <c r="I2248" s="22">
        <v>0.0</v>
      </c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23"/>
      <c r="AH2248" s="23"/>
      <c r="AI2248" s="23"/>
      <c r="AJ2248" s="23"/>
      <c r="AK2248" s="23"/>
      <c r="AL2248" s="23"/>
      <c r="AM2248" s="23"/>
      <c r="AN2248" s="23"/>
      <c r="AO2248" s="23"/>
      <c r="AP2248" s="23"/>
      <c r="AQ2248" s="23"/>
      <c r="AR2248" s="23"/>
      <c r="AS2248" s="23"/>
      <c r="AT2248" s="23"/>
      <c r="AU2248" s="23"/>
      <c r="AV2248" s="23"/>
      <c r="AW2248" s="23"/>
      <c r="AX2248" s="23"/>
      <c r="AY2248" s="23"/>
      <c r="AZ2248" s="23"/>
      <c r="BA2248" s="23"/>
      <c r="BB2248" s="23"/>
      <c r="BC2248" s="23"/>
      <c r="BD2248" s="23"/>
      <c r="BE2248" s="23"/>
      <c r="BF2248" s="23"/>
      <c r="BG2248" s="23"/>
      <c r="BH2248" s="23"/>
      <c r="BI2248" s="23"/>
      <c r="BJ2248" s="23"/>
      <c r="BK2248" s="23"/>
      <c r="BL2248" s="23"/>
      <c r="BM2248" s="37"/>
      <c r="BN2248" s="37"/>
      <c r="BO2248" s="37"/>
      <c r="BP2248" s="37"/>
      <c r="BQ2248" s="14"/>
      <c r="BR2248" s="14"/>
      <c r="BS2248" s="14"/>
      <c r="BT2248" s="14"/>
    </row>
    <row r="2249">
      <c r="A2249" s="16"/>
      <c r="B2249" s="2"/>
      <c r="C2249" s="16" t="s">
        <v>2921</v>
      </c>
      <c r="D2249" s="17" t="s">
        <v>2911</v>
      </c>
      <c r="E2249" s="18" t="s">
        <v>65</v>
      </c>
      <c r="F2249" s="19">
        <f t="shared" si="17"/>
        <v>1</v>
      </c>
      <c r="G2249" s="20">
        <f t="shared" si="16"/>
        <v>3</v>
      </c>
      <c r="H2249" s="21">
        <v>2.0</v>
      </c>
      <c r="I2249" s="63">
        <v>2.0</v>
      </c>
      <c r="J2249" s="23"/>
      <c r="K2249" s="23"/>
      <c r="L2249" s="23"/>
      <c r="M2249" s="23"/>
      <c r="N2249" s="23"/>
      <c r="O2249" s="23"/>
      <c r="P2249" s="23"/>
      <c r="Q2249" s="23"/>
      <c r="R2249" s="40">
        <v>1.0</v>
      </c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23"/>
      <c r="AH2249" s="23"/>
      <c r="AI2249" s="23"/>
      <c r="AJ2249" s="23"/>
      <c r="AK2249" s="23"/>
      <c r="AL2249" s="23"/>
      <c r="AM2249" s="23"/>
      <c r="AN2249" s="23"/>
      <c r="AO2249" s="23"/>
      <c r="AP2249" s="23"/>
      <c r="AQ2249" s="23"/>
      <c r="AR2249" s="23"/>
      <c r="AS2249" s="23"/>
      <c r="AT2249" s="23"/>
      <c r="AU2249" s="23"/>
      <c r="AV2249" s="23"/>
      <c r="AW2249" s="23"/>
      <c r="AX2249" s="23"/>
      <c r="AY2249" s="23"/>
      <c r="AZ2249" s="23"/>
      <c r="BA2249" s="23"/>
      <c r="BB2249" s="23"/>
      <c r="BC2249" s="23"/>
      <c r="BD2249" s="23"/>
      <c r="BE2249" s="23"/>
      <c r="BF2249" s="23"/>
      <c r="BG2249" s="23"/>
      <c r="BH2249" s="23"/>
      <c r="BI2249" s="23"/>
      <c r="BJ2249" s="23"/>
      <c r="BK2249" s="23"/>
      <c r="BL2249" s="23"/>
      <c r="BM2249" s="14"/>
      <c r="BN2249" s="14"/>
      <c r="BO2249" s="14"/>
      <c r="BP2249" s="14"/>
      <c r="BQ2249" s="14"/>
      <c r="BR2249" s="14"/>
      <c r="BS2249" s="58"/>
      <c r="BT2249" s="58"/>
    </row>
    <row r="2250">
      <c r="A2250" s="16"/>
      <c r="B2250" s="2"/>
      <c r="C2250" s="43" t="s">
        <v>2922</v>
      </c>
      <c r="D2250" s="74" t="s">
        <v>2911</v>
      </c>
      <c r="E2250" s="18" t="s">
        <v>65</v>
      </c>
      <c r="F2250" s="19">
        <f t="shared" si="17"/>
        <v>2</v>
      </c>
      <c r="G2250" s="20">
        <f t="shared" si="16"/>
        <v>2</v>
      </c>
      <c r="H2250" s="21"/>
      <c r="I2250" s="63"/>
      <c r="J2250" s="23"/>
      <c r="K2250" s="23"/>
      <c r="L2250" s="23"/>
      <c r="M2250" s="23"/>
      <c r="N2250" s="23"/>
      <c r="O2250" s="40">
        <v>1.0</v>
      </c>
      <c r="P2250" s="23"/>
      <c r="Q2250" s="23"/>
      <c r="R2250" s="23"/>
      <c r="S2250" s="23"/>
      <c r="T2250" s="23"/>
      <c r="U2250" s="23"/>
      <c r="V2250" s="23"/>
      <c r="W2250" s="23"/>
      <c r="X2250" s="23"/>
      <c r="Y2250" s="40">
        <v>1.0</v>
      </c>
      <c r="Z2250" s="23"/>
      <c r="AA2250" s="23"/>
      <c r="AB2250" s="23"/>
      <c r="AC2250" s="23"/>
      <c r="AD2250" s="23"/>
      <c r="AE2250" s="23"/>
      <c r="AF2250" s="23"/>
      <c r="AG2250" s="23"/>
      <c r="AH2250" s="23"/>
      <c r="AI2250" s="23"/>
      <c r="AJ2250" s="23"/>
      <c r="AK2250" s="23"/>
      <c r="AL2250" s="23"/>
      <c r="AM2250" s="23"/>
      <c r="AN2250" s="23"/>
      <c r="AO2250" s="23"/>
      <c r="AP2250" s="23"/>
      <c r="AQ2250" s="23"/>
      <c r="AR2250" s="23"/>
      <c r="AS2250" s="23"/>
      <c r="AT2250" s="23"/>
      <c r="AU2250" s="23"/>
      <c r="AV2250" s="23"/>
      <c r="AW2250" s="23"/>
      <c r="AX2250" s="23"/>
      <c r="AY2250" s="23"/>
      <c r="AZ2250" s="23"/>
      <c r="BA2250" s="23"/>
      <c r="BB2250" s="23"/>
      <c r="BC2250" s="23"/>
      <c r="BD2250" s="23"/>
      <c r="BE2250" s="23"/>
      <c r="BF2250" s="23"/>
      <c r="BG2250" s="23"/>
      <c r="BH2250" s="23"/>
      <c r="BI2250" s="23"/>
      <c r="BJ2250" s="23"/>
      <c r="BK2250" s="23"/>
      <c r="BL2250" s="23"/>
      <c r="BM2250" s="37"/>
      <c r="BN2250" s="37"/>
      <c r="BO2250" s="37"/>
      <c r="BP2250" s="37"/>
      <c r="BQ2250" s="14"/>
      <c r="BR2250" s="14"/>
      <c r="BS2250" s="58"/>
      <c r="BT2250" s="58"/>
    </row>
    <row r="2251">
      <c r="A2251" s="28"/>
      <c r="B2251" s="27" t="s">
        <v>72</v>
      </c>
      <c r="C2251" s="28" t="s">
        <v>2923</v>
      </c>
      <c r="D2251" s="29" t="s">
        <v>2924</v>
      </c>
      <c r="E2251" s="30" t="s">
        <v>71</v>
      </c>
      <c r="F2251" s="31">
        <f t="shared" si="17"/>
        <v>0</v>
      </c>
      <c r="G2251" s="32">
        <f t="shared" si="16"/>
        <v>32</v>
      </c>
      <c r="H2251" s="33">
        <v>32.0</v>
      </c>
      <c r="I2251" s="41">
        <v>0.0</v>
      </c>
      <c r="J2251" s="36"/>
      <c r="K2251" s="36"/>
      <c r="L2251" s="36"/>
      <c r="M2251" s="36"/>
      <c r="N2251" s="36"/>
      <c r="O2251" s="36"/>
      <c r="P2251" s="36"/>
      <c r="Q2251" s="36"/>
      <c r="R2251" s="36"/>
      <c r="S2251" s="36"/>
      <c r="T2251" s="36"/>
      <c r="U2251" s="36"/>
      <c r="V2251" s="36"/>
      <c r="W2251" s="36"/>
      <c r="X2251" s="36"/>
      <c r="Y2251" s="36"/>
      <c r="Z2251" s="36"/>
      <c r="AA2251" s="36"/>
      <c r="AB2251" s="36"/>
      <c r="AC2251" s="36"/>
      <c r="AD2251" s="36"/>
      <c r="AE2251" s="36"/>
      <c r="AF2251" s="36"/>
      <c r="AG2251" s="36"/>
      <c r="AH2251" s="36"/>
      <c r="AI2251" s="36"/>
      <c r="AJ2251" s="36"/>
      <c r="AK2251" s="36"/>
      <c r="AL2251" s="36"/>
      <c r="AM2251" s="36"/>
      <c r="AN2251" s="36"/>
      <c r="AO2251" s="36"/>
      <c r="AP2251" s="36"/>
      <c r="AQ2251" s="36"/>
      <c r="AR2251" s="36"/>
      <c r="AS2251" s="36"/>
      <c r="AT2251" s="36"/>
      <c r="AU2251" s="36"/>
      <c r="AV2251" s="36"/>
      <c r="AW2251" s="36"/>
      <c r="AX2251" s="36"/>
      <c r="AY2251" s="36"/>
      <c r="AZ2251" s="36"/>
      <c r="BA2251" s="36"/>
      <c r="BB2251" s="36"/>
      <c r="BC2251" s="36"/>
      <c r="BD2251" s="36"/>
      <c r="BE2251" s="36"/>
      <c r="BF2251" s="36"/>
      <c r="BG2251" s="36"/>
      <c r="BH2251" s="36"/>
      <c r="BI2251" s="36"/>
      <c r="BJ2251" s="36"/>
      <c r="BK2251" s="36"/>
      <c r="BL2251" s="36"/>
      <c r="BM2251" s="37"/>
      <c r="BN2251" s="37"/>
      <c r="BO2251" s="37"/>
      <c r="BP2251" s="37"/>
      <c r="BQ2251" s="14"/>
      <c r="BR2251" s="14"/>
      <c r="BS2251" s="14"/>
      <c r="BT2251" s="14"/>
    </row>
    <row r="2252">
      <c r="A2252" s="26"/>
      <c r="B2252" s="27"/>
      <c r="C2252" s="28" t="s">
        <v>2925</v>
      </c>
      <c r="D2252" s="29" t="s">
        <v>2924</v>
      </c>
      <c r="E2252" s="30" t="s">
        <v>71</v>
      </c>
      <c r="F2252" s="31">
        <f t="shared" si="17"/>
        <v>0</v>
      </c>
      <c r="G2252" s="32">
        <f t="shared" si="16"/>
        <v>3</v>
      </c>
      <c r="H2252" s="33">
        <v>3.0</v>
      </c>
      <c r="I2252" s="34">
        <v>0.0</v>
      </c>
      <c r="J2252" s="36"/>
      <c r="K2252" s="36"/>
      <c r="L2252" s="36"/>
      <c r="M2252" s="36"/>
      <c r="N2252" s="36"/>
      <c r="O2252" s="36"/>
      <c r="P2252" s="36"/>
      <c r="Q2252" s="36"/>
      <c r="R2252" s="36"/>
      <c r="S2252" s="36"/>
      <c r="T2252" s="36"/>
      <c r="U2252" s="36"/>
      <c r="V2252" s="36"/>
      <c r="W2252" s="36"/>
      <c r="X2252" s="36"/>
      <c r="Y2252" s="36"/>
      <c r="Z2252" s="36"/>
      <c r="AA2252" s="36"/>
      <c r="AB2252" s="36"/>
      <c r="AC2252" s="36"/>
      <c r="AD2252" s="36"/>
      <c r="AE2252" s="36"/>
      <c r="AF2252" s="36"/>
      <c r="AG2252" s="36"/>
      <c r="AH2252" s="36"/>
      <c r="AI2252" s="36"/>
      <c r="AJ2252" s="36"/>
      <c r="AK2252" s="36"/>
      <c r="AL2252" s="36"/>
      <c r="AM2252" s="36"/>
      <c r="AN2252" s="36"/>
      <c r="AO2252" s="36"/>
      <c r="AP2252" s="36"/>
      <c r="AQ2252" s="36"/>
      <c r="AR2252" s="36"/>
      <c r="AS2252" s="36"/>
      <c r="AT2252" s="36"/>
      <c r="AU2252" s="36"/>
      <c r="AV2252" s="36"/>
      <c r="AW2252" s="36"/>
      <c r="AX2252" s="36"/>
      <c r="AY2252" s="36"/>
      <c r="AZ2252" s="36"/>
      <c r="BA2252" s="36"/>
      <c r="BB2252" s="36"/>
      <c r="BC2252" s="36"/>
      <c r="BD2252" s="36"/>
      <c r="BE2252" s="36"/>
      <c r="BF2252" s="36"/>
      <c r="BG2252" s="36"/>
      <c r="BH2252" s="36"/>
      <c r="BI2252" s="36"/>
      <c r="BJ2252" s="36"/>
      <c r="BK2252" s="36"/>
      <c r="BL2252" s="36"/>
      <c r="BM2252" s="25"/>
      <c r="BN2252" s="25"/>
      <c r="BO2252" s="25"/>
      <c r="BP2252" s="25"/>
      <c r="BQ2252" s="14"/>
      <c r="BR2252" s="14"/>
      <c r="BS2252" s="14"/>
      <c r="BT2252" s="14"/>
    </row>
    <row r="2253">
      <c r="A2253" s="28"/>
      <c r="B2253" s="27"/>
      <c r="C2253" s="28" t="s">
        <v>2926</v>
      </c>
      <c r="D2253" s="29" t="s">
        <v>2924</v>
      </c>
      <c r="E2253" s="30" t="s">
        <v>71</v>
      </c>
      <c r="F2253" s="31">
        <f t="shared" si="17"/>
        <v>0</v>
      </c>
      <c r="G2253" s="32">
        <f t="shared" si="16"/>
        <v>1</v>
      </c>
      <c r="H2253" s="33">
        <v>1.0</v>
      </c>
      <c r="I2253" s="41">
        <v>0.0</v>
      </c>
      <c r="J2253" s="36"/>
      <c r="K2253" s="36"/>
      <c r="L2253" s="36"/>
      <c r="M2253" s="36"/>
      <c r="N2253" s="36"/>
      <c r="O2253" s="36"/>
      <c r="P2253" s="36"/>
      <c r="Q2253" s="36"/>
      <c r="R2253" s="36"/>
      <c r="S2253" s="36"/>
      <c r="T2253" s="36"/>
      <c r="U2253" s="36"/>
      <c r="V2253" s="36"/>
      <c r="W2253" s="36"/>
      <c r="X2253" s="36"/>
      <c r="Y2253" s="36"/>
      <c r="Z2253" s="36"/>
      <c r="AA2253" s="36"/>
      <c r="AB2253" s="36"/>
      <c r="AC2253" s="36"/>
      <c r="AD2253" s="36"/>
      <c r="AE2253" s="36"/>
      <c r="AF2253" s="36"/>
      <c r="AG2253" s="36"/>
      <c r="AH2253" s="36"/>
      <c r="AI2253" s="36"/>
      <c r="AJ2253" s="36"/>
      <c r="AK2253" s="36"/>
      <c r="AL2253" s="36"/>
      <c r="AM2253" s="36"/>
      <c r="AN2253" s="36"/>
      <c r="AO2253" s="36"/>
      <c r="AP2253" s="36"/>
      <c r="AQ2253" s="36"/>
      <c r="AR2253" s="36"/>
      <c r="AS2253" s="36"/>
      <c r="AT2253" s="36"/>
      <c r="AU2253" s="36"/>
      <c r="AV2253" s="36"/>
      <c r="AW2253" s="36"/>
      <c r="AX2253" s="36"/>
      <c r="AY2253" s="36"/>
      <c r="AZ2253" s="36"/>
      <c r="BA2253" s="36"/>
      <c r="BB2253" s="36"/>
      <c r="BC2253" s="36"/>
      <c r="BD2253" s="36"/>
      <c r="BE2253" s="36"/>
      <c r="BF2253" s="36"/>
      <c r="BG2253" s="36"/>
      <c r="BH2253" s="36"/>
      <c r="BI2253" s="36"/>
      <c r="BJ2253" s="36"/>
      <c r="BK2253" s="36"/>
      <c r="BL2253" s="36"/>
      <c r="BM2253" s="37"/>
      <c r="BN2253" s="37"/>
      <c r="BO2253" s="37"/>
      <c r="BP2253" s="37"/>
      <c r="BQ2253" s="14"/>
      <c r="BR2253" s="14"/>
      <c r="BS2253" s="14"/>
      <c r="BT2253" s="14"/>
    </row>
    <row r="2254">
      <c r="A2254" s="26"/>
      <c r="B2254" s="27"/>
      <c r="C2254" s="28" t="s">
        <v>2927</v>
      </c>
      <c r="D2254" s="29" t="s">
        <v>2924</v>
      </c>
      <c r="E2254" s="30" t="s">
        <v>71</v>
      </c>
      <c r="F2254" s="31">
        <f t="shared" si="17"/>
        <v>0</v>
      </c>
      <c r="G2254" s="32">
        <f t="shared" si="16"/>
        <v>1</v>
      </c>
      <c r="H2254" s="33">
        <v>1.0</v>
      </c>
      <c r="I2254" s="34">
        <v>0.0</v>
      </c>
      <c r="J2254" s="36"/>
      <c r="K2254" s="36"/>
      <c r="L2254" s="36"/>
      <c r="M2254" s="36"/>
      <c r="N2254" s="36"/>
      <c r="O2254" s="36"/>
      <c r="P2254" s="36"/>
      <c r="Q2254" s="36"/>
      <c r="R2254" s="36"/>
      <c r="S2254" s="36"/>
      <c r="T2254" s="36"/>
      <c r="U2254" s="36"/>
      <c r="V2254" s="36"/>
      <c r="W2254" s="36"/>
      <c r="X2254" s="36"/>
      <c r="Y2254" s="36"/>
      <c r="Z2254" s="36"/>
      <c r="AA2254" s="36"/>
      <c r="AB2254" s="36"/>
      <c r="AC2254" s="36"/>
      <c r="AD2254" s="36"/>
      <c r="AE2254" s="36"/>
      <c r="AF2254" s="36"/>
      <c r="AG2254" s="36"/>
      <c r="AH2254" s="36"/>
      <c r="AI2254" s="36"/>
      <c r="AJ2254" s="36"/>
      <c r="AK2254" s="36"/>
      <c r="AL2254" s="36"/>
      <c r="AM2254" s="36"/>
      <c r="AN2254" s="36"/>
      <c r="AO2254" s="36"/>
      <c r="AP2254" s="36"/>
      <c r="AQ2254" s="36"/>
      <c r="AR2254" s="36"/>
      <c r="AS2254" s="36"/>
      <c r="AT2254" s="36"/>
      <c r="AU2254" s="36"/>
      <c r="AV2254" s="36"/>
      <c r="AW2254" s="36"/>
      <c r="AX2254" s="36"/>
      <c r="AY2254" s="36"/>
      <c r="AZ2254" s="36"/>
      <c r="BA2254" s="36"/>
      <c r="BB2254" s="36"/>
      <c r="BC2254" s="36"/>
      <c r="BD2254" s="36"/>
      <c r="BE2254" s="36"/>
      <c r="BF2254" s="36"/>
      <c r="BG2254" s="36"/>
      <c r="BH2254" s="36"/>
      <c r="BI2254" s="36"/>
      <c r="BJ2254" s="36"/>
      <c r="BK2254" s="36"/>
      <c r="BL2254" s="36"/>
      <c r="BM2254" s="25"/>
      <c r="BN2254" s="25"/>
      <c r="BO2254" s="25"/>
      <c r="BP2254" s="25"/>
      <c r="BQ2254" s="14"/>
      <c r="BR2254" s="14"/>
      <c r="BS2254" s="14"/>
      <c r="BT2254" s="14"/>
    </row>
    <row r="2255">
      <c r="A2255" s="28"/>
      <c r="B2255" s="27"/>
      <c r="C2255" s="28" t="s">
        <v>2928</v>
      </c>
      <c r="D2255" s="29" t="s">
        <v>2924</v>
      </c>
      <c r="E2255" s="30" t="s">
        <v>71</v>
      </c>
      <c r="F2255" s="31">
        <f t="shared" si="17"/>
        <v>0</v>
      </c>
      <c r="G2255" s="32">
        <f t="shared" si="16"/>
        <v>2</v>
      </c>
      <c r="H2255" s="33">
        <v>2.0</v>
      </c>
      <c r="I2255" s="41">
        <v>0.0</v>
      </c>
      <c r="J2255" s="36"/>
      <c r="K2255" s="36"/>
      <c r="L2255" s="36"/>
      <c r="M2255" s="36"/>
      <c r="N2255" s="36"/>
      <c r="O2255" s="36"/>
      <c r="P2255" s="36"/>
      <c r="Q2255" s="36"/>
      <c r="R2255" s="36"/>
      <c r="S2255" s="36"/>
      <c r="T2255" s="36"/>
      <c r="U2255" s="36"/>
      <c r="V2255" s="36"/>
      <c r="W2255" s="36"/>
      <c r="X2255" s="36"/>
      <c r="Y2255" s="36"/>
      <c r="Z2255" s="36"/>
      <c r="AA2255" s="36"/>
      <c r="AB2255" s="36"/>
      <c r="AC2255" s="36"/>
      <c r="AD2255" s="36"/>
      <c r="AE2255" s="36"/>
      <c r="AF2255" s="36"/>
      <c r="AG2255" s="36"/>
      <c r="AH2255" s="36"/>
      <c r="AI2255" s="36"/>
      <c r="AJ2255" s="36"/>
      <c r="AK2255" s="36"/>
      <c r="AL2255" s="36"/>
      <c r="AM2255" s="36"/>
      <c r="AN2255" s="36"/>
      <c r="AO2255" s="36"/>
      <c r="AP2255" s="36"/>
      <c r="AQ2255" s="36"/>
      <c r="AR2255" s="36"/>
      <c r="AS2255" s="36"/>
      <c r="AT2255" s="36"/>
      <c r="AU2255" s="36"/>
      <c r="AV2255" s="36"/>
      <c r="AW2255" s="36"/>
      <c r="AX2255" s="36"/>
      <c r="AY2255" s="36"/>
      <c r="AZ2255" s="36"/>
      <c r="BA2255" s="36"/>
      <c r="BB2255" s="36"/>
      <c r="BC2255" s="36"/>
      <c r="BD2255" s="36"/>
      <c r="BE2255" s="36"/>
      <c r="BF2255" s="36"/>
      <c r="BG2255" s="36"/>
      <c r="BH2255" s="36"/>
      <c r="BI2255" s="36"/>
      <c r="BJ2255" s="36"/>
      <c r="BK2255" s="36"/>
      <c r="BL2255" s="36"/>
      <c r="BM2255" s="37"/>
      <c r="BN2255" s="37"/>
      <c r="BO2255" s="37"/>
      <c r="BP2255" s="37"/>
      <c r="BQ2255" s="14"/>
      <c r="BR2255" s="14"/>
      <c r="BS2255" s="14"/>
      <c r="BT2255" s="14"/>
    </row>
    <row r="2256">
      <c r="A2256" s="26"/>
      <c r="B2256" s="27" t="s">
        <v>102</v>
      </c>
      <c r="C2256" s="28" t="s">
        <v>2929</v>
      </c>
      <c r="D2256" s="29" t="s">
        <v>2924</v>
      </c>
      <c r="E2256" s="30" t="s">
        <v>71</v>
      </c>
      <c r="F2256" s="31">
        <f t="shared" si="17"/>
        <v>0</v>
      </c>
      <c r="G2256" s="32">
        <f t="shared" si="16"/>
        <v>1</v>
      </c>
      <c r="H2256" s="33">
        <v>1.0</v>
      </c>
      <c r="I2256" s="34">
        <v>0.0</v>
      </c>
      <c r="J2256" s="36"/>
      <c r="K2256" s="36"/>
      <c r="L2256" s="36"/>
      <c r="M2256" s="36"/>
      <c r="N2256" s="36"/>
      <c r="O2256" s="36"/>
      <c r="P2256" s="36"/>
      <c r="Q2256" s="36"/>
      <c r="R2256" s="36"/>
      <c r="S2256" s="36"/>
      <c r="T2256" s="36"/>
      <c r="U2256" s="36"/>
      <c r="V2256" s="36"/>
      <c r="W2256" s="36"/>
      <c r="X2256" s="36"/>
      <c r="Y2256" s="36"/>
      <c r="Z2256" s="36"/>
      <c r="AA2256" s="36"/>
      <c r="AB2256" s="36"/>
      <c r="AC2256" s="36"/>
      <c r="AD2256" s="36"/>
      <c r="AE2256" s="36"/>
      <c r="AF2256" s="36"/>
      <c r="AG2256" s="36"/>
      <c r="AH2256" s="36"/>
      <c r="AI2256" s="36"/>
      <c r="AJ2256" s="36"/>
      <c r="AK2256" s="36"/>
      <c r="AL2256" s="36"/>
      <c r="AM2256" s="36"/>
      <c r="AN2256" s="36"/>
      <c r="AO2256" s="36"/>
      <c r="AP2256" s="36"/>
      <c r="AQ2256" s="36"/>
      <c r="AR2256" s="36"/>
      <c r="AS2256" s="36"/>
      <c r="AT2256" s="36"/>
      <c r="AU2256" s="36"/>
      <c r="AV2256" s="36"/>
      <c r="AW2256" s="36"/>
      <c r="AX2256" s="36"/>
      <c r="AY2256" s="36"/>
      <c r="AZ2256" s="36"/>
      <c r="BA2256" s="36"/>
      <c r="BB2256" s="36"/>
      <c r="BC2256" s="36"/>
      <c r="BD2256" s="36"/>
      <c r="BE2256" s="36"/>
      <c r="BF2256" s="36"/>
      <c r="BG2256" s="36"/>
      <c r="BH2256" s="36"/>
      <c r="BI2256" s="36"/>
      <c r="BJ2256" s="36"/>
      <c r="BK2256" s="36"/>
      <c r="BL2256" s="36"/>
      <c r="BM2256" s="25"/>
      <c r="BN2256" s="25"/>
      <c r="BO2256" s="25"/>
      <c r="BP2256" s="25"/>
      <c r="BQ2256" s="14"/>
      <c r="BR2256" s="14"/>
      <c r="BS2256" s="14"/>
      <c r="BT2256" s="14"/>
    </row>
    <row r="2257">
      <c r="A2257" s="28"/>
      <c r="B2257" s="27"/>
      <c r="C2257" s="28" t="s">
        <v>2930</v>
      </c>
      <c r="D2257" s="29" t="s">
        <v>2924</v>
      </c>
      <c r="E2257" s="30" t="s">
        <v>71</v>
      </c>
      <c r="F2257" s="31">
        <f t="shared" si="17"/>
        <v>0</v>
      </c>
      <c r="G2257" s="32">
        <f t="shared" si="16"/>
        <v>1</v>
      </c>
      <c r="H2257" s="33">
        <v>1.0</v>
      </c>
      <c r="I2257" s="41">
        <v>0.0</v>
      </c>
      <c r="J2257" s="36"/>
      <c r="K2257" s="36"/>
      <c r="L2257" s="36"/>
      <c r="M2257" s="36"/>
      <c r="N2257" s="36"/>
      <c r="O2257" s="36"/>
      <c r="P2257" s="36"/>
      <c r="Q2257" s="36"/>
      <c r="R2257" s="36"/>
      <c r="S2257" s="36"/>
      <c r="T2257" s="36"/>
      <c r="U2257" s="36"/>
      <c r="V2257" s="36"/>
      <c r="W2257" s="36"/>
      <c r="X2257" s="36"/>
      <c r="Y2257" s="36"/>
      <c r="Z2257" s="36"/>
      <c r="AA2257" s="36"/>
      <c r="AB2257" s="36"/>
      <c r="AC2257" s="36"/>
      <c r="AD2257" s="36"/>
      <c r="AE2257" s="36"/>
      <c r="AF2257" s="36"/>
      <c r="AG2257" s="36"/>
      <c r="AH2257" s="36"/>
      <c r="AI2257" s="36"/>
      <c r="AJ2257" s="36"/>
      <c r="AK2257" s="36"/>
      <c r="AL2257" s="36"/>
      <c r="AM2257" s="36"/>
      <c r="AN2257" s="36"/>
      <c r="AO2257" s="36"/>
      <c r="AP2257" s="36"/>
      <c r="AQ2257" s="36"/>
      <c r="AR2257" s="36"/>
      <c r="AS2257" s="36"/>
      <c r="AT2257" s="36"/>
      <c r="AU2257" s="36"/>
      <c r="AV2257" s="36"/>
      <c r="AW2257" s="36"/>
      <c r="AX2257" s="36"/>
      <c r="AY2257" s="36"/>
      <c r="AZ2257" s="36"/>
      <c r="BA2257" s="36"/>
      <c r="BB2257" s="36"/>
      <c r="BC2257" s="36"/>
      <c r="BD2257" s="36"/>
      <c r="BE2257" s="36"/>
      <c r="BF2257" s="36"/>
      <c r="BG2257" s="36"/>
      <c r="BH2257" s="36"/>
      <c r="BI2257" s="36"/>
      <c r="BJ2257" s="36"/>
      <c r="BK2257" s="36"/>
      <c r="BL2257" s="36"/>
      <c r="BM2257" s="37"/>
      <c r="BN2257" s="37"/>
      <c r="BO2257" s="37"/>
      <c r="BP2257" s="37"/>
      <c r="BQ2257" s="14"/>
      <c r="BR2257" s="14"/>
      <c r="BS2257" s="14"/>
      <c r="BT2257" s="14"/>
    </row>
    <row r="2258">
      <c r="A2258" s="26"/>
      <c r="B2258" s="27"/>
      <c r="C2258" s="42" t="s">
        <v>2931</v>
      </c>
      <c r="D2258" s="29" t="s">
        <v>2924</v>
      </c>
      <c r="E2258" s="85" t="s">
        <v>262</v>
      </c>
      <c r="F2258" s="31">
        <v>0.0</v>
      </c>
      <c r="G2258" s="32">
        <f t="shared" si="16"/>
        <v>0</v>
      </c>
      <c r="H2258" s="33">
        <v>0.0</v>
      </c>
      <c r="I2258" s="34">
        <v>0.0</v>
      </c>
      <c r="J2258" s="36"/>
      <c r="K2258" s="35">
        <v>1.0</v>
      </c>
      <c r="L2258" s="36"/>
      <c r="M2258" s="36"/>
      <c r="N2258" s="36"/>
      <c r="O2258" s="36"/>
      <c r="P2258" s="36"/>
      <c r="Q2258" s="36"/>
      <c r="R2258" s="35"/>
      <c r="S2258" s="36"/>
      <c r="T2258" s="36"/>
      <c r="U2258" s="35">
        <v>1.0</v>
      </c>
      <c r="V2258" s="36"/>
      <c r="W2258" s="36"/>
      <c r="X2258" s="36"/>
      <c r="Y2258" s="36"/>
      <c r="Z2258" s="36"/>
      <c r="AA2258" s="36"/>
      <c r="AB2258" s="36"/>
      <c r="AC2258" s="36"/>
      <c r="AD2258" s="36"/>
      <c r="AE2258" s="36"/>
      <c r="AF2258" s="36"/>
      <c r="AG2258" s="36"/>
      <c r="AH2258" s="36"/>
      <c r="AI2258" s="36"/>
      <c r="AJ2258" s="36"/>
      <c r="AK2258" s="36"/>
      <c r="AL2258" s="36"/>
      <c r="AM2258" s="35">
        <v>1.0</v>
      </c>
      <c r="AN2258" s="36"/>
      <c r="AO2258" s="35">
        <v>1.0</v>
      </c>
      <c r="AP2258" s="35">
        <v>1.0</v>
      </c>
      <c r="AQ2258" s="36"/>
      <c r="AR2258" s="35">
        <v>1.0</v>
      </c>
      <c r="AS2258" s="36"/>
      <c r="AT2258" s="36"/>
      <c r="AU2258" s="36"/>
      <c r="AV2258" s="36"/>
      <c r="AW2258" s="35">
        <v>1.0</v>
      </c>
      <c r="AX2258" s="35">
        <v>1.0</v>
      </c>
      <c r="AY2258" s="36"/>
      <c r="AZ2258" s="36"/>
      <c r="BA2258" s="36"/>
      <c r="BB2258" s="36"/>
      <c r="BC2258" s="36"/>
      <c r="BD2258" s="36"/>
      <c r="BE2258" s="36"/>
      <c r="BF2258" s="36"/>
      <c r="BG2258" s="36"/>
      <c r="BH2258" s="36"/>
      <c r="BI2258" s="36"/>
      <c r="BJ2258" s="36"/>
      <c r="BK2258" s="36"/>
      <c r="BL2258" s="36"/>
      <c r="BM2258" s="25"/>
      <c r="BN2258" s="25"/>
      <c r="BO2258" s="25"/>
      <c r="BP2258" s="25"/>
      <c r="BQ2258" s="14"/>
      <c r="BR2258" s="14"/>
      <c r="BS2258" s="14"/>
      <c r="BT2258" s="14"/>
    </row>
    <row r="2259">
      <c r="A2259" s="15"/>
      <c r="B2259" s="2"/>
      <c r="C2259" s="16" t="s">
        <v>2932</v>
      </c>
      <c r="D2259" s="17" t="s">
        <v>2924</v>
      </c>
      <c r="E2259" s="18" t="s">
        <v>65</v>
      </c>
      <c r="F2259" s="19">
        <f t="shared" ref="F2259:F2357" si="18">SUM(J2259:BL2259)</f>
        <v>0</v>
      </c>
      <c r="G2259" s="20">
        <f t="shared" si="16"/>
        <v>1</v>
      </c>
      <c r="H2259" s="21">
        <v>1.0</v>
      </c>
      <c r="I2259" s="22">
        <v>1.0</v>
      </c>
      <c r="J2259" s="23"/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23"/>
      <c r="AH2259" s="23"/>
      <c r="AI2259" s="23"/>
      <c r="AJ2259" s="23"/>
      <c r="AK2259" s="23"/>
      <c r="AL2259" s="23"/>
      <c r="AM2259" s="23"/>
      <c r="AN2259" s="23"/>
      <c r="AO2259" s="23"/>
      <c r="AP2259" s="23"/>
      <c r="AQ2259" s="23"/>
      <c r="AR2259" s="23"/>
      <c r="AS2259" s="23"/>
      <c r="AT2259" s="23"/>
      <c r="AU2259" s="23"/>
      <c r="AV2259" s="23"/>
      <c r="AW2259" s="23"/>
      <c r="AX2259" s="23"/>
      <c r="AY2259" s="23"/>
      <c r="AZ2259" s="23"/>
      <c r="BA2259" s="23"/>
      <c r="BB2259" s="23"/>
      <c r="BC2259" s="23"/>
      <c r="BD2259" s="23"/>
      <c r="BE2259" s="23"/>
      <c r="BF2259" s="23"/>
      <c r="BG2259" s="23"/>
      <c r="BH2259" s="23"/>
      <c r="BI2259" s="23"/>
      <c r="BJ2259" s="23"/>
      <c r="BK2259" s="23"/>
      <c r="BL2259" s="23"/>
      <c r="BM2259" s="14"/>
      <c r="BN2259" s="14"/>
      <c r="BO2259" s="14"/>
      <c r="BP2259" s="14"/>
      <c r="BQ2259" s="14"/>
      <c r="BR2259" s="14"/>
      <c r="BS2259" s="58"/>
      <c r="BT2259" s="58"/>
    </row>
    <row r="2260">
      <c r="A2260" s="15"/>
      <c r="B2260" s="2"/>
      <c r="C2260" s="43" t="s">
        <v>2933</v>
      </c>
      <c r="D2260" s="17" t="s">
        <v>2924</v>
      </c>
      <c r="E2260" s="18" t="s">
        <v>65</v>
      </c>
      <c r="F2260" s="19">
        <f t="shared" si="18"/>
        <v>1</v>
      </c>
      <c r="G2260" s="20">
        <f t="shared" si="16"/>
        <v>1</v>
      </c>
      <c r="H2260" s="21"/>
      <c r="I2260" s="22"/>
      <c r="J2260" s="23"/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40">
        <v>1.0</v>
      </c>
      <c r="Z2260" s="23"/>
      <c r="AA2260" s="23"/>
      <c r="AB2260" s="23"/>
      <c r="AC2260" s="23"/>
      <c r="AD2260" s="23"/>
      <c r="AE2260" s="23"/>
      <c r="AF2260" s="23"/>
      <c r="AG2260" s="23"/>
      <c r="AH2260" s="23"/>
      <c r="AI2260" s="23"/>
      <c r="AJ2260" s="23"/>
      <c r="AK2260" s="23"/>
      <c r="AL2260" s="23"/>
      <c r="AM2260" s="23"/>
      <c r="AN2260" s="23"/>
      <c r="AO2260" s="23"/>
      <c r="AP2260" s="23"/>
      <c r="AQ2260" s="23"/>
      <c r="AR2260" s="23"/>
      <c r="AS2260" s="23"/>
      <c r="AT2260" s="23"/>
      <c r="AU2260" s="23"/>
      <c r="AV2260" s="23"/>
      <c r="AW2260" s="23"/>
      <c r="AX2260" s="23"/>
      <c r="AY2260" s="23"/>
      <c r="AZ2260" s="23"/>
      <c r="BA2260" s="23"/>
      <c r="BB2260" s="23"/>
      <c r="BC2260" s="23"/>
      <c r="BD2260" s="23"/>
      <c r="BE2260" s="23"/>
      <c r="BF2260" s="23"/>
      <c r="BG2260" s="23"/>
      <c r="BH2260" s="23"/>
      <c r="BI2260" s="23"/>
      <c r="BJ2260" s="23"/>
      <c r="BK2260" s="23"/>
      <c r="BL2260" s="23"/>
      <c r="BM2260" s="37"/>
      <c r="BN2260" s="37"/>
      <c r="BO2260" s="37"/>
      <c r="BP2260" s="37"/>
      <c r="BQ2260" s="14"/>
      <c r="BR2260" s="14"/>
      <c r="BS2260" s="58"/>
      <c r="BT2260" s="58"/>
    </row>
    <row r="2261">
      <c r="A2261" s="15"/>
      <c r="B2261" s="2"/>
      <c r="C2261" s="43" t="s">
        <v>288</v>
      </c>
      <c r="D2261" s="74" t="s">
        <v>2924</v>
      </c>
      <c r="E2261" s="18" t="s">
        <v>65</v>
      </c>
      <c r="F2261" s="19">
        <f t="shared" si="18"/>
        <v>1</v>
      </c>
      <c r="G2261" s="20">
        <f t="shared" si="16"/>
        <v>1</v>
      </c>
      <c r="H2261" s="21"/>
      <c r="I2261" s="22"/>
      <c r="J2261" s="23"/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40"/>
      <c r="Z2261" s="23"/>
      <c r="AA2261" s="23"/>
      <c r="AB2261" s="23"/>
      <c r="AC2261" s="23"/>
      <c r="AD2261" s="23"/>
      <c r="AE2261" s="23"/>
      <c r="AF2261" s="23"/>
      <c r="AG2261" s="23"/>
      <c r="AH2261" s="23"/>
      <c r="AI2261" s="23"/>
      <c r="AJ2261" s="23"/>
      <c r="AK2261" s="40">
        <v>1.0</v>
      </c>
      <c r="AL2261" s="23"/>
      <c r="AM2261" s="23"/>
      <c r="AN2261" s="23"/>
      <c r="AO2261" s="23"/>
      <c r="AP2261" s="23"/>
      <c r="AQ2261" s="23"/>
      <c r="AR2261" s="23"/>
      <c r="AS2261" s="23"/>
      <c r="AT2261" s="23"/>
      <c r="AU2261" s="23"/>
      <c r="AV2261" s="23"/>
      <c r="AW2261" s="23"/>
      <c r="AX2261" s="23"/>
      <c r="AY2261" s="23"/>
      <c r="AZ2261" s="23"/>
      <c r="BA2261" s="23"/>
      <c r="BB2261" s="23"/>
      <c r="BC2261" s="23"/>
      <c r="BD2261" s="23"/>
      <c r="BE2261" s="23"/>
      <c r="BF2261" s="23"/>
      <c r="BG2261" s="23"/>
      <c r="BH2261" s="23"/>
      <c r="BI2261" s="23"/>
      <c r="BJ2261" s="23"/>
      <c r="BK2261" s="23"/>
      <c r="BL2261" s="23"/>
      <c r="BM2261" s="37"/>
      <c r="BN2261" s="37"/>
      <c r="BO2261" s="37"/>
      <c r="BP2261" s="37"/>
      <c r="BQ2261" s="14"/>
      <c r="BR2261" s="14"/>
      <c r="BS2261" s="58"/>
      <c r="BT2261" s="58"/>
    </row>
    <row r="2262">
      <c r="A2262" s="26"/>
      <c r="B2262" s="27" t="s">
        <v>72</v>
      </c>
      <c r="C2262" s="28" t="s">
        <v>2934</v>
      </c>
      <c r="D2262" s="29" t="s">
        <v>2935</v>
      </c>
      <c r="E2262" s="30" t="s">
        <v>71</v>
      </c>
      <c r="F2262" s="31">
        <f t="shared" si="18"/>
        <v>0</v>
      </c>
      <c r="G2262" s="32">
        <f t="shared" si="16"/>
        <v>11</v>
      </c>
      <c r="H2262" s="33">
        <v>11.0</v>
      </c>
      <c r="I2262" s="34">
        <v>0.0</v>
      </c>
      <c r="J2262" s="36"/>
      <c r="K2262" s="36"/>
      <c r="L2262" s="36"/>
      <c r="M2262" s="36"/>
      <c r="N2262" s="36"/>
      <c r="O2262" s="36"/>
      <c r="P2262" s="36"/>
      <c r="Q2262" s="36"/>
      <c r="R2262" s="36"/>
      <c r="S2262" s="36"/>
      <c r="T2262" s="36"/>
      <c r="U2262" s="36"/>
      <c r="V2262" s="36"/>
      <c r="W2262" s="36"/>
      <c r="X2262" s="36"/>
      <c r="Y2262" s="36"/>
      <c r="Z2262" s="36"/>
      <c r="AA2262" s="36"/>
      <c r="AB2262" s="36"/>
      <c r="AC2262" s="36"/>
      <c r="AD2262" s="36"/>
      <c r="AE2262" s="36"/>
      <c r="AF2262" s="36"/>
      <c r="AG2262" s="36"/>
      <c r="AH2262" s="36"/>
      <c r="AI2262" s="36"/>
      <c r="AJ2262" s="36"/>
      <c r="AK2262" s="36"/>
      <c r="AL2262" s="36"/>
      <c r="AM2262" s="36"/>
      <c r="AN2262" s="36"/>
      <c r="AO2262" s="36"/>
      <c r="AP2262" s="36"/>
      <c r="AQ2262" s="36"/>
      <c r="AR2262" s="36"/>
      <c r="AS2262" s="36"/>
      <c r="AT2262" s="36"/>
      <c r="AU2262" s="36"/>
      <c r="AV2262" s="36"/>
      <c r="AW2262" s="36"/>
      <c r="AX2262" s="36"/>
      <c r="AY2262" s="36"/>
      <c r="AZ2262" s="36"/>
      <c r="BA2262" s="36"/>
      <c r="BB2262" s="36"/>
      <c r="BC2262" s="36"/>
      <c r="BD2262" s="36"/>
      <c r="BE2262" s="36"/>
      <c r="BF2262" s="36"/>
      <c r="BG2262" s="36"/>
      <c r="BH2262" s="36"/>
      <c r="BI2262" s="36"/>
      <c r="BJ2262" s="36"/>
      <c r="BK2262" s="36"/>
      <c r="BL2262" s="36"/>
      <c r="BM2262" s="25"/>
      <c r="BN2262" s="25"/>
      <c r="BO2262" s="25"/>
      <c r="BP2262" s="25"/>
      <c r="BQ2262" s="14"/>
      <c r="BR2262" s="14"/>
      <c r="BS2262" s="14"/>
      <c r="BT2262" s="14"/>
    </row>
    <row r="2263">
      <c r="A2263" s="28"/>
      <c r="B2263" s="27"/>
      <c r="C2263" s="28" t="s">
        <v>2936</v>
      </c>
      <c r="D2263" s="29" t="s">
        <v>2935</v>
      </c>
      <c r="E2263" s="30" t="s">
        <v>71</v>
      </c>
      <c r="F2263" s="31">
        <f t="shared" si="18"/>
        <v>0</v>
      </c>
      <c r="G2263" s="32">
        <f t="shared" si="16"/>
        <v>13</v>
      </c>
      <c r="H2263" s="33">
        <v>13.0</v>
      </c>
      <c r="I2263" s="41">
        <v>0.0</v>
      </c>
      <c r="J2263" s="36"/>
      <c r="K2263" s="36"/>
      <c r="L2263" s="36"/>
      <c r="M2263" s="36"/>
      <c r="N2263" s="36"/>
      <c r="O2263" s="36"/>
      <c r="P2263" s="36"/>
      <c r="Q2263" s="36"/>
      <c r="R2263" s="36"/>
      <c r="S2263" s="36"/>
      <c r="T2263" s="36"/>
      <c r="U2263" s="36"/>
      <c r="V2263" s="36"/>
      <c r="W2263" s="36"/>
      <c r="X2263" s="36"/>
      <c r="Y2263" s="36"/>
      <c r="Z2263" s="36"/>
      <c r="AA2263" s="36"/>
      <c r="AB2263" s="36"/>
      <c r="AC2263" s="36"/>
      <c r="AD2263" s="36"/>
      <c r="AE2263" s="36"/>
      <c r="AF2263" s="36"/>
      <c r="AG2263" s="36"/>
      <c r="AH2263" s="36"/>
      <c r="AI2263" s="36"/>
      <c r="AJ2263" s="36"/>
      <c r="AK2263" s="36"/>
      <c r="AL2263" s="36"/>
      <c r="AM2263" s="36"/>
      <c r="AN2263" s="36"/>
      <c r="AO2263" s="36"/>
      <c r="AP2263" s="36"/>
      <c r="AQ2263" s="36"/>
      <c r="AR2263" s="36"/>
      <c r="AS2263" s="36"/>
      <c r="AT2263" s="36"/>
      <c r="AU2263" s="36"/>
      <c r="AV2263" s="36"/>
      <c r="AW2263" s="36"/>
      <c r="AX2263" s="36"/>
      <c r="AY2263" s="36"/>
      <c r="AZ2263" s="36"/>
      <c r="BA2263" s="36"/>
      <c r="BB2263" s="36"/>
      <c r="BC2263" s="36"/>
      <c r="BD2263" s="36"/>
      <c r="BE2263" s="36"/>
      <c r="BF2263" s="36"/>
      <c r="BG2263" s="36"/>
      <c r="BH2263" s="36"/>
      <c r="BI2263" s="36"/>
      <c r="BJ2263" s="36"/>
      <c r="BK2263" s="36"/>
      <c r="BL2263" s="36"/>
      <c r="BM2263" s="37"/>
      <c r="BN2263" s="37"/>
      <c r="BO2263" s="37"/>
      <c r="BP2263" s="37"/>
      <c r="BQ2263" s="14"/>
      <c r="BR2263" s="14"/>
      <c r="BS2263" s="14"/>
      <c r="BT2263" s="14"/>
    </row>
    <row r="2264">
      <c r="A2264" s="15"/>
      <c r="B2264" s="2"/>
      <c r="C2264" s="16" t="s">
        <v>2937</v>
      </c>
      <c r="D2264" s="17" t="s">
        <v>2935</v>
      </c>
      <c r="E2264" s="18" t="s">
        <v>65</v>
      </c>
      <c r="F2264" s="19">
        <f t="shared" si="18"/>
        <v>2</v>
      </c>
      <c r="G2264" s="20">
        <f t="shared" si="16"/>
        <v>14</v>
      </c>
      <c r="H2264" s="21">
        <v>12.0</v>
      </c>
      <c r="I2264" s="22">
        <v>0.0</v>
      </c>
      <c r="J2264" s="23"/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23"/>
      <c r="AH2264" s="23"/>
      <c r="AI2264" s="23"/>
      <c r="AJ2264" s="23"/>
      <c r="AK2264" s="23"/>
      <c r="AL2264" s="23"/>
      <c r="AM2264" s="23"/>
      <c r="AN2264" s="23"/>
      <c r="AO2264" s="23"/>
      <c r="AP2264" s="23"/>
      <c r="AQ2264" s="23"/>
      <c r="AR2264" s="23"/>
      <c r="AS2264" s="23"/>
      <c r="AT2264" s="23"/>
      <c r="AU2264" s="23"/>
      <c r="AV2264" s="40">
        <v>1.0</v>
      </c>
      <c r="AW2264" s="23"/>
      <c r="AX2264" s="23"/>
      <c r="AY2264" s="23"/>
      <c r="AZ2264" s="23"/>
      <c r="BA2264" s="40">
        <v>1.0</v>
      </c>
      <c r="BB2264" s="23"/>
      <c r="BC2264" s="23"/>
      <c r="BD2264" s="23"/>
      <c r="BE2264" s="23"/>
      <c r="BF2264" s="23"/>
      <c r="BG2264" s="23"/>
      <c r="BH2264" s="23"/>
      <c r="BI2264" s="23"/>
      <c r="BJ2264" s="23"/>
      <c r="BK2264" s="23"/>
      <c r="BL2264" s="23"/>
      <c r="BM2264" s="37"/>
      <c r="BN2264" s="37"/>
      <c r="BO2264" s="37"/>
      <c r="BP2264" s="37"/>
      <c r="BQ2264" s="14"/>
      <c r="BR2264" s="14"/>
      <c r="BS2264" s="14"/>
      <c r="BT2264" s="14"/>
    </row>
    <row r="2265">
      <c r="A2265" s="28"/>
      <c r="B2265" s="27" t="s">
        <v>72</v>
      </c>
      <c r="C2265" s="28" t="s">
        <v>2938</v>
      </c>
      <c r="D2265" s="29" t="s">
        <v>2935</v>
      </c>
      <c r="E2265" s="30" t="s">
        <v>71</v>
      </c>
      <c r="F2265" s="31">
        <f t="shared" si="18"/>
        <v>0</v>
      </c>
      <c r="G2265" s="32">
        <f t="shared" si="16"/>
        <v>2</v>
      </c>
      <c r="H2265" s="33">
        <v>2.0</v>
      </c>
      <c r="I2265" s="41">
        <v>0.0</v>
      </c>
      <c r="J2265" s="36"/>
      <c r="K2265" s="36"/>
      <c r="L2265" s="36"/>
      <c r="M2265" s="36"/>
      <c r="N2265" s="36"/>
      <c r="O2265" s="36"/>
      <c r="P2265" s="36"/>
      <c r="Q2265" s="36"/>
      <c r="R2265" s="36"/>
      <c r="S2265" s="36"/>
      <c r="T2265" s="36"/>
      <c r="U2265" s="36"/>
      <c r="V2265" s="36"/>
      <c r="W2265" s="36"/>
      <c r="X2265" s="36"/>
      <c r="Y2265" s="36"/>
      <c r="Z2265" s="36"/>
      <c r="AA2265" s="36"/>
      <c r="AB2265" s="36"/>
      <c r="AC2265" s="36"/>
      <c r="AD2265" s="36"/>
      <c r="AE2265" s="36"/>
      <c r="AF2265" s="36"/>
      <c r="AG2265" s="36"/>
      <c r="AH2265" s="36"/>
      <c r="AI2265" s="36"/>
      <c r="AJ2265" s="36"/>
      <c r="AK2265" s="36"/>
      <c r="AL2265" s="36"/>
      <c r="AM2265" s="36"/>
      <c r="AN2265" s="36"/>
      <c r="AO2265" s="36"/>
      <c r="AP2265" s="36"/>
      <c r="AQ2265" s="36"/>
      <c r="AR2265" s="36"/>
      <c r="AS2265" s="36"/>
      <c r="AT2265" s="36"/>
      <c r="AU2265" s="36"/>
      <c r="AV2265" s="36"/>
      <c r="AW2265" s="36"/>
      <c r="AX2265" s="36"/>
      <c r="AY2265" s="36"/>
      <c r="AZ2265" s="36"/>
      <c r="BA2265" s="36"/>
      <c r="BB2265" s="36"/>
      <c r="BC2265" s="36"/>
      <c r="BD2265" s="36"/>
      <c r="BE2265" s="36"/>
      <c r="BF2265" s="36"/>
      <c r="BG2265" s="36"/>
      <c r="BH2265" s="36"/>
      <c r="BI2265" s="36"/>
      <c r="BJ2265" s="36"/>
      <c r="BK2265" s="36"/>
      <c r="BL2265" s="36"/>
      <c r="BM2265" s="37"/>
      <c r="BN2265" s="37"/>
      <c r="BO2265" s="37"/>
      <c r="BP2265" s="37"/>
      <c r="BQ2265" s="14"/>
      <c r="BR2265" s="14"/>
      <c r="BS2265" s="14"/>
      <c r="BT2265" s="14"/>
    </row>
    <row r="2266">
      <c r="A2266" s="26"/>
      <c r="B2266" s="27"/>
      <c r="C2266" s="28" t="s">
        <v>2939</v>
      </c>
      <c r="D2266" s="29" t="s">
        <v>2935</v>
      </c>
      <c r="E2266" s="30" t="s">
        <v>71</v>
      </c>
      <c r="F2266" s="31">
        <f t="shared" si="18"/>
        <v>0</v>
      </c>
      <c r="G2266" s="32">
        <f t="shared" si="16"/>
        <v>1</v>
      </c>
      <c r="H2266" s="33">
        <v>1.0</v>
      </c>
      <c r="I2266" s="34">
        <v>0.0</v>
      </c>
      <c r="J2266" s="36"/>
      <c r="K2266" s="36"/>
      <c r="L2266" s="36"/>
      <c r="M2266" s="36"/>
      <c r="N2266" s="36"/>
      <c r="O2266" s="36"/>
      <c r="P2266" s="36"/>
      <c r="Q2266" s="36"/>
      <c r="R2266" s="36"/>
      <c r="S2266" s="36"/>
      <c r="T2266" s="36"/>
      <c r="U2266" s="36"/>
      <c r="V2266" s="36"/>
      <c r="W2266" s="36"/>
      <c r="X2266" s="36"/>
      <c r="Y2266" s="36"/>
      <c r="Z2266" s="36"/>
      <c r="AA2266" s="36"/>
      <c r="AB2266" s="36"/>
      <c r="AC2266" s="36"/>
      <c r="AD2266" s="36"/>
      <c r="AE2266" s="36"/>
      <c r="AF2266" s="36"/>
      <c r="AG2266" s="36"/>
      <c r="AH2266" s="36"/>
      <c r="AI2266" s="36"/>
      <c r="AJ2266" s="36"/>
      <c r="AK2266" s="36"/>
      <c r="AL2266" s="36"/>
      <c r="AM2266" s="36"/>
      <c r="AN2266" s="36"/>
      <c r="AO2266" s="36"/>
      <c r="AP2266" s="36"/>
      <c r="AQ2266" s="36"/>
      <c r="AR2266" s="36"/>
      <c r="AS2266" s="36"/>
      <c r="AT2266" s="36"/>
      <c r="AU2266" s="36"/>
      <c r="AV2266" s="36"/>
      <c r="AW2266" s="36"/>
      <c r="AX2266" s="36"/>
      <c r="AY2266" s="36"/>
      <c r="AZ2266" s="36"/>
      <c r="BA2266" s="36"/>
      <c r="BB2266" s="36"/>
      <c r="BC2266" s="36"/>
      <c r="BD2266" s="36"/>
      <c r="BE2266" s="36"/>
      <c r="BF2266" s="36"/>
      <c r="BG2266" s="36"/>
      <c r="BH2266" s="36"/>
      <c r="BI2266" s="36"/>
      <c r="BJ2266" s="36"/>
      <c r="BK2266" s="36"/>
      <c r="BL2266" s="36"/>
      <c r="BM2266" s="25"/>
      <c r="BN2266" s="25"/>
      <c r="BO2266" s="25"/>
      <c r="BP2266" s="25"/>
      <c r="BQ2266" s="14"/>
      <c r="BR2266" s="14"/>
      <c r="BS2266" s="14"/>
      <c r="BT2266" s="14"/>
    </row>
    <row r="2267">
      <c r="A2267" s="28"/>
      <c r="B2267" s="27"/>
      <c r="C2267" s="28" t="s">
        <v>2940</v>
      </c>
      <c r="D2267" s="29" t="s">
        <v>2935</v>
      </c>
      <c r="E2267" s="30" t="s">
        <v>71</v>
      </c>
      <c r="F2267" s="31">
        <f t="shared" si="18"/>
        <v>0</v>
      </c>
      <c r="G2267" s="32">
        <f t="shared" si="16"/>
        <v>1</v>
      </c>
      <c r="H2267" s="33">
        <v>1.0</v>
      </c>
      <c r="I2267" s="41">
        <v>0.0</v>
      </c>
      <c r="J2267" s="36"/>
      <c r="K2267" s="36"/>
      <c r="L2267" s="36"/>
      <c r="M2267" s="36"/>
      <c r="N2267" s="36"/>
      <c r="O2267" s="36"/>
      <c r="P2267" s="36"/>
      <c r="Q2267" s="36"/>
      <c r="R2267" s="36"/>
      <c r="S2267" s="36"/>
      <c r="T2267" s="36"/>
      <c r="U2267" s="36"/>
      <c r="V2267" s="36"/>
      <c r="W2267" s="36"/>
      <c r="X2267" s="36"/>
      <c r="Y2267" s="36"/>
      <c r="Z2267" s="36"/>
      <c r="AA2267" s="36"/>
      <c r="AB2267" s="36"/>
      <c r="AC2267" s="36"/>
      <c r="AD2267" s="36"/>
      <c r="AE2267" s="36"/>
      <c r="AF2267" s="36"/>
      <c r="AG2267" s="36"/>
      <c r="AH2267" s="36"/>
      <c r="AI2267" s="36"/>
      <c r="AJ2267" s="36"/>
      <c r="AK2267" s="36"/>
      <c r="AL2267" s="36"/>
      <c r="AM2267" s="36"/>
      <c r="AN2267" s="36"/>
      <c r="AO2267" s="36"/>
      <c r="AP2267" s="36"/>
      <c r="AQ2267" s="36"/>
      <c r="AR2267" s="36"/>
      <c r="AS2267" s="36"/>
      <c r="AT2267" s="36"/>
      <c r="AU2267" s="36"/>
      <c r="AV2267" s="36"/>
      <c r="AW2267" s="36"/>
      <c r="AX2267" s="36"/>
      <c r="AY2267" s="36"/>
      <c r="AZ2267" s="36"/>
      <c r="BA2267" s="36"/>
      <c r="BB2267" s="36"/>
      <c r="BC2267" s="36"/>
      <c r="BD2267" s="36"/>
      <c r="BE2267" s="36"/>
      <c r="BF2267" s="36"/>
      <c r="BG2267" s="36"/>
      <c r="BH2267" s="36"/>
      <c r="BI2267" s="36"/>
      <c r="BJ2267" s="36"/>
      <c r="BK2267" s="36"/>
      <c r="BL2267" s="36"/>
      <c r="BM2267" s="37"/>
      <c r="BN2267" s="37"/>
      <c r="BO2267" s="37"/>
      <c r="BP2267" s="37"/>
      <c r="BQ2267" s="14"/>
      <c r="BR2267" s="14"/>
      <c r="BS2267" s="14"/>
      <c r="BT2267" s="14"/>
    </row>
    <row r="2268">
      <c r="A2268" s="28" t="s">
        <v>108</v>
      </c>
      <c r="B2268" s="27"/>
      <c r="C2268" s="28" t="s">
        <v>2941</v>
      </c>
      <c r="D2268" s="29" t="s">
        <v>2935</v>
      </c>
      <c r="E2268" s="30" t="s">
        <v>71</v>
      </c>
      <c r="F2268" s="31">
        <f t="shared" si="18"/>
        <v>0</v>
      </c>
      <c r="G2268" s="32">
        <f t="shared" si="16"/>
        <v>2</v>
      </c>
      <c r="H2268" s="33">
        <v>2.0</v>
      </c>
      <c r="I2268" s="34">
        <v>0.0</v>
      </c>
      <c r="J2268" s="36"/>
      <c r="K2268" s="36"/>
      <c r="L2268" s="36"/>
      <c r="M2268" s="36"/>
      <c r="N2268" s="36"/>
      <c r="O2268" s="36"/>
      <c r="P2268" s="36"/>
      <c r="Q2268" s="36"/>
      <c r="R2268" s="36"/>
      <c r="S2268" s="36"/>
      <c r="T2268" s="36"/>
      <c r="U2268" s="36"/>
      <c r="V2268" s="36"/>
      <c r="W2268" s="36"/>
      <c r="X2268" s="36"/>
      <c r="Y2268" s="36"/>
      <c r="Z2268" s="36"/>
      <c r="AA2268" s="36"/>
      <c r="AB2268" s="36"/>
      <c r="AC2268" s="36"/>
      <c r="AD2268" s="36"/>
      <c r="AE2268" s="36"/>
      <c r="AF2268" s="36"/>
      <c r="AG2268" s="36"/>
      <c r="AH2268" s="36"/>
      <c r="AI2268" s="36"/>
      <c r="AJ2268" s="36"/>
      <c r="AK2268" s="36"/>
      <c r="AL2268" s="36"/>
      <c r="AM2268" s="36"/>
      <c r="AN2268" s="36"/>
      <c r="AO2268" s="36"/>
      <c r="AP2268" s="36"/>
      <c r="AQ2268" s="36"/>
      <c r="AR2268" s="36"/>
      <c r="AS2268" s="36"/>
      <c r="AT2268" s="36"/>
      <c r="AU2268" s="36"/>
      <c r="AV2268" s="36"/>
      <c r="AW2268" s="36"/>
      <c r="AX2268" s="36"/>
      <c r="AY2268" s="36"/>
      <c r="AZ2268" s="36"/>
      <c r="BA2268" s="36"/>
      <c r="BB2268" s="36"/>
      <c r="BC2268" s="36"/>
      <c r="BD2268" s="36"/>
      <c r="BE2268" s="36"/>
      <c r="BF2268" s="36"/>
      <c r="BG2268" s="36"/>
      <c r="BH2268" s="36"/>
      <c r="BI2268" s="36"/>
      <c r="BJ2268" s="36"/>
      <c r="BK2268" s="36"/>
      <c r="BL2268" s="36"/>
      <c r="BM2268" s="25"/>
      <c r="BN2268" s="25"/>
      <c r="BO2268" s="25"/>
      <c r="BP2268" s="25"/>
      <c r="BQ2268" s="14"/>
      <c r="BR2268" s="14"/>
      <c r="BS2268" s="14"/>
      <c r="BT2268" s="14"/>
    </row>
    <row r="2269">
      <c r="A2269" s="15"/>
      <c r="B2269" s="2"/>
      <c r="C2269" s="16" t="s">
        <v>2942</v>
      </c>
      <c r="D2269" s="17" t="s">
        <v>2935</v>
      </c>
      <c r="E2269" s="18" t="s">
        <v>65</v>
      </c>
      <c r="F2269" s="19">
        <f t="shared" si="18"/>
        <v>0</v>
      </c>
      <c r="G2269" s="20">
        <f t="shared" si="16"/>
        <v>1</v>
      </c>
      <c r="H2269" s="21">
        <v>1.0</v>
      </c>
      <c r="I2269" s="22">
        <v>0.0</v>
      </c>
      <c r="J2269" s="23"/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23"/>
      <c r="AH2269" s="23"/>
      <c r="AI2269" s="23"/>
      <c r="AJ2269" s="23"/>
      <c r="AK2269" s="23"/>
      <c r="AL2269" s="23"/>
      <c r="AM2269" s="23"/>
      <c r="AN2269" s="23"/>
      <c r="AO2269" s="23"/>
      <c r="AP2269" s="23"/>
      <c r="AQ2269" s="23"/>
      <c r="AR2269" s="23"/>
      <c r="AS2269" s="23"/>
      <c r="AT2269" s="23"/>
      <c r="AU2269" s="23"/>
      <c r="AV2269" s="23"/>
      <c r="AW2269" s="23"/>
      <c r="AX2269" s="23"/>
      <c r="AY2269" s="23"/>
      <c r="AZ2269" s="23"/>
      <c r="BA2269" s="23"/>
      <c r="BB2269" s="23"/>
      <c r="BC2269" s="23"/>
      <c r="BD2269" s="23"/>
      <c r="BE2269" s="23"/>
      <c r="BF2269" s="23"/>
      <c r="BG2269" s="23"/>
      <c r="BH2269" s="23"/>
      <c r="BI2269" s="23"/>
      <c r="BJ2269" s="23"/>
      <c r="BK2269" s="23"/>
      <c r="BL2269" s="23"/>
      <c r="BM2269" s="25"/>
      <c r="BN2269" s="25"/>
      <c r="BO2269" s="25"/>
      <c r="BP2269" s="25"/>
      <c r="BQ2269" s="14"/>
      <c r="BR2269" s="14"/>
      <c r="BS2269" s="14"/>
      <c r="BT2269" s="14"/>
    </row>
    <row r="2270">
      <c r="A2270" s="28"/>
      <c r="B2270" s="27"/>
      <c r="C2270" s="28" t="s">
        <v>2943</v>
      </c>
      <c r="D2270" s="29" t="s">
        <v>2935</v>
      </c>
      <c r="E2270" s="30" t="s">
        <v>71</v>
      </c>
      <c r="F2270" s="31">
        <f t="shared" si="18"/>
        <v>0</v>
      </c>
      <c r="G2270" s="32">
        <f t="shared" si="16"/>
        <v>1</v>
      </c>
      <c r="H2270" s="33">
        <v>1.0</v>
      </c>
      <c r="I2270" s="34">
        <v>0.0</v>
      </c>
      <c r="J2270" s="36"/>
      <c r="K2270" s="36"/>
      <c r="L2270" s="36"/>
      <c r="M2270" s="36"/>
      <c r="N2270" s="36"/>
      <c r="O2270" s="36"/>
      <c r="P2270" s="36"/>
      <c r="Q2270" s="36"/>
      <c r="R2270" s="36"/>
      <c r="S2270" s="36"/>
      <c r="T2270" s="36"/>
      <c r="U2270" s="36"/>
      <c r="V2270" s="36"/>
      <c r="W2270" s="36"/>
      <c r="X2270" s="36"/>
      <c r="Y2270" s="36"/>
      <c r="Z2270" s="36"/>
      <c r="AA2270" s="36"/>
      <c r="AB2270" s="36"/>
      <c r="AC2270" s="36"/>
      <c r="AD2270" s="36"/>
      <c r="AE2270" s="36"/>
      <c r="AF2270" s="36"/>
      <c r="AG2270" s="36"/>
      <c r="AH2270" s="36"/>
      <c r="AI2270" s="36"/>
      <c r="AJ2270" s="36"/>
      <c r="AK2270" s="36"/>
      <c r="AL2270" s="36"/>
      <c r="AM2270" s="36"/>
      <c r="AN2270" s="36"/>
      <c r="AO2270" s="36"/>
      <c r="AP2270" s="36"/>
      <c r="AQ2270" s="36"/>
      <c r="AR2270" s="36"/>
      <c r="AS2270" s="36"/>
      <c r="AT2270" s="36"/>
      <c r="AU2270" s="36"/>
      <c r="AV2270" s="36"/>
      <c r="AW2270" s="36"/>
      <c r="AX2270" s="36"/>
      <c r="AY2270" s="36"/>
      <c r="AZ2270" s="36"/>
      <c r="BA2270" s="36"/>
      <c r="BB2270" s="36"/>
      <c r="BC2270" s="36"/>
      <c r="BD2270" s="36"/>
      <c r="BE2270" s="36"/>
      <c r="BF2270" s="36"/>
      <c r="BG2270" s="36"/>
      <c r="BH2270" s="36"/>
      <c r="BI2270" s="36"/>
      <c r="BJ2270" s="36"/>
      <c r="BK2270" s="36"/>
      <c r="BL2270" s="36"/>
      <c r="BM2270" s="25"/>
      <c r="BN2270" s="25"/>
      <c r="BO2270" s="25"/>
      <c r="BP2270" s="25"/>
      <c r="BQ2270" s="14"/>
      <c r="BR2270" s="14"/>
      <c r="BS2270" s="14"/>
      <c r="BT2270" s="14"/>
    </row>
    <row r="2271">
      <c r="A2271" s="28"/>
      <c r="B2271" s="27" t="s">
        <v>72</v>
      </c>
      <c r="C2271" s="28" t="s">
        <v>2944</v>
      </c>
      <c r="D2271" s="29" t="s">
        <v>2935</v>
      </c>
      <c r="E2271" s="30" t="s">
        <v>71</v>
      </c>
      <c r="F2271" s="31">
        <f t="shared" si="18"/>
        <v>0</v>
      </c>
      <c r="G2271" s="32">
        <f t="shared" si="16"/>
        <v>12</v>
      </c>
      <c r="H2271" s="33">
        <v>12.0</v>
      </c>
      <c r="I2271" s="41">
        <v>4.0</v>
      </c>
      <c r="J2271" s="36"/>
      <c r="K2271" s="36"/>
      <c r="L2271" s="36"/>
      <c r="M2271" s="36"/>
      <c r="N2271" s="36"/>
      <c r="O2271" s="36"/>
      <c r="P2271" s="36"/>
      <c r="Q2271" s="36"/>
      <c r="R2271" s="36"/>
      <c r="S2271" s="36"/>
      <c r="T2271" s="36"/>
      <c r="U2271" s="36"/>
      <c r="V2271" s="36"/>
      <c r="W2271" s="36"/>
      <c r="X2271" s="36"/>
      <c r="Y2271" s="36"/>
      <c r="Z2271" s="36"/>
      <c r="AA2271" s="36"/>
      <c r="AB2271" s="36"/>
      <c r="AC2271" s="36"/>
      <c r="AD2271" s="36"/>
      <c r="AE2271" s="36"/>
      <c r="AF2271" s="36"/>
      <c r="AG2271" s="36"/>
      <c r="AH2271" s="36"/>
      <c r="AI2271" s="36"/>
      <c r="AJ2271" s="36"/>
      <c r="AK2271" s="36"/>
      <c r="AL2271" s="36"/>
      <c r="AM2271" s="36"/>
      <c r="AN2271" s="36"/>
      <c r="AO2271" s="36"/>
      <c r="AP2271" s="36"/>
      <c r="AQ2271" s="36"/>
      <c r="AR2271" s="36"/>
      <c r="AS2271" s="36"/>
      <c r="AT2271" s="36"/>
      <c r="AU2271" s="36"/>
      <c r="AV2271" s="36"/>
      <c r="AW2271" s="36"/>
      <c r="AX2271" s="36"/>
      <c r="AY2271" s="36"/>
      <c r="AZ2271" s="36"/>
      <c r="BA2271" s="36"/>
      <c r="BB2271" s="36"/>
      <c r="BC2271" s="36"/>
      <c r="BD2271" s="36"/>
      <c r="BE2271" s="36"/>
      <c r="BF2271" s="36"/>
      <c r="BG2271" s="36"/>
      <c r="BH2271" s="36"/>
      <c r="BI2271" s="36"/>
      <c r="BJ2271" s="36"/>
      <c r="BK2271" s="36"/>
      <c r="BL2271" s="36"/>
      <c r="BM2271" s="14"/>
      <c r="BN2271" s="14"/>
      <c r="BO2271" s="14"/>
      <c r="BP2271" s="14"/>
      <c r="BQ2271" s="14"/>
      <c r="BR2271" s="14"/>
      <c r="BS2271" s="14"/>
      <c r="BT2271" s="14"/>
    </row>
    <row r="2272">
      <c r="A2272" s="15"/>
      <c r="B2272" s="2"/>
      <c r="C2272" s="16" t="s">
        <v>2945</v>
      </c>
      <c r="D2272" s="17" t="s">
        <v>2946</v>
      </c>
      <c r="E2272" s="18" t="s">
        <v>65</v>
      </c>
      <c r="F2272" s="19">
        <f t="shared" si="18"/>
        <v>3</v>
      </c>
      <c r="G2272" s="20">
        <f t="shared" si="16"/>
        <v>14</v>
      </c>
      <c r="H2272" s="21">
        <v>11.0</v>
      </c>
      <c r="I2272" s="22">
        <v>2.0</v>
      </c>
      <c r="J2272" s="23"/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40">
        <v>1.0</v>
      </c>
      <c r="AC2272" s="23"/>
      <c r="AD2272" s="23"/>
      <c r="AE2272" s="23"/>
      <c r="AF2272" s="23"/>
      <c r="AG2272" s="23"/>
      <c r="AH2272" s="23"/>
      <c r="AI2272" s="23"/>
      <c r="AJ2272" s="23"/>
      <c r="AK2272" s="40">
        <v>1.0</v>
      </c>
      <c r="AL2272" s="23"/>
      <c r="AM2272" s="23"/>
      <c r="AN2272" s="23"/>
      <c r="AO2272" s="40">
        <v>1.0</v>
      </c>
      <c r="AP2272" s="23"/>
      <c r="AQ2272" s="23"/>
      <c r="AR2272" s="23"/>
      <c r="AS2272" s="23"/>
      <c r="AT2272" s="23"/>
      <c r="AU2272" s="23"/>
      <c r="AV2272" s="23"/>
      <c r="AW2272" s="23"/>
      <c r="AX2272" s="23"/>
      <c r="AY2272" s="23"/>
      <c r="AZ2272" s="23"/>
      <c r="BA2272" s="23"/>
      <c r="BB2272" s="23"/>
      <c r="BC2272" s="23"/>
      <c r="BD2272" s="23"/>
      <c r="BE2272" s="23"/>
      <c r="BF2272" s="23"/>
      <c r="BG2272" s="23"/>
      <c r="BH2272" s="23"/>
      <c r="BI2272" s="23"/>
      <c r="BJ2272" s="23"/>
      <c r="BK2272" s="23"/>
      <c r="BL2272" s="23"/>
      <c r="BM2272" s="14"/>
      <c r="BN2272" s="14"/>
      <c r="BO2272" s="14"/>
      <c r="BP2272" s="14"/>
      <c r="BQ2272" s="14"/>
      <c r="BR2272" s="14"/>
      <c r="BS2272" s="58"/>
      <c r="BT2272" s="58"/>
    </row>
    <row r="2273">
      <c r="A2273" s="28"/>
      <c r="B2273" s="27"/>
      <c r="C2273" s="28" t="s">
        <v>2947</v>
      </c>
      <c r="D2273" s="29" t="s">
        <v>2946</v>
      </c>
      <c r="E2273" s="30" t="s">
        <v>71</v>
      </c>
      <c r="F2273" s="31">
        <f t="shared" si="18"/>
        <v>0</v>
      </c>
      <c r="G2273" s="32">
        <f t="shared" si="16"/>
        <v>3</v>
      </c>
      <c r="H2273" s="33">
        <v>3.0</v>
      </c>
      <c r="I2273" s="41">
        <v>0.0</v>
      </c>
      <c r="J2273" s="36"/>
      <c r="K2273" s="36"/>
      <c r="L2273" s="36"/>
      <c r="M2273" s="36"/>
      <c r="N2273" s="36"/>
      <c r="O2273" s="36"/>
      <c r="P2273" s="36"/>
      <c r="Q2273" s="36"/>
      <c r="R2273" s="36"/>
      <c r="S2273" s="36"/>
      <c r="T2273" s="36"/>
      <c r="U2273" s="36"/>
      <c r="V2273" s="36"/>
      <c r="W2273" s="36"/>
      <c r="X2273" s="36"/>
      <c r="Y2273" s="36"/>
      <c r="Z2273" s="36"/>
      <c r="AA2273" s="36"/>
      <c r="AB2273" s="36"/>
      <c r="AC2273" s="36"/>
      <c r="AD2273" s="36"/>
      <c r="AE2273" s="36"/>
      <c r="AF2273" s="36"/>
      <c r="AG2273" s="36"/>
      <c r="AH2273" s="36"/>
      <c r="AI2273" s="36"/>
      <c r="AJ2273" s="36"/>
      <c r="AK2273" s="36"/>
      <c r="AL2273" s="36"/>
      <c r="AM2273" s="36"/>
      <c r="AN2273" s="36"/>
      <c r="AO2273" s="36"/>
      <c r="AP2273" s="36"/>
      <c r="AQ2273" s="36"/>
      <c r="AR2273" s="36"/>
      <c r="AS2273" s="36"/>
      <c r="AT2273" s="36"/>
      <c r="AU2273" s="36"/>
      <c r="AV2273" s="36"/>
      <c r="AW2273" s="36"/>
      <c r="AX2273" s="36"/>
      <c r="AY2273" s="36"/>
      <c r="AZ2273" s="36"/>
      <c r="BA2273" s="36"/>
      <c r="BB2273" s="36"/>
      <c r="BC2273" s="36"/>
      <c r="BD2273" s="36"/>
      <c r="BE2273" s="36"/>
      <c r="BF2273" s="36"/>
      <c r="BG2273" s="36"/>
      <c r="BH2273" s="36"/>
      <c r="BI2273" s="36"/>
      <c r="BJ2273" s="36"/>
      <c r="BK2273" s="36"/>
      <c r="BL2273" s="36"/>
      <c r="BM2273" s="37"/>
      <c r="BN2273" s="37"/>
      <c r="BO2273" s="37"/>
      <c r="BP2273" s="37"/>
      <c r="BQ2273" s="14"/>
      <c r="BR2273" s="14"/>
      <c r="BS2273" s="14"/>
      <c r="BT2273" s="14"/>
    </row>
    <row r="2274">
      <c r="A2274" s="15"/>
      <c r="B2274" s="2"/>
      <c r="C2274" s="16" t="s">
        <v>2948</v>
      </c>
      <c r="D2274" s="17" t="s">
        <v>2946</v>
      </c>
      <c r="E2274" s="18" t="s">
        <v>65</v>
      </c>
      <c r="F2274" s="19">
        <f t="shared" si="18"/>
        <v>0</v>
      </c>
      <c r="G2274" s="20">
        <f t="shared" si="16"/>
        <v>1</v>
      </c>
      <c r="H2274" s="21">
        <v>1.0</v>
      </c>
      <c r="I2274" s="22">
        <v>0.0</v>
      </c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23"/>
      <c r="AH2274" s="23"/>
      <c r="AI2274" s="23"/>
      <c r="AJ2274" s="23"/>
      <c r="AK2274" s="23"/>
      <c r="AL2274" s="23"/>
      <c r="AM2274" s="23"/>
      <c r="AN2274" s="23"/>
      <c r="AO2274" s="23"/>
      <c r="AP2274" s="23"/>
      <c r="AQ2274" s="23"/>
      <c r="AR2274" s="23"/>
      <c r="AS2274" s="23"/>
      <c r="AT2274" s="23"/>
      <c r="AU2274" s="23"/>
      <c r="AV2274" s="23"/>
      <c r="AW2274" s="23"/>
      <c r="AX2274" s="23"/>
      <c r="AY2274" s="23"/>
      <c r="AZ2274" s="23"/>
      <c r="BA2274" s="23"/>
      <c r="BB2274" s="23"/>
      <c r="BC2274" s="23"/>
      <c r="BD2274" s="23"/>
      <c r="BE2274" s="23"/>
      <c r="BF2274" s="23"/>
      <c r="BG2274" s="23"/>
      <c r="BH2274" s="23"/>
      <c r="BI2274" s="23"/>
      <c r="BJ2274" s="23"/>
      <c r="BK2274" s="23"/>
      <c r="BL2274" s="23"/>
      <c r="BM2274" s="37"/>
      <c r="BN2274" s="37"/>
      <c r="BO2274" s="37"/>
      <c r="BP2274" s="37"/>
      <c r="BQ2274" s="14"/>
      <c r="BR2274" s="14"/>
      <c r="BS2274" s="14"/>
      <c r="BT2274" s="14"/>
    </row>
    <row r="2275">
      <c r="A2275" s="15"/>
      <c r="B2275" s="2" t="s">
        <v>75</v>
      </c>
      <c r="C2275" s="16" t="s">
        <v>2949</v>
      </c>
      <c r="D2275" s="17" t="s">
        <v>2946</v>
      </c>
      <c r="E2275" s="18" t="s">
        <v>65</v>
      </c>
      <c r="F2275" s="19">
        <f t="shared" si="18"/>
        <v>0</v>
      </c>
      <c r="G2275" s="20">
        <f t="shared" si="16"/>
        <v>3</v>
      </c>
      <c r="H2275" s="21">
        <v>3.0</v>
      </c>
      <c r="I2275" s="22">
        <v>0.0</v>
      </c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23"/>
      <c r="AH2275" s="23"/>
      <c r="AI2275" s="23"/>
      <c r="AJ2275" s="23"/>
      <c r="AK2275" s="23"/>
      <c r="AL2275" s="23"/>
      <c r="AM2275" s="23"/>
      <c r="AN2275" s="23"/>
      <c r="AO2275" s="23"/>
      <c r="AP2275" s="23"/>
      <c r="AQ2275" s="23"/>
      <c r="AR2275" s="23"/>
      <c r="AS2275" s="23"/>
      <c r="AT2275" s="23"/>
      <c r="AU2275" s="23"/>
      <c r="AV2275" s="23"/>
      <c r="AW2275" s="23"/>
      <c r="AX2275" s="23"/>
      <c r="AY2275" s="23"/>
      <c r="AZ2275" s="23"/>
      <c r="BA2275" s="23"/>
      <c r="BB2275" s="23"/>
      <c r="BC2275" s="23"/>
      <c r="BD2275" s="23"/>
      <c r="BE2275" s="23"/>
      <c r="BF2275" s="23"/>
      <c r="BG2275" s="23"/>
      <c r="BH2275" s="23"/>
      <c r="BI2275" s="23"/>
      <c r="BJ2275" s="23"/>
      <c r="BK2275" s="23"/>
      <c r="BL2275" s="23"/>
      <c r="BM2275" s="25"/>
      <c r="BN2275" s="25"/>
      <c r="BO2275" s="25"/>
      <c r="BP2275" s="25"/>
      <c r="BQ2275" s="14"/>
      <c r="BR2275" s="14"/>
      <c r="BS2275" s="14"/>
      <c r="BT2275" s="14"/>
    </row>
    <row r="2276">
      <c r="A2276" s="26" t="s">
        <v>2950</v>
      </c>
      <c r="B2276" s="27" t="s">
        <v>69</v>
      </c>
      <c r="C2276" s="28" t="s">
        <v>2951</v>
      </c>
      <c r="D2276" s="29" t="s">
        <v>2946</v>
      </c>
      <c r="E2276" s="30" t="s">
        <v>71</v>
      </c>
      <c r="F2276" s="31">
        <f t="shared" si="18"/>
        <v>42</v>
      </c>
      <c r="G2276" s="32">
        <f t="shared" si="16"/>
        <v>107</v>
      </c>
      <c r="H2276" s="33">
        <v>65.0</v>
      </c>
      <c r="I2276" s="34">
        <v>40.0</v>
      </c>
      <c r="J2276" s="35">
        <v>1.0</v>
      </c>
      <c r="K2276" s="35">
        <v>1.0</v>
      </c>
      <c r="L2276" s="35">
        <v>1.0</v>
      </c>
      <c r="M2276" s="36"/>
      <c r="N2276" s="36"/>
      <c r="O2276" s="35">
        <v>1.0</v>
      </c>
      <c r="P2276" s="35">
        <v>1.0</v>
      </c>
      <c r="Q2276" s="35">
        <v>1.0</v>
      </c>
      <c r="R2276" s="36"/>
      <c r="S2276" s="35">
        <v>1.0</v>
      </c>
      <c r="T2276" s="35">
        <v>1.0</v>
      </c>
      <c r="U2276" s="35">
        <v>1.0</v>
      </c>
      <c r="V2276" s="35">
        <v>1.0</v>
      </c>
      <c r="W2276" s="35">
        <v>1.0</v>
      </c>
      <c r="X2276" s="35">
        <v>1.0</v>
      </c>
      <c r="Y2276" s="35">
        <v>1.0</v>
      </c>
      <c r="Z2276" s="35">
        <v>1.0</v>
      </c>
      <c r="AA2276" s="35">
        <v>1.0</v>
      </c>
      <c r="AB2276" s="35">
        <v>1.0</v>
      </c>
      <c r="AC2276" s="35">
        <v>1.0</v>
      </c>
      <c r="AD2276" s="35">
        <v>1.0</v>
      </c>
      <c r="AE2276" s="35">
        <v>1.0</v>
      </c>
      <c r="AF2276" s="35">
        <v>1.0</v>
      </c>
      <c r="AG2276" s="36"/>
      <c r="AH2276" s="36"/>
      <c r="AI2276" s="36"/>
      <c r="AJ2276" s="35">
        <v>1.0</v>
      </c>
      <c r="AK2276" s="35">
        <v>1.0</v>
      </c>
      <c r="AL2276" s="35">
        <v>1.0</v>
      </c>
      <c r="AM2276" s="36"/>
      <c r="AN2276" s="35">
        <v>1.0</v>
      </c>
      <c r="AO2276" s="35">
        <v>1.0</v>
      </c>
      <c r="AP2276" s="36"/>
      <c r="AQ2276" s="35">
        <v>1.0</v>
      </c>
      <c r="AR2276" s="35">
        <v>1.0</v>
      </c>
      <c r="AS2276" s="35">
        <v>1.0</v>
      </c>
      <c r="AT2276" s="84">
        <v>1.0</v>
      </c>
      <c r="AU2276" s="35">
        <v>1.0</v>
      </c>
      <c r="AV2276" s="35">
        <v>1.0</v>
      </c>
      <c r="AW2276" s="35">
        <v>1.0</v>
      </c>
      <c r="AX2276" s="62"/>
      <c r="AY2276" s="35">
        <v>1.0</v>
      </c>
      <c r="AZ2276" s="36"/>
      <c r="BA2276" s="36"/>
      <c r="BB2276" s="35">
        <v>1.0</v>
      </c>
      <c r="BC2276" s="35">
        <v>1.0</v>
      </c>
      <c r="BD2276" s="35">
        <v>1.0</v>
      </c>
      <c r="BE2276" s="35">
        <v>1.0</v>
      </c>
      <c r="BF2276" s="35">
        <v>1.0</v>
      </c>
      <c r="BG2276" s="35">
        <v>1.0</v>
      </c>
      <c r="BH2276" s="35">
        <v>1.0</v>
      </c>
      <c r="BI2276" s="35">
        <v>1.0</v>
      </c>
      <c r="BJ2276" s="35">
        <v>1.0</v>
      </c>
      <c r="BK2276" s="36"/>
      <c r="BL2276" s="36"/>
      <c r="BM2276" s="14"/>
      <c r="BN2276" s="14"/>
      <c r="BO2276" s="14"/>
      <c r="BP2276" s="14"/>
      <c r="BQ2276" s="14"/>
      <c r="BR2276" s="14"/>
      <c r="BS2276" s="14"/>
      <c r="BT2276" s="14"/>
    </row>
    <row r="2277">
      <c r="A2277" s="15"/>
      <c r="B2277" s="2"/>
      <c r="C2277" s="16" t="s">
        <v>2952</v>
      </c>
      <c r="D2277" s="17" t="s">
        <v>2946</v>
      </c>
      <c r="E2277" s="18" t="s">
        <v>65</v>
      </c>
      <c r="F2277" s="19">
        <f t="shared" si="18"/>
        <v>1</v>
      </c>
      <c r="G2277" s="20">
        <f t="shared" si="16"/>
        <v>2</v>
      </c>
      <c r="H2277" s="21">
        <v>1.0</v>
      </c>
      <c r="I2277" s="22">
        <v>0.0</v>
      </c>
      <c r="J2277" s="40">
        <v>1.0</v>
      </c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23"/>
      <c r="AH2277" s="23"/>
      <c r="AI2277" s="23"/>
      <c r="AJ2277" s="23"/>
      <c r="AK2277" s="23"/>
      <c r="AL2277" s="23"/>
      <c r="AM2277" s="23"/>
      <c r="AN2277" s="23"/>
      <c r="AO2277" s="23"/>
      <c r="AP2277" s="23"/>
      <c r="AQ2277" s="23"/>
      <c r="AR2277" s="23"/>
      <c r="AS2277" s="23"/>
      <c r="AT2277" s="23"/>
      <c r="AU2277" s="23"/>
      <c r="AV2277" s="23"/>
      <c r="AW2277" s="23"/>
      <c r="AX2277" s="23"/>
      <c r="AY2277" s="23"/>
      <c r="AZ2277" s="23"/>
      <c r="BA2277" s="23"/>
      <c r="BB2277" s="23"/>
      <c r="BC2277" s="23"/>
      <c r="BD2277" s="23"/>
      <c r="BE2277" s="23"/>
      <c r="BF2277" s="23"/>
      <c r="BG2277" s="23"/>
      <c r="BH2277" s="23"/>
      <c r="BI2277" s="23"/>
      <c r="BJ2277" s="23"/>
      <c r="BK2277" s="23"/>
      <c r="BL2277" s="23"/>
      <c r="BM2277" s="25"/>
      <c r="BN2277" s="25"/>
      <c r="BO2277" s="25"/>
      <c r="BP2277" s="25"/>
      <c r="BQ2277" s="14"/>
      <c r="BR2277" s="14"/>
      <c r="BS2277" s="14"/>
      <c r="BT2277" s="14"/>
    </row>
    <row r="2278">
      <c r="A2278" s="15"/>
      <c r="B2278" s="2"/>
      <c r="C2278" s="43" t="s">
        <v>2945</v>
      </c>
      <c r="D2278" s="17" t="s">
        <v>2946</v>
      </c>
      <c r="E2278" s="18" t="s">
        <v>65</v>
      </c>
      <c r="F2278" s="19">
        <f t="shared" si="18"/>
        <v>1</v>
      </c>
      <c r="G2278" s="20">
        <f t="shared" si="16"/>
        <v>1</v>
      </c>
      <c r="H2278" s="21"/>
      <c r="I2278" s="22"/>
      <c r="J2278" s="40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23"/>
      <c r="AH2278" s="23"/>
      <c r="AI2278" s="23"/>
      <c r="AJ2278" s="23"/>
      <c r="AK2278" s="23"/>
      <c r="AL2278" s="23"/>
      <c r="AM2278" s="23"/>
      <c r="AN2278" s="23"/>
      <c r="AO2278" s="23"/>
      <c r="AP2278" s="40">
        <v>1.0</v>
      </c>
      <c r="AQ2278" s="23"/>
      <c r="AR2278" s="23"/>
      <c r="AS2278" s="23"/>
      <c r="AT2278" s="23"/>
      <c r="AU2278" s="23"/>
      <c r="AV2278" s="23"/>
      <c r="AW2278" s="23"/>
      <c r="AX2278" s="23"/>
      <c r="AY2278" s="23"/>
      <c r="AZ2278" s="23"/>
      <c r="BA2278" s="23"/>
      <c r="BB2278" s="23"/>
      <c r="BC2278" s="23"/>
      <c r="BD2278" s="23"/>
      <c r="BE2278" s="23"/>
      <c r="BF2278" s="23"/>
      <c r="BG2278" s="23"/>
      <c r="BH2278" s="23"/>
      <c r="BI2278" s="23"/>
      <c r="BJ2278" s="23"/>
      <c r="BK2278" s="23"/>
      <c r="BL2278" s="23"/>
      <c r="BM2278" s="25"/>
      <c r="BN2278" s="25"/>
      <c r="BO2278" s="25"/>
      <c r="BP2278" s="25"/>
      <c r="BQ2278" s="14"/>
      <c r="BR2278" s="14"/>
      <c r="BS2278" s="14"/>
      <c r="BT2278" s="14"/>
    </row>
    <row r="2279">
      <c r="A2279" s="15"/>
      <c r="B2279" s="2" t="s">
        <v>62</v>
      </c>
      <c r="C2279" s="16" t="s">
        <v>2260</v>
      </c>
      <c r="D2279" s="17" t="s">
        <v>2953</v>
      </c>
      <c r="E2279" s="18" t="s">
        <v>65</v>
      </c>
      <c r="F2279" s="19">
        <f t="shared" si="18"/>
        <v>1</v>
      </c>
      <c r="G2279" s="20">
        <f t="shared" si="16"/>
        <v>89</v>
      </c>
      <c r="H2279" s="21">
        <v>88.0</v>
      </c>
      <c r="I2279" s="22">
        <v>3.0</v>
      </c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23"/>
      <c r="AH2279" s="23"/>
      <c r="AI2279" s="23"/>
      <c r="AJ2279" s="23"/>
      <c r="AK2279" s="23"/>
      <c r="AL2279" s="23"/>
      <c r="AM2279" s="23"/>
      <c r="AN2279" s="23"/>
      <c r="AO2279" s="23"/>
      <c r="AP2279" s="23"/>
      <c r="AQ2279" s="40">
        <v>1.0</v>
      </c>
      <c r="AR2279" s="23"/>
      <c r="AS2279" s="23"/>
      <c r="AT2279" s="23"/>
      <c r="AU2279" s="23"/>
      <c r="AV2279" s="23"/>
      <c r="AW2279" s="23"/>
      <c r="AX2279" s="23"/>
      <c r="AY2279" s="23"/>
      <c r="AZ2279" s="23"/>
      <c r="BA2279" s="23"/>
      <c r="BB2279" s="23"/>
      <c r="BC2279" s="23"/>
      <c r="BD2279" s="23"/>
      <c r="BE2279" s="23"/>
      <c r="BF2279" s="23"/>
      <c r="BG2279" s="23"/>
      <c r="BH2279" s="23"/>
      <c r="BI2279" s="23"/>
      <c r="BJ2279" s="23"/>
      <c r="BK2279" s="23"/>
      <c r="BL2279" s="23"/>
      <c r="BM2279" s="14"/>
      <c r="BN2279" s="14"/>
      <c r="BO2279" s="14"/>
      <c r="BP2279" s="14"/>
      <c r="BQ2279" s="14"/>
      <c r="BR2279" s="14"/>
      <c r="BS2279" s="58"/>
      <c r="BT2279" s="58"/>
    </row>
    <row r="2280">
      <c r="A2280" s="28"/>
      <c r="B2280" s="27"/>
      <c r="C2280" s="28" t="s">
        <v>2954</v>
      </c>
      <c r="D2280" s="29" t="s">
        <v>2953</v>
      </c>
      <c r="E2280" s="30" t="s">
        <v>71</v>
      </c>
      <c r="F2280" s="31">
        <f t="shared" si="18"/>
        <v>0</v>
      </c>
      <c r="G2280" s="32">
        <f t="shared" si="16"/>
        <v>3</v>
      </c>
      <c r="H2280" s="33">
        <v>3.0</v>
      </c>
      <c r="I2280" s="41">
        <v>0.0</v>
      </c>
      <c r="J2280" s="36"/>
      <c r="K2280" s="36"/>
      <c r="L2280" s="36"/>
      <c r="M2280" s="36"/>
      <c r="N2280" s="36"/>
      <c r="O2280" s="36"/>
      <c r="P2280" s="36"/>
      <c r="Q2280" s="36"/>
      <c r="R2280" s="36"/>
      <c r="S2280" s="36"/>
      <c r="T2280" s="36"/>
      <c r="U2280" s="36"/>
      <c r="V2280" s="36"/>
      <c r="W2280" s="36"/>
      <c r="X2280" s="36"/>
      <c r="Y2280" s="36"/>
      <c r="Z2280" s="36"/>
      <c r="AA2280" s="36"/>
      <c r="AB2280" s="36"/>
      <c r="AC2280" s="36"/>
      <c r="AD2280" s="36"/>
      <c r="AE2280" s="36"/>
      <c r="AF2280" s="36"/>
      <c r="AG2280" s="36"/>
      <c r="AH2280" s="36"/>
      <c r="AI2280" s="36"/>
      <c r="AJ2280" s="36"/>
      <c r="AK2280" s="36"/>
      <c r="AL2280" s="36"/>
      <c r="AM2280" s="36"/>
      <c r="AN2280" s="36"/>
      <c r="AO2280" s="36"/>
      <c r="AP2280" s="36"/>
      <c r="AQ2280" s="36"/>
      <c r="AR2280" s="36"/>
      <c r="AS2280" s="36"/>
      <c r="AT2280" s="36"/>
      <c r="AU2280" s="36"/>
      <c r="AV2280" s="36"/>
      <c r="AW2280" s="36"/>
      <c r="AX2280" s="36"/>
      <c r="AY2280" s="36"/>
      <c r="AZ2280" s="36"/>
      <c r="BA2280" s="36"/>
      <c r="BB2280" s="36"/>
      <c r="BC2280" s="36"/>
      <c r="BD2280" s="36"/>
      <c r="BE2280" s="36"/>
      <c r="BF2280" s="36"/>
      <c r="BG2280" s="36"/>
      <c r="BH2280" s="36"/>
      <c r="BI2280" s="36"/>
      <c r="BJ2280" s="36"/>
      <c r="BK2280" s="36"/>
      <c r="BL2280" s="36"/>
      <c r="BM2280" s="37"/>
      <c r="BN2280" s="37"/>
      <c r="BO2280" s="37"/>
      <c r="BP2280" s="37"/>
      <c r="BQ2280" s="14"/>
      <c r="BR2280" s="14"/>
      <c r="BS2280" s="14"/>
      <c r="BT2280" s="14"/>
    </row>
    <row r="2281">
      <c r="A2281" s="15"/>
      <c r="B2281" s="2"/>
      <c r="C2281" s="16" t="s">
        <v>2955</v>
      </c>
      <c r="D2281" s="17" t="s">
        <v>2953</v>
      </c>
      <c r="E2281" s="18" t="s">
        <v>65</v>
      </c>
      <c r="F2281" s="19">
        <f t="shared" si="18"/>
        <v>0</v>
      </c>
      <c r="G2281" s="20">
        <f t="shared" si="16"/>
        <v>4</v>
      </c>
      <c r="H2281" s="21">
        <v>4.0</v>
      </c>
      <c r="I2281" s="22">
        <v>0.0</v>
      </c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23"/>
      <c r="AH2281" s="23"/>
      <c r="AI2281" s="23"/>
      <c r="AJ2281" s="23"/>
      <c r="AK2281" s="23"/>
      <c r="AL2281" s="23"/>
      <c r="AM2281" s="23"/>
      <c r="AN2281" s="23"/>
      <c r="AO2281" s="23"/>
      <c r="AP2281" s="23"/>
      <c r="AQ2281" s="23"/>
      <c r="AR2281" s="23"/>
      <c r="AS2281" s="23"/>
      <c r="AT2281" s="23"/>
      <c r="AU2281" s="23"/>
      <c r="AV2281" s="23"/>
      <c r="AW2281" s="23"/>
      <c r="AX2281" s="23"/>
      <c r="AY2281" s="23"/>
      <c r="AZ2281" s="23"/>
      <c r="BA2281" s="23"/>
      <c r="BB2281" s="23"/>
      <c r="BC2281" s="23"/>
      <c r="BD2281" s="23"/>
      <c r="BE2281" s="23"/>
      <c r="BF2281" s="23"/>
      <c r="BG2281" s="23"/>
      <c r="BH2281" s="23"/>
      <c r="BI2281" s="23"/>
      <c r="BJ2281" s="23"/>
      <c r="BK2281" s="23"/>
      <c r="BL2281" s="23"/>
      <c r="BM2281" s="37"/>
      <c r="BN2281" s="37"/>
      <c r="BO2281" s="37"/>
      <c r="BP2281" s="37"/>
      <c r="BQ2281" s="14"/>
      <c r="BR2281" s="14"/>
      <c r="BS2281" s="14"/>
      <c r="BT2281" s="14"/>
    </row>
    <row r="2282">
      <c r="A2282" s="15"/>
      <c r="B2282" s="2"/>
      <c r="C2282" s="16" t="s">
        <v>2956</v>
      </c>
      <c r="D2282" s="17" t="s">
        <v>2953</v>
      </c>
      <c r="E2282" s="18" t="s">
        <v>65</v>
      </c>
      <c r="F2282" s="19">
        <f t="shared" si="18"/>
        <v>0</v>
      </c>
      <c r="G2282" s="20">
        <f t="shared" si="16"/>
        <v>1</v>
      </c>
      <c r="H2282" s="21">
        <v>1.0</v>
      </c>
      <c r="I2282" s="22">
        <v>0.0</v>
      </c>
      <c r="J2282" s="23"/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23"/>
      <c r="AH2282" s="23"/>
      <c r="AI2282" s="23"/>
      <c r="AJ2282" s="23"/>
      <c r="AK2282" s="23"/>
      <c r="AL2282" s="23"/>
      <c r="AM2282" s="23"/>
      <c r="AN2282" s="23"/>
      <c r="AO2282" s="23"/>
      <c r="AP2282" s="23"/>
      <c r="AQ2282" s="23"/>
      <c r="AR2282" s="23"/>
      <c r="AS2282" s="23"/>
      <c r="AT2282" s="23"/>
      <c r="AU2282" s="23"/>
      <c r="AV2282" s="23"/>
      <c r="AW2282" s="23"/>
      <c r="AX2282" s="23"/>
      <c r="AY2282" s="23"/>
      <c r="AZ2282" s="23"/>
      <c r="BA2282" s="23"/>
      <c r="BB2282" s="23"/>
      <c r="BC2282" s="23"/>
      <c r="BD2282" s="23"/>
      <c r="BE2282" s="23"/>
      <c r="BF2282" s="23"/>
      <c r="BG2282" s="23"/>
      <c r="BH2282" s="23"/>
      <c r="BI2282" s="23"/>
      <c r="BJ2282" s="23"/>
      <c r="BK2282" s="23"/>
      <c r="BL2282" s="23"/>
      <c r="BM2282" s="25"/>
      <c r="BN2282" s="25"/>
      <c r="BO2282" s="25"/>
      <c r="BP2282" s="25"/>
      <c r="BQ2282" s="14"/>
      <c r="BR2282" s="14"/>
      <c r="BS2282" s="14"/>
      <c r="BT2282" s="14"/>
    </row>
    <row r="2283">
      <c r="A2283" s="15"/>
      <c r="B2283" s="2"/>
      <c r="C2283" s="16" t="s">
        <v>2957</v>
      </c>
      <c r="D2283" s="17" t="s">
        <v>2953</v>
      </c>
      <c r="E2283" s="18" t="s">
        <v>65</v>
      </c>
      <c r="F2283" s="19">
        <f t="shared" si="18"/>
        <v>0</v>
      </c>
      <c r="G2283" s="20">
        <f t="shared" si="16"/>
        <v>1</v>
      </c>
      <c r="H2283" s="21">
        <v>1.0</v>
      </c>
      <c r="I2283" s="22">
        <v>0.0</v>
      </c>
      <c r="J2283" s="23"/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23"/>
      <c r="AH2283" s="23"/>
      <c r="AI2283" s="23"/>
      <c r="AJ2283" s="23"/>
      <c r="AK2283" s="23"/>
      <c r="AL2283" s="23"/>
      <c r="AM2283" s="23"/>
      <c r="AN2283" s="23"/>
      <c r="AO2283" s="23"/>
      <c r="AP2283" s="23"/>
      <c r="AQ2283" s="23"/>
      <c r="AR2283" s="23"/>
      <c r="AS2283" s="23"/>
      <c r="AT2283" s="23"/>
      <c r="AU2283" s="23"/>
      <c r="AV2283" s="23"/>
      <c r="AW2283" s="23"/>
      <c r="AX2283" s="23"/>
      <c r="AY2283" s="23"/>
      <c r="AZ2283" s="23"/>
      <c r="BA2283" s="23"/>
      <c r="BB2283" s="23"/>
      <c r="BC2283" s="23"/>
      <c r="BD2283" s="23"/>
      <c r="BE2283" s="23"/>
      <c r="BF2283" s="23"/>
      <c r="BG2283" s="23"/>
      <c r="BH2283" s="23"/>
      <c r="BI2283" s="23"/>
      <c r="BJ2283" s="23"/>
      <c r="BK2283" s="23"/>
      <c r="BL2283" s="23"/>
      <c r="BM2283" s="37"/>
      <c r="BN2283" s="37"/>
      <c r="BO2283" s="37"/>
      <c r="BP2283" s="37"/>
      <c r="BQ2283" s="14"/>
      <c r="BR2283" s="14"/>
      <c r="BS2283" s="14"/>
      <c r="BT2283" s="14"/>
    </row>
    <row r="2284">
      <c r="A2284" s="15"/>
      <c r="B2284" s="2"/>
      <c r="C2284" s="43" t="s">
        <v>2958</v>
      </c>
      <c r="D2284" s="17" t="s">
        <v>2953</v>
      </c>
      <c r="E2284" s="18" t="s">
        <v>65</v>
      </c>
      <c r="F2284" s="19">
        <f t="shared" si="18"/>
        <v>1</v>
      </c>
      <c r="G2284" s="20">
        <f t="shared" si="16"/>
        <v>1</v>
      </c>
      <c r="H2284" s="21"/>
      <c r="I2284" s="22"/>
      <c r="J2284" s="23"/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40">
        <v>1.0</v>
      </c>
      <c r="Z2284" s="23"/>
      <c r="AA2284" s="23"/>
      <c r="AB2284" s="23"/>
      <c r="AC2284" s="23"/>
      <c r="AD2284" s="23"/>
      <c r="AE2284" s="23"/>
      <c r="AF2284" s="23"/>
      <c r="AG2284" s="23"/>
      <c r="AH2284" s="23"/>
      <c r="AI2284" s="23"/>
      <c r="AJ2284" s="23"/>
      <c r="AK2284" s="23"/>
      <c r="AL2284" s="23"/>
      <c r="AM2284" s="23"/>
      <c r="AN2284" s="23"/>
      <c r="AO2284" s="23"/>
      <c r="AP2284" s="23"/>
      <c r="AQ2284" s="23"/>
      <c r="AR2284" s="23"/>
      <c r="AS2284" s="23"/>
      <c r="AT2284" s="23"/>
      <c r="AU2284" s="23"/>
      <c r="AV2284" s="23"/>
      <c r="AW2284" s="23"/>
      <c r="AX2284" s="23"/>
      <c r="AY2284" s="23"/>
      <c r="AZ2284" s="23"/>
      <c r="BA2284" s="23"/>
      <c r="BB2284" s="23"/>
      <c r="BC2284" s="23"/>
      <c r="BD2284" s="23"/>
      <c r="BE2284" s="23"/>
      <c r="BF2284" s="23"/>
      <c r="BG2284" s="23"/>
      <c r="BH2284" s="23"/>
      <c r="BI2284" s="23"/>
      <c r="BJ2284" s="23"/>
      <c r="BK2284" s="23"/>
      <c r="BL2284" s="23"/>
      <c r="BM2284" s="37"/>
      <c r="BN2284" s="37"/>
      <c r="BO2284" s="37"/>
      <c r="BP2284" s="37"/>
      <c r="BQ2284" s="14"/>
      <c r="BR2284" s="14"/>
      <c r="BS2284" s="14"/>
      <c r="BT2284" s="14"/>
    </row>
    <row r="2285">
      <c r="A2285" s="28"/>
      <c r="B2285" s="27"/>
      <c r="C2285" s="28" t="s">
        <v>2959</v>
      </c>
      <c r="D2285" s="29" t="s">
        <v>2953</v>
      </c>
      <c r="E2285" s="30" t="s">
        <v>71</v>
      </c>
      <c r="F2285" s="31">
        <f t="shared" si="18"/>
        <v>0</v>
      </c>
      <c r="G2285" s="32">
        <f t="shared" si="16"/>
        <v>2</v>
      </c>
      <c r="H2285" s="33">
        <v>2.0</v>
      </c>
      <c r="I2285" s="41">
        <v>0.0</v>
      </c>
      <c r="J2285" s="36"/>
      <c r="K2285" s="36"/>
      <c r="L2285" s="36"/>
      <c r="M2285" s="36"/>
      <c r="N2285" s="36"/>
      <c r="O2285" s="36"/>
      <c r="P2285" s="36"/>
      <c r="Q2285" s="36"/>
      <c r="R2285" s="36"/>
      <c r="S2285" s="36"/>
      <c r="T2285" s="36"/>
      <c r="U2285" s="36"/>
      <c r="V2285" s="36"/>
      <c r="W2285" s="36"/>
      <c r="X2285" s="36"/>
      <c r="Y2285" s="36"/>
      <c r="Z2285" s="36"/>
      <c r="AA2285" s="36"/>
      <c r="AB2285" s="36"/>
      <c r="AC2285" s="36"/>
      <c r="AD2285" s="36"/>
      <c r="AE2285" s="36"/>
      <c r="AF2285" s="36"/>
      <c r="AG2285" s="36"/>
      <c r="AH2285" s="36"/>
      <c r="AI2285" s="36"/>
      <c r="AJ2285" s="36"/>
      <c r="AK2285" s="36"/>
      <c r="AL2285" s="36"/>
      <c r="AM2285" s="36"/>
      <c r="AN2285" s="36"/>
      <c r="AO2285" s="36"/>
      <c r="AP2285" s="36"/>
      <c r="AQ2285" s="36"/>
      <c r="AR2285" s="36"/>
      <c r="AS2285" s="36"/>
      <c r="AT2285" s="36"/>
      <c r="AU2285" s="36"/>
      <c r="AV2285" s="36"/>
      <c r="AW2285" s="36"/>
      <c r="AX2285" s="36"/>
      <c r="AY2285" s="36"/>
      <c r="AZ2285" s="36"/>
      <c r="BA2285" s="36"/>
      <c r="BB2285" s="36"/>
      <c r="BC2285" s="36"/>
      <c r="BD2285" s="36"/>
      <c r="BE2285" s="36"/>
      <c r="BF2285" s="36"/>
      <c r="BG2285" s="36"/>
      <c r="BH2285" s="36"/>
      <c r="BI2285" s="36"/>
      <c r="BJ2285" s="36"/>
      <c r="BK2285" s="36"/>
      <c r="BL2285" s="36"/>
      <c r="BM2285" s="37"/>
      <c r="BN2285" s="37"/>
      <c r="BO2285" s="37"/>
      <c r="BP2285" s="37"/>
      <c r="BQ2285" s="14"/>
      <c r="BR2285" s="14"/>
      <c r="BS2285" s="14"/>
      <c r="BT2285" s="14"/>
    </row>
    <row r="2286">
      <c r="A2286" s="26"/>
      <c r="B2286" s="27" t="s">
        <v>72</v>
      </c>
      <c r="C2286" s="28" t="s">
        <v>2960</v>
      </c>
      <c r="D2286" s="29" t="s">
        <v>2953</v>
      </c>
      <c r="E2286" s="30" t="s">
        <v>71</v>
      </c>
      <c r="F2286" s="31">
        <f t="shared" si="18"/>
        <v>0</v>
      </c>
      <c r="G2286" s="32">
        <f t="shared" si="16"/>
        <v>6</v>
      </c>
      <c r="H2286" s="33">
        <v>6.0</v>
      </c>
      <c r="I2286" s="34">
        <v>1.0</v>
      </c>
      <c r="J2286" s="36"/>
      <c r="K2286" s="36"/>
      <c r="L2286" s="36"/>
      <c r="M2286" s="36"/>
      <c r="N2286" s="36"/>
      <c r="O2286" s="36"/>
      <c r="P2286" s="36"/>
      <c r="Q2286" s="36"/>
      <c r="R2286" s="36"/>
      <c r="S2286" s="36"/>
      <c r="T2286" s="36"/>
      <c r="U2286" s="36"/>
      <c r="V2286" s="36"/>
      <c r="W2286" s="36"/>
      <c r="X2286" s="36"/>
      <c r="Y2286" s="36"/>
      <c r="Z2286" s="36"/>
      <c r="AA2286" s="36"/>
      <c r="AB2286" s="36"/>
      <c r="AC2286" s="36"/>
      <c r="AD2286" s="36"/>
      <c r="AE2286" s="36"/>
      <c r="AF2286" s="36"/>
      <c r="AG2286" s="36"/>
      <c r="AH2286" s="36"/>
      <c r="AI2286" s="36"/>
      <c r="AJ2286" s="36"/>
      <c r="AK2286" s="36"/>
      <c r="AL2286" s="36"/>
      <c r="AM2286" s="36"/>
      <c r="AN2286" s="36"/>
      <c r="AO2286" s="36"/>
      <c r="AP2286" s="36"/>
      <c r="AQ2286" s="36"/>
      <c r="AR2286" s="36"/>
      <c r="AS2286" s="36"/>
      <c r="AT2286" s="36"/>
      <c r="AU2286" s="36"/>
      <c r="AV2286" s="36"/>
      <c r="AW2286" s="36"/>
      <c r="AX2286" s="36"/>
      <c r="AY2286" s="36"/>
      <c r="AZ2286" s="36"/>
      <c r="BA2286" s="36"/>
      <c r="BB2286" s="36"/>
      <c r="BC2286" s="36"/>
      <c r="BD2286" s="36"/>
      <c r="BE2286" s="36"/>
      <c r="BF2286" s="36"/>
      <c r="BG2286" s="36"/>
      <c r="BH2286" s="36"/>
      <c r="BI2286" s="36"/>
      <c r="BJ2286" s="36"/>
      <c r="BK2286" s="36"/>
      <c r="BL2286" s="36"/>
      <c r="BM2286" s="14"/>
      <c r="BN2286" s="14"/>
      <c r="BO2286" s="14"/>
      <c r="BP2286" s="14"/>
      <c r="BQ2286" s="14"/>
      <c r="BR2286" s="14"/>
      <c r="BS2286" s="14"/>
      <c r="BT2286" s="14"/>
    </row>
    <row r="2287">
      <c r="A2287" s="26"/>
      <c r="B2287" s="27"/>
      <c r="C2287" s="42" t="s">
        <v>2961</v>
      </c>
      <c r="D2287" s="29" t="s">
        <v>2953</v>
      </c>
      <c r="E2287" s="30" t="s">
        <v>71</v>
      </c>
      <c r="F2287" s="31">
        <f t="shared" si="18"/>
        <v>1</v>
      </c>
      <c r="G2287" s="32">
        <f t="shared" si="16"/>
        <v>1</v>
      </c>
      <c r="H2287" s="33"/>
      <c r="I2287" s="34"/>
      <c r="J2287" s="36"/>
      <c r="K2287" s="36"/>
      <c r="L2287" s="36"/>
      <c r="M2287" s="36"/>
      <c r="N2287" s="36"/>
      <c r="O2287" s="36"/>
      <c r="P2287" s="36"/>
      <c r="Q2287" s="36"/>
      <c r="R2287" s="36"/>
      <c r="S2287" s="36"/>
      <c r="T2287" s="36"/>
      <c r="U2287" s="36"/>
      <c r="V2287" s="36"/>
      <c r="W2287" s="36"/>
      <c r="X2287" s="36"/>
      <c r="Y2287" s="36"/>
      <c r="Z2287" s="36"/>
      <c r="AA2287" s="35">
        <v>1.0</v>
      </c>
      <c r="AB2287" s="36"/>
      <c r="AC2287" s="36"/>
      <c r="AD2287" s="36"/>
      <c r="AE2287" s="36"/>
      <c r="AF2287" s="36"/>
      <c r="AG2287" s="36"/>
      <c r="AH2287" s="36"/>
      <c r="AI2287" s="36"/>
      <c r="AJ2287" s="36"/>
      <c r="AK2287" s="36"/>
      <c r="AL2287" s="36"/>
      <c r="AM2287" s="36"/>
      <c r="AN2287" s="36"/>
      <c r="AO2287" s="36"/>
      <c r="AP2287" s="36"/>
      <c r="AQ2287" s="36"/>
      <c r="AR2287" s="36"/>
      <c r="AS2287" s="36"/>
      <c r="AT2287" s="36"/>
      <c r="AU2287" s="36"/>
      <c r="AV2287" s="36"/>
      <c r="AW2287" s="36"/>
      <c r="AX2287" s="36"/>
      <c r="AY2287" s="36"/>
      <c r="AZ2287" s="36"/>
      <c r="BA2287" s="36"/>
      <c r="BB2287" s="36"/>
      <c r="BC2287" s="36"/>
      <c r="BD2287" s="36"/>
      <c r="BE2287" s="36"/>
      <c r="BF2287" s="36"/>
      <c r="BG2287" s="36"/>
      <c r="BH2287" s="36"/>
      <c r="BI2287" s="36"/>
      <c r="BJ2287" s="36"/>
      <c r="BK2287" s="36"/>
      <c r="BL2287" s="36"/>
      <c r="BM2287" s="14"/>
      <c r="BN2287" s="14"/>
      <c r="BO2287" s="14"/>
      <c r="BP2287" s="14"/>
      <c r="BQ2287" s="14"/>
      <c r="BR2287" s="14"/>
      <c r="BS2287" s="14"/>
      <c r="BT2287" s="14"/>
    </row>
    <row r="2288">
      <c r="A2288" s="28" t="s">
        <v>2962</v>
      </c>
      <c r="B2288" s="27" t="s">
        <v>102</v>
      </c>
      <c r="C2288" s="28" t="s">
        <v>2963</v>
      </c>
      <c r="D2288" s="29" t="s">
        <v>2964</v>
      </c>
      <c r="E2288" s="30" t="s">
        <v>71</v>
      </c>
      <c r="F2288" s="31">
        <f t="shared" si="18"/>
        <v>10</v>
      </c>
      <c r="G2288" s="32">
        <f t="shared" si="16"/>
        <v>33</v>
      </c>
      <c r="H2288" s="33">
        <v>23.0</v>
      </c>
      <c r="I2288" s="41">
        <v>4.0</v>
      </c>
      <c r="J2288" s="36"/>
      <c r="K2288" s="36"/>
      <c r="L2288" s="35">
        <v>1.0</v>
      </c>
      <c r="M2288" s="36"/>
      <c r="N2288" s="36"/>
      <c r="O2288" s="36"/>
      <c r="P2288" s="36"/>
      <c r="Q2288" s="36"/>
      <c r="R2288" s="35">
        <v>1.0</v>
      </c>
      <c r="S2288" s="35">
        <v>1.0</v>
      </c>
      <c r="T2288" s="36"/>
      <c r="U2288" s="36"/>
      <c r="V2288" s="36"/>
      <c r="W2288" s="36"/>
      <c r="X2288" s="36"/>
      <c r="Y2288" s="36"/>
      <c r="Z2288" s="35">
        <v>1.0</v>
      </c>
      <c r="AA2288" s="35">
        <v>1.0</v>
      </c>
      <c r="AB2288" s="36"/>
      <c r="AC2288" s="36"/>
      <c r="AD2288" s="36"/>
      <c r="AE2288" s="36"/>
      <c r="AF2288" s="36"/>
      <c r="AG2288" s="35">
        <v>1.0</v>
      </c>
      <c r="AH2288" s="36"/>
      <c r="AI2288" s="36"/>
      <c r="AJ2288" s="36"/>
      <c r="AK2288" s="35">
        <v>1.0</v>
      </c>
      <c r="AL2288" s="36"/>
      <c r="AM2288" s="36"/>
      <c r="AN2288" s="36"/>
      <c r="AO2288" s="36"/>
      <c r="AP2288" s="36"/>
      <c r="AQ2288" s="36"/>
      <c r="AR2288" s="36"/>
      <c r="AS2288" s="36"/>
      <c r="AT2288" s="36"/>
      <c r="AU2288" s="36"/>
      <c r="AV2288" s="36"/>
      <c r="AW2288" s="36"/>
      <c r="AX2288" s="35">
        <v>1.0</v>
      </c>
      <c r="AY2288" s="36"/>
      <c r="AZ2288" s="36"/>
      <c r="BA2288" s="36"/>
      <c r="BB2288" s="36"/>
      <c r="BC2288" s="36"/>
      <c r="BD2288" s="35">
        <v>1.0</v>
      </c>
      <c r="BE2288" s="36"/>
      <c r="BF2288" s="36"/>
      <c r="BG2288" s="36"/>
      <c r="BH2288" s="36"/>
      <c r="BI2288" s="36"/>
      <c r="BJ2288" s="35">
        <v>1.0</v>
      </c>
      <c r="BK2288" s="36"/>
      <c r="BL2288" s="36"/>
      <c r="BM2288" s="14"/>
      <c r="BN2288" s="14"/>
      <c r="BO2288" s="14"/>
      <c r="BP2288" s="14"/>
      <c r="BQ2288" s="14"/>
      <c r="BR2288" s="14"/>
      <c r="BS2288" s="14"/>
      <c r="BT2288" s="14"/>
    </row>
    <row r="2289">
      <c r="A2289" s="15"/>
      <c r="B2289" s="2" t="s">
        <v>185</v>
      </c>
      <c r="C2289" s="16" t="s">
        <v>2965</v>
      </c>
      <c r="D2289" s="17" t="s">
        <v>2964</v>
      </c>
      <c r="E2289" s="18" t="s">
        <v>65</v>
      </c>
      <c r="F2289" s="19">
        <f t="shared" si="18"/>
        <v>0</v>
      </c>
      <c r="G2289" s="20">
        <f t="shared" si="16"/>
        <v>3</v>
      </c>
      <c r="H2289" s="21">
        <v>3.0</v>
      </c>
      <c r="I2289" s="22">
        <v>0.0</v>
      </c>
      <c r="J2289" s="23"/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23"/>
      <c r="AH2289" s="23"/>
      <c r="AI2289" s="23"/>
      <c r="AJ2289" s="23"/>
      <c r="AK2289" s="23"/>
      <c r="AL2289" s="23"/>
      <c r="AM2289" s="23"/>
      <c r="AN2289" s="23"/>
      <c r="AO2289" s="23"/>
      <c r="AP2289" s="23"/>
      <c r="AQ2289" s="23"/>
      <c r="AR2289" s="23"/>
      <c r="AS2289" s="23"/>
      <c r="AT2289" s="23"/>
      <c r="AU2289" s="23"/>
      <c r="AV2289" s="23"/>
      <c r="AW2289" s="23"/>
      <c r="AX2289" s="23"/>
      <c r="AY2289" s="23"/>
      <c r="AZ2289" s="23"/>
      <c r="BA2289" s="23"/>
      <c r="BB2289" s="23"/>
      <c r="BC2289" s="23"/>
      <c r="BD2289" s="23"/>
      <c r="BE2289" s="23"/>
      <c r="BF2289" s="23"/>
      <c r="BG2289" s="23"/>
      <c r="BH2289" s="23"/>
      <c r="BI2289" s="23"/>
      <c r="BJ2289" s="23"/>
      <c r="BK2289" s="23"/>
      <c r="BL2289" s="23"/>
      <c r="BM2289" s="37"/>
      <c r="BN2289" s="37"/>
      <c r="BO2289" s="37"/>
      <c r="BP2289" s="37"/>
      <c r="BQ2289" s="14"/>
      <c r="BR2289" s="14"/>
      <c r="BS2289" s="14"/>
      <c r="BT2289" s="14"/>
    </row>
    <row r="2290">
      <c r="A2290" s="15"/>
      <c r="B2290" s="2"/>
      <c r="C2290" s="16" t="s">
        <v>2966</v>
      </c>
      <c r="D2290" s="17" t="s">
        <v>2964</v>
      </c>
      <c r="E2290" s="18" t="s">
        <v>65</v>
      </c>
      <c r="F2290" s="19">
        <f t="shared" si="18"/>
        <v>0</v>
      </c>
      <c r="G2290" s="20">
        <f t="shared" si="16"/>
        <v>2</v>
      </c>
      <c r="H2290" s="21">
        <v>2.0</v>
      </c>
      <c r="I2290" s="22">
        <v>0.0</v>
      </c>
      <c r="J2290" s="23"/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23"/>
      <c r="AH2290" s="23"/>
      <c r="AI2290" s="23"/>
      <c r="AJ2290" s="23"/>
      <c r="AK2290" s="23"/>
      <c r="AL2290" s="23"/>
      <c r="AM2290" s="23"/>
      <c r="AN2290" s="23"/>
      <c r="AO2290" s="23"/>
      <c r="AP2290" s="23"/>
      <c r="AQ2290" s="23"/>
      <c r="AR2290" s="23"/>
      <c r="AS2290" s="23"/>
      <c r="AT2290" s="23"/>
      <c r="AU2290" s="23"/>
      <c r="AV2290" s="23"/>
      <c r="AW2290" s="23"/>
      <c r="AX2290" s="23"/>
      <c r="AY2290" s="23"/>
      <c r="AZ2290" s="23"/>
      <c r="BA2290" s="23"/>
      <c r="BB2290" s="23"/>
      <c r="BC2290" s="23"/>
      <c r="BD2290" s="23"/>
      <c r="BE2290" s="23"/>
      <c r="BF2290" s="23"/>
      <c r="BG2290" s="23"/>
      <c r="BH2290" s="23"/>
      <c r="BI2290" s="23"/>
      <c r="BJ2290" s="23"/>
      <c r="BK2290" s="23"/>
      <c r="BL2290" s="23"/>
      <c r="BM2290" s="25"/>
      <c r="BN2290" s="25"/>
      <c r="BO2290" s="25"/>
      <c r="BP2290" s="25"/>
      <c r="BQ2290" s="14"/>
      <c r="BR2290" s="14"/>
      <c r="BS2290" s="14"/>
      <c r="BT2290" s="14"/>
    </row>
    <row r="2291">
      <c r="A2291" s="15"/>
      <c r="B2291" s="2"/>
      <c r="C2291" s="16" t="s">
        <v>2967</v>
      </c>
      <c r="D2291" s="17" t="s">
        <v>2964</v>
      </c>
      <c r="E2291" s="18" t="s">
        <v>65</v>
      </c>
      <c r="F2291" s="19">
        <f t="shared" si="18"/>
        <v>0</v>
      </c>
      <c r="G2291" s="20">
        <f t="shared" si="16"/>
        <v>1</v>
      </c>
      <c r="H2291" s="21">
        <v>1.0</v>
      </c>
      <c r="I2291" s="22">
        <v>0.0</v>
      </c>
      <c r="J2291" s="23"/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23"/>
      <c r="AH2291" s="23"/>
      <c r="AI2291" s="23"/>
      <c r="AJ2291" s="23"/>
      <c r="AK2291" s="23"/>
      <c r="AL2291" s="23"/>
      <c r="AM2291" s="23"/>
      <c r="AN2291" s="23"/>
      <c r="AO2291" s="23"/>
      <c r="AP2291" s="23"/>
      <c r="AQ2291" s="23"/>
      <c r="AR2291" s="23"/>
      <c r="AS2291" s="23"/>
      <c r="AT2291" s="23"/>
      <c r="AU2291" s="23"/>
      <c r="AV2291" s="23"/>
      <c r="AW2291" s="23"/>
      <c r="AX2291" s="23"/>
      <c r="AY2291" s="23"/>
      <c r="AZ2291" s="23"/>
      <c r="BA2291" s="23"/>
      <c r="BB2291" s="23"/>
      <c r="BC2291" s="23"/>
      <c r="BD2291" s="23"/>
      <c r="BE2291" s="23"/>
      <c r="BF2291" s="23"/>
      <c r="BG2291" s="23"/>
      <c r="BH2291" s="23"/>
      <c r="BI2291" s="23"/>
      <c r="BJ2291" s="23"/>
      <c r="BK2291" s="23"/>
      <c r="BL2291" s="23"/>
      <c r="BM2291" s="37"/>
      <c r="BN2291" s="37"/>
      <c r="BO2291" s="37"/>
      <c r="BP2291" s="37"/>
      <c r="BQ2291" s="14"/>
      <c r="BR2291" s="14"/>
      <c r="BS2291" s="14"/>
      <c r="BT2291" s="14"/>
    </row>
    <row r="2292">
      <c r="A2292" s="15"/>
      <c r="B2292" s="2"/>
      <c r="C2292" s="16" t="s">
        <v>2968</v>
      </c>
      <c r="D2292" s="17" t="s">
        <v>2964</v>
      </c>
      <c r="E2292" s="18" t="s">
        <v>65</v>
      </c>
      <c r="F2292" s="19">
        <f t="shared" si="18"/>
        <v>0</v>
      </c>
      <c r="G2292" s="20">
        <f t="shared" si="16"/>
        <v>1</v>
      </c>
      <c r="H2292" s="21">
        <v>1.0</v>
      </c>
      <c r="I2292" s="22">
        <v>0.0</v>
      </c>
      <c r="J2292" s="23"/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23"/>
      <c r="AH2292" s="23"/>
      <c r="AI2292" s="23"/>
      <c r="AJ2292" s="23"/>
      <c r="AK2292" s="23"/>
      <c r="AL2292" s="23"/>
      <c r="AM2292" s="23"/>
      <c r="AN2292" s="23"/>
      <c r="AO2292" s="23"/>
      <c r="AP2292" s="23"/>
      <c r="AQ2292" s="23"/>
      <c r="AR2292" s="23"/>
      <c r="AS2292" s="23"/>
      <c r="AT2292" s="23"/>
      <c r="AU2292" s="23"/>
      <c r="AV2292" s="23"/>
      <c r="AW2292" s="23"/>
      <c r="AX2292" s="23"/>
      <c r="AY2292" s="23"/>
      <c r="AZ2292" s="23"/>
      <c r="BA2292" s="23"/>
      <c r="BB2292" s="23"/>
      <c r="BC2292" s="23"/>
      <c r="BD2292" s="23"/>
      <c r="BE2292" s="23"/>
      <c r="BF2292" s="23"/>
      <c r="BG2292" s="23"/>
      <c r="BH2292" s="23"/>
      <c r="BI2292" s="23"/>
      <c r="BJ2292" s="23"/>
      <c r="BK2292" s="23"/>
      <c r="BL2292" s="23"/>
      <c r="BM2292" s="25"/>
      <c r="BN2292" s="25"/>
      <c r="BO2292" s="25"/>
      <c r="BP2292" s="25"/>
      <c r="BQ2292" s="14"/>
      <c r="BR2292" s="14"/>
      <c r="BS2292" s="14"/>
      <c r="BT2292" s="14"/>
    </row>
    <row r="2293">
      <c r="A2293" s="15"/>
      <c r="B2293" s="2"/>
      <c r="C2293" s="16" t="s">
        <v>2969</v>
      </c>
      <c r="D2293" s="17" t="s">
        <v>2964</v>
      </c>
      <c r="E2293" s="18" t="s">
        <v>65</v>
      </c>
      <c r="F2293" s="19">
        <f t="shared" si="18"/>
        <v>0</v>
      </c>
      <c r="G2293" s="20">
        <f t="shared" si="16"/>
        <v>1</v>
      </c>
      <c r="H2293" s="21">
        <v>1.0</v>
      </c>
      <c r="I2293" s="22">
        <v>0.0</v>
      </c>
      <c r="J2293" s="23"/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23"/>
      <c r="AH2293" s="23"/>
      <c r="AI2293" s="23"/>
      <c r="AJ2293" s="23"/>
      <c r="AK2293" s="23"/>
      <c r="AL2293" s="23"/>
      <c r="AM2293" s="23"/>
      <c r="AN2293" s="23"/>
      <c r="AO2293" s="23"/>
      <c r="AP2293" s="23"/>
      <c r="AQ2293" s="23"/>
      <c r="AR2293" s="23"/>
      <c r="AS2293" s="23"/>
      <c r="AT2293" s="23"/>
      <c r="AU2293" s="23"/>
      <c r="AV2293" s="23"/>
      <c r="AW2293" s="23"/>
      <c r="AX2293" s="23"/>
      <c r="AY2293" s="23"/>
      <c r="AZ2293" s="23"/>
      <c r="BA2293" s="23"/>
      <c r="BB2293" s="23"/>
      <c r="BC2293" s="23"/>
      <c r="BD2293" s="23"/>
      <c r="BE2293" s="23"/>
      <c r="BF2293" s="23"/>
      <c r="BG2293" s="23"/>
      <c r="BH2293" s="23"/>
      <c r="BI2293" s="23"/>
      <c r="BJ2293" s="23"/>
      <c r="BK2293" s="23"/>
      <c r="BL2293" s="23"/>
      <c r="BM2293" s="37"/>
      <c r="BN2293" s="37"/>
      <c r="BO2293" s="37"/>
      <c r="BP2293" s="37"/>
      <c r="BQ2293" s="14"/>
      <c r="BR2293" s="14"/>
      <c r="BS2293" s="14"/>
      <c r="BT2293" s="14"/>
    </row>
    <row r="2294">
      <c r="A2294" s="16"/>
      <c r="B2294" s="2"/>
      <c r="C2294" s="16" t="s">
        <v>2970</v>
      </c>
      <c r="D2294" s="17" t="s">
        <v>2964</v>
      </c>
      <c r="E2294" s="18" t="s">
        <v>65</v>
      </c>
      <c r="F2294" s="19">
        <f t="shared" si="18"/>
        <v>0</v>
      </c>
      <c r="G2294" s="20">
        <f t="shared" si="16"/>
        <v>3</v>
      </c>
      <c r="H2294" s="21">
        <v>3.0</v>
      </c>
      <c r="I2294" s="22">
        <v>0.0</v>
      </c>
      <c r="J2294" s="23"/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23"/>
      <c r="AH2294" s="23"/>
      <c r="AI2294" s="23"/>
      <c r="AJ2294" s="23"/>
      <c r="AK2294" s="23"/>
      <c r="AL2294" s="23"/>
      <c r="AM2294" s="23"/>
      <c r="AN2294" s="23"/>
      <c r="AO2294" s="23"/>
      <c r="AP2294" s="23"/>
      <c r="AQ2294" s="23"/>
      <c r="AR2294" s="23"/>
      <c r="AS2294" s="23"/>
      <c r="AT2294" s="23"/>
      <c r="AU2294" s="23"/>
      <c r="AV2294" s="23"/>
      <c r="AW2294" s="23"/>
      <c r="AX2294" s="23"/>
      <c r="AY2294" s="23"/>
      <c r="AZ2294" s="23"/>
      <c r="BA2294" s="23"/>
      <c r="BB2294" s="23"/>
      <c r="BC2294" s="23"/>
      <c r="BD2294" s="23"/>
      <c r="BE2294" s="23"/>
      <c r="BF2294" s="23"/>
      <c r="BG2294" s="23"/>
      <c r="BH2294" s="23"/>
      <c r="BI2294" s="23"/>
      <c r="BJ2294" s="23"/>
      <c r="BK2294" s="23"/>
      <c r="BL2294" s="23"/>
      <c r="BM2294" s="25"/>
      <c r="BN2294" s="25"/>
      <c r="BO2294" s="25"/>
      <c r="BP2294" s="25"/>
      <c r="BQ2294" s="14"/>
      <c r="BR2294" s="14"/>
      <c r="BS2294" s="14"/>
      <c r="BT2294" s="14"/>
    </row>
    <row r="2295">
      <c r="A2295" s="26" t="s">
        <v>108</v>
      </c>
      <c r="B2295" s="27"/>
      <c r="C2295" s="28" t="s">
        <v>2971</v>
      </c>
      <c r="D2295" s="29" t="s">
        <v>2964</v>
      </c>
      <c r="E2295" s="30" t="s">
        <v>71</v>
      </c>
      <c r="F2295" s="31">
        <f t="shared" si="18"/>
        <v>1</v>
      </c>
      <c r="G2295" s="32">
        <f t="shared" si="16"/>
        <v>2</v>
      </c>
      <c r="H2295" s="33">
        <v>1.0</v>
      </c>
      <c r="I2295" s="34">
        <v>0.0</v>
      </c>
      <c r="J2295" s="36"/>
      <c r="K2295" s="36"/>
      <c r="L2295" s="36"/>
      <c r="M2295" s="36"/>
      <c r="N2295" s="36"/>
      <c r="O2295" s="36"/>
      <c r="P2295" s="36"/>
      <c r="Q2295" s="36"/>
      <c r="R2295" s="35">
        <v>1.0</v>
      </c>
      <c r="S2295" s="36"/>
      <c r="T2295" s="36"/>
      <c r="U2295" s="36"/>
      <c r="V2295" s="36"/>
      <c r="W2295" s="36"/>
      <c r="X2295" s="36"/>
      <c r="Y2295" s="36"/>
      <c r="Z2295" s="36"/>
      <c r="AA2295" s="36"/>
      <c r="AB2295" s="36"/>
      <c r="AC2295" s="36"/>
      <c r="AD2295" s="36"/>
      <c r="AE2295" s="36"/>
      <c r="AF2295" s="36"/>
      <c r="AG2295" s="36"/>
      <c r="AH2295" s="36"/>
      <c r="AI2295" s="36"/>
      <c r="AJ2295" s="36"/>
      <c r="AK2295" s="36"/>
      <c r="AL2295" s="36"/>
      <c r="AM2295" s="36"/>
      <c r="AN2295" s="36"/>
      <c r="AO2295" s="36"/>
      <c r="AP2295" s="36"/>
      <c r="AQ2295" s="36"/>
      <c r="AR2295" s="36"/>
      <c r="AS2295" s="36"/>
      <c r="AT2295" s="36"/>
      <c r="AU2295" s="36"/>
      <c r="AV2295" s="36"/>
      <c r="AW2295" s="36"/>
      <c r="AX2295" s="36"/>
      <c r="AY2295" s="36"/>
      <c r="AZ2295" s="36"/>
      <c r="BA2295" s="36"/>
      <c r="BB2295" s="36"/>
      <c r="BC2295" s="36"/>
      <c r="BD2295" s="36"/>
      <c r="BE2295" s="36"/>
      <c r="BF2295" s="36"/>
      <c r="BG2295" s="36"/>
      <c r="BH2295" s="36"/>
      <c r="BI2295" s="36"/>
      <c r="BJ2295" s="36"/>
      <c r="BK2295" s="36"/>
      <c r="BL2295" s="36"/>
      <c r="BM2295" s="25"/>
      <c r="BN2295" s="25"/>
      <c r="BO2295" s="25"/>
      <c r="BP2295" s="25"/>
      <c r="BQ2295" s="14"/>
      <c r="BR2295" s="14"/>
      <c r="BS2295" s="14"/>
      <c r="BT2295" s="14"/>
    </row>
    <row r="2296">
      <c r="A2296" s="28" t="s">
        <v>108</v>
      </c>
      <c r="B2296" s="27"/>
      <c r="C2296" s="28" t="s">
        <v>2972</v>
      </c>
      <c r="D2296" s="29" t="s">
        <v>2964</v>
      </c>
      <c r="E2296" s="30" t="s">
        <v>71</v>
      </c>
      <c r="F2296" s="31">
        <f t="shared" si="18"/>
        <v>0</v>
      </c>
      <c r="G2296" s="32">
        <f t="shared" si="16"/>
        <v>2</v>
      </c>
      <c r="H2296" s="33">
        <v>2.0</v>
      </c>
      <c r="I2296" s="41">
        <v>0.0</v>
      </c>
      <c r="J2296" s="36"/>
      <c r="K2296" s="36"/>
      <c r="L2296" s="36"/>
      <c r="M2296" s="36"/>
      <c r="N2296" s="36"/>
      <c r="O2296" s="36"/>
      <c r="P2296" s="36"/>
      <c r="Q2296" s="36"/>
      <c r="R2296" s="36"/>
      <c r="S2296" s="36"/>
      <c r="T2296" s="36"/>
      <c r="U2296" s="36"/>
      <c r="V2296" s="36"/>
      <c r="W2296" s="36"/>
      <c r="X2296" s="36"/>
      <c r="Y2296" s="36"/>
      <c r="Z2296" s="36"/>
      <c r="AA2296" s="36"/>
      <c r="AB2296" s="36"/>
      <c r="AC2296" s="36"/>
      <c r="AD2296" s="36"/>
      <c r="AE2296" s="36"/>
      <c r="AF2296" s="36"/>
      <c r="AG2296" s="36"/>
      <c r="AH2296" s="36"/>
      <c r="AI2296" s="36"/>
      <c r="AJ2296" s="36"/>
      <c r="AK2296" s="36"/>
      <c r="AL2296" s="36"/>
      <c r="AM2296" s="36"/>
      <c r="AN2296" s="36"/>
      <c r="AO2296" s="36"/>
      <c r="AP2296" s="36"/>
      <c r="AQ2296" s="36"/>
      <c r="AR2296" s="36"/>
      <c r="AS2296" s="36"/>
      <c r="AT2296" s="36"/>
      <c r="AU2296" s="36"/>
      <c r="AV2296" s="36"/>
      <c r="AW2296" s="36"/>
      <c r="AX2296" s="36"/>
      <c r="AY2296" s="36"/>
      <c r="AZ2296" s="36"/>
      <c r="BA2296" s="36"/>
      <c r="BB2296" s="36"/>
      <c r="BC2296" s="36"/>
      <c r="BD2296" s="36"/>
      <c r="BE2296" s="36"/>
      <c r="BF2296" s="36"/>
      <c r="BG2296" s="36"/>
      <c r="BH2296" s="36"/>
      <c r="BI2296" s="36"/>
      <c r="BJ2296" s="36"/>
      <c r="BK2296" s="36"/>
      <c r="BL2296" s="36"/>
      <c r="BM2296" s="37"/>
      <c r="BN2296" s="37"/>
      <c r="BO2296" s="37"/>
      <c r="BP2296" s="37"/>
      <c r="BQ2296" s="14"/>
      <c r="BR2296" s="14"/>
      <c r="BS2296" s="14"/>
      <c r="BT2296" s="14"/>
    </row>
    <row r="2297">
      <c r="A2297" s="28"/>
      <c r="B2297" s="27"/>
      <c r="C2297" s="28" t="s">
        <v>2973</v>
      </c>
      <c r="D2297" s="29" t="s">
        <v>2964</v>
      </c>
      <c r="E2297" s="30" t="s">
        <v>71</v>
      </c>
      <c r="F2297" s="31">
        <f t="shared" si="18"/>
        <v>0</v>
      </c>
      <c r="G2297" s="32">
        <f t="shared" si="16"/>
        <v>1</v>
      </c>
      <c r="H2297" s="33">
        <v>1.0</v>
      </c>
      <c r="I2297" s="41">
        <v>0.0</v>
      </c>
      <c r="J2297" s="36"/>
      <c r="K2297" s="36"/>
      <c r="L2297" s="36"/>
      <c r="M2297" s="36"/>
      <c r="N2297" s="36"/>
      <c r="O2297" s="36"/>
      <c r="P2297" s="36"/>
      <c r="Q2297" s="36"/>
      <c r="R2297" s="36"/>
      <c r="S2297" s="36"/>
      <c r="T2297" s="36"/>
      <c r="U2297" s="36"/>
      <c r="V2297" s="36"/>
      <c r="W2297" s="36"/>
      <c r="X2297" s="36"/>
      <c r="Y2297" s="36"/>
      <c r="Z2297" s="36"/>
      <c r="AA2297" s="36"/>
      <c r="AB2297" s="36"/>
      <c r="AC2297" s="36"/>
      <c r="AD2297" s="36"/>
      <c r="AE2297" s="36"/>
      <c r="AF2297" s="36"/>
      <c r="AG2297" s="36"/>
      <c r="AH2297" s="36"/>
      <c r="AI2297" s="36"/>
      <c r="AJ2297" s="36"/>
      <c r="AK2297" s="36"/>
      <c r="AL2297" s="36"/>
      <c r="AM2297" s="36"/>
      <c r="AN2297" s="36"/>
      <c r="AO2297" s="36"/>
      <c r="AP2297" s="36"/>
      <c r="AQ2297" s="36"/>
      <c r="AR2297" s="36"/>
      <c r="AS2297" s="36"/>
      <c r="AT2297" s="36"/>
      <c r="AU2297" s="36"/>
      <c r="AV2297" s="36"/>
      <c r="AW2297" s="36"/>
      <c r="AX2297" s="36"/>
      <c r="AY2297" s="36"/>
      <c r="AZ2297" s="36"/>
      <c r="BA2297" s="36"/>
      <c r="BB2297" s="36"/>
      <c r="BC2297" s="36"/>
      <c r="BD2297" s="36"/>
      <c r="BE2297" s="36"/>
      <c r="BF2297" s="36"/>
      <c r="BG2297" s="36"/>
      <c r="BH2297" s="36"/>
      <c r="BI2297" s="36"/>
      <c r="BJ2297" s="36"/>
      <c r="BK2297" s="36"/>
      <c r="BL2297" s="36"/>
      <c r="BM2297" s="37"/>
      <c r="BN2297" s="37"/>
      <c r="BO2297" s="37"/>
      <c r="BP2297" s="37"/>
      <c r="BQ2297" s="14"/>
      <c r="BR2297" s="14"/>
      <c r="BS2297" s="14"/>
      <c r="BT2297" s="14"/>
    </row>
    <row r="2298">
      <c r="A2298" s="26"/>
      <c r="B2298" s="27" t="s">
        <v>102</v>
      </c>
      <c r="C2298" s="28" t="s">
        <v>2974</v>
      </c>
      <c r="D2298" s="29" t="s">
        <v>2964</v>
      </c>
      <c r="E2298" s="30" t="s">
        <v>71</v>
      </c>
      <c r="F2298" s="31">
        <f t="shared" si="18"/>
        <v>0</v>
      </c>
      <c r="G2298" s="32">
        <f t="shared" si="16"/>
        <v>1</v>
      </c>
      <c r="H2298" s="33">
        <v>1.0</v>
      </c>
      <c r="I2298" s="34">
        <v>1.0</v>
      </c>
      <c r="J2298" s="36"/>
      <c r="K2298" s="36"/>
      <c r="L2298" s="36"/>
      <c r="M2298" s="36"/>
      <c r="N2298" s="36"/>
      <c r="O2298" s="36"/>
      <c r="P2298" s="36"/>
      <c r="Q2298" s="36"/>
      <c r="R2298" s="36"/>
      <c r="S2298" s="36"/>
      <c r="T2298" s="36"/>
      <c r="U2298" s="36"/>
      <c r="V2298" s="36"/>
      <c r="W2298" s="36"/>
      <c r="X2298" s="36"/>
      <c r="Y2298" s="36"/>
      <c r="Z2298" s="36"/>
      <c r="AA2298" s="36"/>
      <c r="AB2298" s="36"/>
      <c r="AC2298" s="36"/>
      <c r="AD2298" s="36"/>
      <c r="AE2298" s="36"/>
      <c r="AF2298" s="36"/>
      <c r="AG2298" s="36"/>
      <c r="AH2298" s="36"/>
      <c r="AI2298" s="36"/>
      <c r="AJ2298" s="36"/>
      <c r="AK2298" s="36"/>
      <c r="AL2298" s="36"/>
      <c r="AM2298" s="36"/>
      <c r="AN2298" s="36"/>
      <c r="AO2298" s="36"/>
      <c r="AP2298" s="36"/>
      <c r="AQ2298" s="36"/>
      <c r="AR2298" s="36"/>
      <c r="AS2298" s="36"/>
      <c r="AT2298" s="36"/>
      <c r="AU2298" s="36"/>
      <c r="AV2298" s="36"/>
      <c r="AW2298" s="36"/>
      <c r="AX2298" s="36"/>
      <c r="AY2298" s="36"/>
      <c r="AZ2298" s="36"/>
      <c r="BA2298" s="36"/>
      <c r="BB2298" s="36"/>
      <c r="BC2298" s="36"/>
      <c r="BD2298" s="36"/>
      <c r="BE2298" s="36"/>
      <c r="BF2298" s="36"/>
      <c r="BG2298" s="36"/>
      <c r="BH2298" s="36"/>
      <c r="BI2298" s="36"/>
      <c r="BJ2298" s="36"/>
      <c r="BK2298" s="36"/>
      <c r="BL2298" s="36"/>
      <c r="BM2298" s="14"/>
      <c r="BN2298" s="14"/>
      <c r="BO2298" s="14"/>
      <c r="BP2298" s="14"/>
      <c r="BQ2298" s="14"/>
      <c r="BR2298" s="14"/>
      <c r="BS2298" s="14"/>
      <c r="BT2298" s="14"/>
    </row>
    <row r="2299">
      <c r="A2299" s="15"/>
      <c r="B2299" s="2"/>
      <c r="C2299" s="16" t="s">
        <v>2975</v>
      </c>
      <c r="D2299" s="17" t="s">
        <v>2964</v>
      </c>
      <c r="E2299" s="18" t="s">
        <v>65</v>
      </c>
      <c r="F2299" s="19">
        <f t="shared" si="18"/>
        <v>3</v>
      </c>
      <c r="G2299" s="20">
        <f t="shared" si="16"/>
        <v>4</v>
      </c>
      <c r="H2299" s="21">
        <v>1.0</v>
      </c>
      <c r="I2299" s="22">
        <v>1.0</v>
      </c>
      <c r="J2299" s="23"/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40">
        <v>1.0</v>
      </c>
      <c r="AB2299" s="23"/>
      <c r="AC2299" s="23"/>
      <c r="AD2299" s="23"/>
      <c r="AE2299" s="23"/>
      <c r="AF2299" s="23"/>
      <c r="AG2299" s="23"/>
      <c r="AH2299" s="23"/>
      <c r="AI2299" s="23"/>
      <c r="AJ2299" s="23"/>
      <c r="AK2299" s="23"/>
      <c r="AL2299" s="23"/>
      <c r="AM2299" s="23"/>
      <c r="AN2299" s="23"/>
      <c r="AO2299" s="23"/>
      <c r="AP2299" s="40">
        <v>1.0</v>
      </c>
      <c r="AQ2299" s="23"/>
      <c r="AR2299" s="23"/>
      <c r="AS2299" s="23"/>
      <c r="AT2299" s="23"/>
      <c r="AU2299" s="23"/>
      <c r="AV2299" s="23"/>
      <c r="AW2299" s="23"/>
      <c r="AX2299" s="23"/>
      <c r="AY2299" s="23"/>
      <c r="AZ2299" s="23"/>
      <c r="BA2299" s="23"/>
      <c r="BB2299" s="23"/>
      <c r="BC2299" s="23"/>
      <c r="BD2299" s="23"/>
      <c r="BE2299" s="23"/>
      <c r="BF2299" s="23"/>
      <c r="BG2299" s="23"/>
      <c r="BH2299" s="23"/>
      <c r="BI2299" s="23"/>
      <c r="BJ2299" s="40">
        <v>1.0</v>
      </c>
      <c r="BK2299" s="23"/>
      <c r="BL2299" s="23"/>
      <c r="BM2299" s="14"/>
      <c r="BN2299" s="14"/>
      <c r="BO2299" s="14"/>
      <c r="BP2299" s="14"/>
      <c r="BQ2299" s="14"/>
      <c r="BR2299" s="14"/>
      <c r="BS2299" s="58"/>
      <c r="BT2299" s="58"/>
    </row>
    <row r="2300">
      <c r="A2300" s="26"/>
      <c r="B2300" s="27" t="s">
        <v>102</v>
      </c>
      <c r="C2300" s="28" t="s">
        <v>2976</v>
      </c>
      <c r="D2300" s="29" t="s">
        <v>2977</v>
      </c>
      <c r="E2300" s="30" t="s">
        <v>71</v>
      </c>
      <c r="F2300" s="31">
        <f t="shared" si="18"/>
        <v>2</v>
      </c>
      <c r="G2300" s="32">
        <f t="shared" si="16"/>
        <v>21</v>
      </c>
      <c r="H2300" s="33">
        <v>19.0</v>
      </c>
      <c r="I2300" s="34">
        <v>4.0</v>
      </c>
      <c r="J2300" s="36"/>
      <c r="K2300" s="36"/>
      <c r="L2300" s="36"/>
      <c r="M2300" s="36"/>
      <c r="N2300" s="36"/>
      <c r="O2300" s="36"/>
      <c r="P2300" s="35">
        <v>1.0</v>
      </c>
      <c r="Q2300" s="36"/>
      <c r="R2300" s="36"/>
      <c r="S2300" s="36"/>
      <c r="T2300" s="36"/>
      <c r="U2300" s="36"/>
      <c r="V2300" s="36"/>
      <c r="W2300" s="36"/>
      <c r="X2300" s="36"/>
      <c r="Y2300" s="35">
        <v>1.0</v>
      </c>
      <c r="Z2300" s="36"/>
      <c r="AA2300" s="36"/>
      <c r="AB2300" s="36"/>
      <c r="AC2300" s="36"/>
      <c r="AD2300" s="36"/>
      <c r="AE2300" s="36"/>
      <c r="AF2300" s="36"/>
      <c r="AG2300" s="36"/>
      <c r="AH2300" s="36"/>
      <c r="AI2300" s="36"/>
      <c r="AJ2300" s="36"/>
      <c r="AK2300" s="36"/>
      <c r="AL2300" s="36"/>
      <c r="AM2300" s="36"/>
      <c r="AN2300" s="36"/>
      <c r="AO2300" s="36"/>
      <c r="AP2300" s="36"/>
      <c r="AQ2300" s="36"/>
      <c r="AR2300" s="36"/>
      <c r="AS2300" s="36"/>
      <c r="AT2300" s="36"/>
      <c r="AU2300" s="36"/>
      <c r="AV2300" s="36"/>
      <c r="AW2300" s="36"/>
      <c r="AX2300" s="36"/>
      <c r="AY2300" s="36"/>
      <c r="AZ2300" s="36"/>
      <c r="BA2300" s="36"/>
      <c r="BB2300" s="36"/>
      <c r="BC2300" s="36"/>
      <c r="BD2300" s="36"/>
      <c r="BE2300" s="36"/>
      <c r="BF2300" s="36"/>
      <c r="BG2300" s="36"/>
      <c r="BH2300" s="36"/>
      <c r="BI2300" s="36"/>
      <c r="BJ2300" s="36"/>
      <c r="BK2300" s="36"/>
      <c r="BL2300" s="36"/>
      <c r="BM2300" s="14"/>
      <c r="BN2300" s="14"/>
      <c r="BO2300" s="14"/>
      <c r="BP2300" s="14"/>
      <c r="BQ2300" s="14"/>
      <c r="BR2300" s="14"/>
      <c r="BS2300" s="14"/>
      <c r="BT2300" s="14"/>
    </row>
    <row r="2301">
      <c r="A2301" s="28"/>
      <c r="B2301" s="27"/>
      <c r="C2301" s="28" t="s">
        <v>2978</v>
      </c>
      <c r="D2301" s="29" t="s">
        <v>2977</v>
      </c>
      <c r="E2301" s="30" t="s">
        <v>71</v>
      </c>
      <c r="F2301" s="31">
        <f t="shared" si="18"/>
        <v>0</v>
      </c>
      <c r="G2301" s="32">
        <f t="shared" si="16"/>
        <v>1</v>
      </c>
      <c r="H2301" s="33">
        <v>1.0</v>
      </c>
      <c r="I2301" s="41">
        <v>0.0</v>
      </c>
      <c r="J2301" s="36"/>
      <c r="K2301" s="36"/>
      <c r="L2301" s="36"/>
      <c r="M2301" s="36"/>
      <c r="N2301" s="36"/>
      <c r="O2301" s="36"/>
      <c r="P2301" s="36"/>
      <c r="Q2301" s="36"/>
      <c r="R2301" s="36"/>
      <c r="S2301" s="36"/>
      <c r="T2301" s="36"/>
      <c r="U2301" s="36"/>
      <c r="V2301" s="36"/>
      <c r="W2301" s="36"/>
      <c r="X2301" s="36"/>
      <c r="Y2301" s="36"/>
      <c r="Z2301" s="36"/>
      <c r="AA2301" s="36"/>
      <c r="AB2301" s="36"/>
      <c r="AC2301" s="36"/>
      <c r="AD2301" s="36"/>
      <c r="AE2301" s="36"/>
      <c r="AF2301" s="36"/>
      <c r="AG2301" s="36"/>
      <c r="AH2301" s="36"/>
      <c r="AI2301" s="36"/>
      <c r="AJ2301" s="36"/>
      <c r="AK2301" s="36"/>
      <c r="AL2301" s="36"/>
      <c r="AM2301" s="36"/>
      <c r="AN2301" s="36"/>
      <c r="AO2301" s="36"/>
      <c r="AP2301" s="36"/>
      <c r="AQ2301" s="36"/>
      <c r="AR2301" s="36"/>
      <c r="AS2301" s="36"/>
      <c r="AT2301" s="36"/>
      <c r="AU2301" s="36"/>
      <c r="AV2301" s="36"/>
      <c r="AW2301" s="36"/>
      <c r="AX2301" s="36"/>
      <c r="AY2301" s="36"/>
      <c r="AZ2301" s="36"/>
      <c r="BA2301" s="36"/>
      <c r="BB2301" s="36"/>
      <c r="BC2301" s="36"/>
      <c r="BD2301" s="36"/>
      <c r="BE2301" s="36"/>
      <c r="BF2301" s="36"/>
      <c r="BG2301" s="36"/>
      <c r="BH2301" s="36"/>
      <c r="BI2301" s="36"/>
      <c r="BJ2301" s="36"/>
      <c r="BK2301" s="36"/>
      <c r="BL2301" s="36"/>
      <c r="BM2301" s="37"/>
      <c r="BN2301" s="37"/>
      <c r="BO2301" s="37"/>
      <c r="BP2301" s="37"/>
      <c r="BQ2301" s="14"/>
      <c r="BR2301" s="14"/>
      <c r="BS2301" s="14"/>
      <c r="BT2301" s="14"/>
    </row>
    <row r="2302">
      <c r="A2302" s="28"/>
      <c r="B2302" s="27"/>
      <c r="C2302" s="42" t="s">
        <v>2979</v>
      </c>
      <c r="D2302" s="29" t="s">
        <v>2977</v>
      </c>
      <c r="E2302" s="30" t="s">
        <v>71</v>
      </c>
      <c r="F2302" s="31">
        <f t="shared" si="18"/>
        <v>1</v>
      </c>
      <c r="G2302" s="32">
        <f t="shared" si="16"/>
        <v>1</v>
      </c>
      <c r="H2302" s="33"/>
      <c r="I2302" s="41"/>
      <c r="J2302" s="36"/>
      <c r="K2302" s="36"/>
      <c r="L2302" s="36"/>
      <c r="M2302" s="36"/>
      <c r="N2302" s="36"/>
      <c r="O2302" s="36"/>
      <c r="P2302" s="36"/>
      <c r="Q2302" s="36"/>
      <c r="R2302" s="36"/>
      <c r="S2302" s="36"/>
      <c r="T2302" s="36"/>
      <c r="U2302" s="36"/>
      <c r="V2302" s="36"/>
      <c r="W2302" s="36"/>
      <c r="X2302" s="36"/>
      <c r="Y2302" s="36"/>
      <c r="Z2302" s="36"/>
      <c r="AA2302" s="36"/>
      <c r="AB2302" s="36"/>
      <c r="AC2302" s="36"/>
      <c r="AD2302" s="36"/>
      <c r="AE2302" s="36"/>
      <c r="AF2302" s="36"/>
      <c r="AG2302" s="36"/>
      <c r="AH2302" s="36"/>
      <c r="AI2302" s="36"/>
      <c r="AJ2302" s="36"/>
      <c r="AK2302" s="36"/>
      <c r="AL2302" s="36"/>
      <c r="AM2302" s="36"/>
      <c r="AN2302" s="36"/>
      <c r="AO2302" s="36"/>
      <c r="AP2302" s="36"/>
      <c r="AQ2302" s="35">
        <v>1.0</v>
      </c>
      <c r="AR2302" s="36"/>
      <c r="AS2302" s="36"/>
      <c r="AT2302" s="36"/>
      <c r="AU2302" s="36"/>
      <c r="AV2302" s="36"/>
      <c r="AW2302" s="36"/>
      <c r="AX2302" s="36"/>
      <c r="AY2302" s="36"/>
      <c r="AZ2302" s="36"/>
      <c r="BA2302" s="36"/>
      <c r="BB2302" s="36"/>
      <c r="BC2302" s="36"/>
      <c r="BD2302" s="36"/>
      <c r="BE2302" s="36"/>
      <c r="BF2302" s="36"/>
      <c r="BG2302" s="36"/>
      <c r="BH2302" s="36"/>
      <c r="BI2302" s="36"/>
      <c r="BJ2302" s="36"/>
      <c r="BK2302" s="36"/>
      <c r="BL2302" s="36"/>
      <c r="BM2302" s="37"/>
      <c r="BN2302" s="37"/>
      <c r="BO2302" s="37"/>
      <c r="BP2302" s="37"/>
      <c r="BQ2302" s="14"/>
      <c r="BR2302" s="14"/>
      <c r="BS2302" s="14"/>
      <c r="BT2302" s="14"/>
    </row>
    <row r="2303">
      <c r="A2303" s="15"/>
      <c r="B2303" s="2"/>
      <c r="C2303" s="16" t="s">
        <v>2980</v>
      </c>
      <c r="D2303" s="17" t="s">
        <v>2977</v>
      </c>
      <c r="E2303" s="18" t="s">
        <v>65</v>
      </c>
      <c r="F2303" s="19">
        <f t="shared" si="18"/>
        <v>0</v>
      </c>
      <c r="G2303" s="20">
        <f t="shared" si="16"/>
        <v>1</v>
      </c>
      <c r="H2303" s="21">
        <v>1.0</v>
      </c>
      <c r="I2303" s="22">
        <v>0.0</v>
      </c>
      <c r="J2303" s="23"/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23"/>
      <c r="AH2303" s="23"/>
      <c r="AI2303" s="23"/>
      <c r="AJ2303" s="23"/>
      <c r="AK2303" s="23"/>
      <c r="AL2303" s="23"/>
      <c r="AM2303" s="23"/>
      <c r="AN2303" s="23"/>
      <c r="AO2303" s="23"/>
      <c r="AP2303" s="23"/>
      <c r="AQ2303" s="23"/>
      <c r="AR2303" s="23"/>
      <c r="AS2303" s="23"/>
      <c r="AT2303" s="23"/>
      <c r="AU2303" s="23"/>
      <c r="AV2303" s="23"/>
      <c r="AW2303" s="23"/>
      <c r="AX2303" s="23"/>
      <c r="AY2303" s="23"/>
      <c r="AZ2303" s="23"/>
      <c r="BA2303" s="23"/>
      <c r="BB2303" s="23"/>
      <c r="BC2303" s="23"/>
      <c r="BD2303" s="23"/>
      <c r="BE2303" s="23"/>
      <c r="BF2303" s="23"/>
      <c r="BG2303" s="23"/>
      <c r="BH2303" s="23"/>
      <c r="BI2303" s="23"/>
      <c r="BJ2303" s="23"/>
      <c r="BK2303" s="23"/>
      <c r="BL2303" s="23"/>
      <c r="BM2303" s="37"/>
      <c r="BN2303" s="37"/>
      <c r="BO2303" s="37"/>
      <c r="BP2303" s="37"/>
      <c r="BQ2303" s="14"/>
      <c r="BR2303" s="14"/>
      <c r="BS2303" s="14"/>
      <c r="BT2303" s="14"/>
    </row>
    <row r="2304">
      <c r="A2304" s="16"/>
      <c r="B2304" s="2"/>
      <c r="C2304" s="16" t="s">
        <v>2981</v>
      </c>
      <c r="D2304" s="17" t="s">
        <v>2977</v>
      </c>
      <c r="E2304" s="18" t="s">
        <v>65</v>
      </c>
      <c r="F2304" s="19">
        <f t="shared" si="18"/>
        <v>0</v>
      </c>
      <c r="G2304" s="20">
        <f t="shared" si="16"/>
        <v>1</v>
      </c>
      <c r="H2304" s="21">
        <v>1.0</v>
      </c>
      <c r="I2304" s="22">
        <v>0.0</v>
      </c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23"/>
      <c r="AH2304" s="23"/>
      <c r="AI2304" s="23"/>
      <c r="AJ2304" s="23"/>
      <c r="AK2304" s="23"/>
      <c r="AL2304" s="23"/>
      <c r="AM2304" s="23"/>
      <c r="AN2304" s="23"/>
      <c r="AO2304" s="23"/>
      <c r="AP2304" s="23"/>
      <c r="AQ2304" s="23"/>
      <c r="AR2304" s="23"/>
      <c r="AS2304" s="23"/>
      <c r="AT2304" s="23"/>
      <c r="AU2304" s="23"/>
      <c r="AV2304" s="23"/>
      <c r="AW2304" s="23"/>
      <c r="AX2304" s="23"/>
      <c r="AY2304" s="23"/>
      <c r="AZ2304" s="23"/>
      <c r="BA2304" s="23"/>
      <c r="BB2304" s="23"/>
      <c r="BC2304" s="23"/>
      <c r="BD2304" s="23"/>
      <c r="BE2304" s="23"/>
      <c r="BF2304" s="23"/>
      <c r="BG2304" s="23"/>
      <c r="BH2304" s="23"/>
      <c r="BI2304" s="23"/>
      <c r="BJ2304" s="23"/>
      <c r="BK2304" s="23"/>
      <c r="BL2304" s="23"/>
      <c r="BM2304" s="25"/>
      <c r="BN2304" s="25"/>
      <c r="BO2304" s="25"/>
      <c r="BP2304" s="25"/>
      <c r="BQ2304" s="14"/>
      <c r="BR2304" s="14"/>
      <c r="BS2304" s="14"/>
      <c r="BT2304" s="14"/>
    </row>
    <row r="2305">
      <c r="A2305" s="26" t="s">
        <v>2982</v>
      </c>
      <c r="B2305" s="27" t="s">
        <v>102</v>
      </c>
      <c r="C2305" s="28" t="s">
        <v>2983</v>
      </c>
      <c r="D2305" s="29" t="s">
        <v>2984</v>
      </c>
      <c r="E2305" s="30" t="s">
        <v>71</v>
      </c>
      <c r="F2305" s="31">
        <f t="shared" si="18"/>
        <v>25</v>
      </c>
      <c r="G2305" s="32">
        <f t="shared" si="16"/>
        <v>364</v>
      </c>
      <c r="H2305" s="33">
        <v>339.0</v>
      </c>
      <c r="I2305" s="34">
        <v>29.0</v>
      </c>
      <c r="J2305" s="35">
        <v>1.0</v>
      </c>
      <c r="K2305" s="36"/>
      <c r="L2305" s="36"/>
      <c r="M2305" s="36"/>
      <c r="N2305" s="36"/>
      <c r="O2305" s="36"/>
      <c r="P2305" s="35">
        <v>1.0</v>
      </c>
      <c r="Q2305" s="35">
        <v>1.0</v>
      </c>
      <c r="R2305" s="35">
        <v>1.0</v>
      </c>
      <c r="S2305" s="36"/>
      <c r="T2305" s="36"/>
      <c r="U2305" s="36"/>
      <c r="V2305" s="36"/>
      <c r="W2305" s="36"/>
      <c r="X2305" s="36"/>
      <c r="Y2305" s="35">
        <v>1.0</v>
      </c>
      <c r="Z2305" s="35">
        <v>1.0</v>
      </c>
      <c r="AA2305" s="35">
        <v>1.0</v>
      </c>
      <c r="AB2305" s="36"/>
      <c r="AC2305" s="36"/>
      <c r="AD2305" s="36"/>
      <c r="AE2305" s="35">
        <v>1.0</v>
      </c>
      <c r="AF2305" s="35">
        <v>1.0</v>
      </c>
      <c r="AG2305" s="35">
        <v>1.0</v>
      </c>
      <c r="AH2305" s="35">
        <v>1.0</v>
      </c>
      <c r="AI2305" s="35">
        <v>1.0</v>
      </c>
      <c r="AJ2305" s="36"/>
      <c r="AK2305" s="36"/>
      <c r="AL2305" s="35">
        <v>1.0</v>
      </c>
      <c r="AM2305" s="35">
        <v>1.0</v>
      </c>
      <c r="AN2305" s="36"/>
      <c r="AO2305" s="35">
        <v>1.0</v>
      </c>
      <c r="AP2305" s="36"/>
      <c r="AQ2305" s="35">
        <v>1.0</v>
      </c>
      <c r="AR2305" s="36"/>
      <c r="AS2305" s="35">
        <v>1.0</v>
      </c>
      <c r="AT2305" s="36"/>
      <c r="AU2305" s="36"/>
      <c r="AV2305" s="35">
        <v>1.0</v>
      </c>
      <c r="AW2305" s="36"/>
      <c r="AX2305" s="35">
        <v>1.0</v>
      </c>
      <c r="AY2305" s="36"/>
      <c r="AZ2305" s="35">
        <v>1.0</v>
      </c>
      <c r="BA2305" s="36"/>
      <c r="BB2305" s="36"/>
      <c r="BC2305" s="36"/>
      <c r="BD2305" s="36"/>
      <c r="BE2305" s="35">
        <v>1.0</v>
      </c>
      <c r="BF2305" s="35">
        <v>1.0</v>
      </c>
      <c r="BG2305" s="36"/>
      <c r="BH2305" s="35">
        <v>1.0</v>
      </c>
      <c r="BI2305" s="35">
        <v>1.0</v>
      </c>
      <c r="BJ2305" s="35">
        <v>1.0</v>
      </c>
      <c r="BK2305" s="36"/>
      <c r="BL2305" s="36"/>
      <c r="BM2305" s="14"/>
      <c r="BN2305" s="14"/>
      <c r="BO2305" s="14"/>
      <c r="BP2305" s="14"/>
      <c r="BQ2305" s="14"/>
      <c r="BR2305" s="14"/>
      <c r="BS2305" s="14"/>
      <c r="BT2305" s="14"/>
    </row>
    <row r="2306">
      <c r="A2306" s="15"/>
      <c r="B2306" s="2"/>
      <c r="C2306" s="16" t="s">
        <v>2985</v>
      </c>
      <c r="D2306" s="17" t="s">
        <v>2984</v>
      </c>
      <c r="E2306" s="18" t="s">
        <v>65</v>
      </c>
      <c r="F2306" s="19">
        <f t="shared" si="18"/>
        <v>0</v>
      </c>
      <c r="G2306" s="20">
        <f t="shared" si="16"/>
        <v>1</v>
      </c>
      <c r="H2306" s="21">
        <v>1.0</v>
      </c>
      <c r="I2306" s="22">
        <v>0.0</v>
      </c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23"/>
      <c r="AH2306" s="23"/>
      <c r="AI2306" s="23"/>
      <c r="AJ2306" s="23"/>
      <c r="AK2306" s="23"/>
      <c r="AL2306" s="23"/>
      <c r="AM2306" s="23"/>
      <c r="AN2306" s="23"/>
      <c r="AO2306" s="23"/>
      <c r="AP2306" s="23"/>
      <c r="AQ2306" s="23"/>
      <c r="AR2306" s="23"/>
      <c r="AS2306" s="23"/>
      <c r="AT2306" s="23"/>
      <c r="AU2306" s="23"/>
      <c r="AV2306" s="23"/>
      <c r="AW2306" s="23"/>
      <c r="AX2306" s="23"/>
      <c r="AY2306" s="23"/>
      <c r="AZ2306" s="23"/>
      <c r="BA2306" s="23"/>
      <c r="BB2306" s="23"/>
      <c r="BC2306" s="23"/>
      <c r="BD2306" s="23"/>
      <c r="BE2306" s="23"/>
      <c r="BF2306" s="23"/>
      <c r="BG2306" s="23"/>
      <c r="BH2306" s="23"/>
      <c r="BI2306" s="23"/>
      <c r="BJ2306" s="23"/>
      <c r="BK2306" s="23"/>
      <c r="BL2306" s="23"/>
      <c r="BM2306" s="25"/>
      <c r="BN2306" s="25"/>
      <c r="BO2306" s="25"/>
      <c r="BP2306" s="25"/>
      <c r="BQ2306" s="14"/>
      <c r="BR2306" s="14"/>
      <c r="BS2306" s="14"/>
      <c r="BT2306" s="14"/>
    </row>
    <row r="2307">
      <c r="A2307" s="15"/>
      <c r="B2307" s="2"/>
      <c r="C2307" s="16" t="s">
        <v>2986</v>
      </c>
      <c r="D2307" s="17" t="s">
        <v>2984</v>
      </c>
      <c r="E2307" s="18" t="s">
        <v>65</v>
      </c>
      <c r="F2307" s="19">
        <f t="shared" si="18"/>
        <v>0</v>
      </c>
      <c r="G2307" s="20">
        <f t="shared" si="16"/>
        <v>1</v>
      </c>
      <c r="H2307" s="21">
        <v>1.0</v>
      </c>
      <c r="I2307" s="22">
        <v>0.0</v>
      </c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23"/>
      <c r="AH2307" s="23"/>
      <c r="AI2307" s="23"/>
      <c r="AJ2307" s="23"/>
      <c r="AK2307" s="23"/>
      <c r="AL2307" s="23"/>
      <c r="AM2307" s="23"/>
      <c r="AN2307" s="23"/>
      <c r="AO2307" s="23"/>
      <c r="AP2307" s="23"/>
      <c r="AQ2307" s="23"/>
      <c r="AR2307" s="23"/>
      <c r="AS2307" s="23"/>
      <c r="AT2307" s="23"/>
      <c r="AU2307" s="23"/>
      <c r="AV2307" s="23"/>
      <c r="AW2307" s="23"/>
      <c r="AX2307" s="23"/>
      <c r="AY2307" s="23"/>
      <c r="AZ2307" s="23"/>
      <c r="BA2307" s="23"/>
      <c r="BB2307" s="23"/>
      <c r="BC2307" s="23"/>
      <c r="BD2307" s="23"/>
      <c r="BE2307" s="23"/>
      <c r="BF2307" s="23"/>
      <c r="BG2307" s="23"/>
      <c r="BH2307" s="23"/>
      <c r="BI2307" s="23"/>
      <c r="BJ2307" s="23"/>
      <c r="BK2307" s="23"/>
      <c r="BL2307" s="23"/>
      <c r="BM2307" s="37"/>
      <c r="BN2307" s="37"/>
      <c r="BO2307" s="37"/>
      <c r="BP2307" s="37"/>
      <c r="BQ2307" s="14"/>
      <c r="BR2307" s="14"/>
      <c r="BS2307" s="14"/>
      <c r="BT2307" s="14"/>
    </row>
    <row r="2308">
      <c r="A2308" s="16"/>
      <c r="B2308" s="2" t="s">
        <v>62</v>
      </c>
      <c r="C2308" s="16" t="s">
        <v>2987</v>
      </c>
      <c r="D2308" s="17" t="s">
        <v>2984</v>
      </c>
      <c r="E2308" s="18" t="s">
        <v>65</v>
      </c>
      <c r="F2308" s="19">
        <f t="shared" si="18"/>
        <v>0</v>
      </c>
      <c r="G2308" s="20">
        <f t="shared" si="16"/>
        <v>4</v>
      </c>
      <c r="H2308" s="21">
        <v>4.0</v>
      </c>
      <c r="I2308" s="22">
        <v>0.0</v>
      </c>
      <c r="J2308" s="23"/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23"/>
      <c r="AH2308" s="23"/>
      <c r="AI2308" s="23"/>
      <c r="AJ2308" s="23"/>
      <c r="AK2308" s="23"/>
      <c r="AL2308" s="23"/>
      <c r="AM2308" s="23"/>
      <c r="AN2308" s="23"/>
      <c r="AO2308" s="23"/>
      <c r="AP2308" s="23"/>
      <c r="AQ2308" s="23"/>
      <c r="AR2308" s="23"/>
      <c r="AS2308" s="23"/>
      <c r="AT2308" s="23"/>
      <c r="AU2308" s="23"/>
      <c r="AV2308" s="23"/>
      <c r="AW2308" s="23"/>
      <c r="AX2308" s="23"/>
      <c r="AY2308" s="23"/>
      <c r="AZ2308" s="23"/>
      <c r="BA2308" s="23"/>
      <c r="BB2308" s="23"/>
      <c r="BC2308" s="23"/>
      <c r="BD2308" s="23"/>
      <c r="BE2308" s="23"/>
      <c r="BF2308" s="23"/>
      <c r="BG2308" s="23"/>
      <c r="BH2308" s="23"/>
      <c r="BI2308" s="23"/>
      <c r="BJ2308" s="23"/>
      <c r="BK2308" s="23"/>
      <c r="BL2308" s="23"/>
      <c r="BM2308" s="25"/>
      <c r="BN2308" s="25"/>
      <c r="BO2308" s="25"/>
      <c r="BP2308" s="25"/>
      <c r="BQ2308" s="14"/>
      <c r="BR2308" s="14"/>
      <c r="BS2308" s="14"/>
      <c r="BT2308" s="14"/>
    </row>
    <row r="2309">
      <c r="A2309" s="15"/>
      <c r="B2309" s="2"/>
      <c r="C2309" s="16" t="s">
        <v>2988</v>
      </c>
      <c r="D2309" s="17" t="s">
        <v>2984</v>
      </c>
      <c r="E2309" s="18" t="s">
        <v>65</v>
      </c>
      <c r="F2309" s="19">
        <f t="shared" si="18"/>
        <v>0</v>
      </c>
      <c r="G2309" s="20">
        <f t="shared" si="16"/>
        <v>1</v>
      </c>
      <c r="H2309" s="21">
        <v>1.0</v>
      </c>
      <c r="I2309" s="22">
        <v>0.0</v>
      </c>
      <c r="J2309" s="23"/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23"/>
      <c r="AH2309" s="23"/>
      <c r="AI2309" s="23"/>
      <c r="AJ2309" s="23"/>
      <c r="AK2309" s="23"/>
      <c r="AL2309" s="23"/>
      <c r="AM2309" s="23"/>
      <c r="AN2309" s="23"/>
      <c r="AO2309" s="23"/>
      <c r="AP2309" s="23"/>
      <c r="AQ2309" s="23"/>
      <c r="AR2309" s="23"/>
      <c r="AS2309" s="23"/>
      <c r="AT2309" s="23"/>
      <c r="AU2309" s="23"/>
      <c r="AV2309" s="23"/>
      <c r="AW2309" s="23"/>
      <c r="AX2309" s="23"/>
      <c r="AY2309" s="23"/>
      <c r="AZ2309" s="23"/>
      <c r="BA2309" s="23"/>
      <c r="BB2309" s="23"/>
      <c r="BC2309" s="23"/>
      <c r="BD2309" s="23"/>
      <c r="BE2309" s="23"/>
      <c r="BF2309" s="23"/>
      <c r="BG2309" s="23"/>
      <c r="BH2309" s="23"/>
      <c r="BI2309" s="23"/>
      <c r="BJ2309" s="23"/>
      <c r="BK2309" s="23"/>
      <c r="BL2309" s="23"/>
      <c r="BM2309" s="37"/>
      <c r="BN2309" s="37"/>
      <c r="BO2309" s="37"/>
      <c r="BP2309" s="37"/>
      <c r="BQ2309" s="14"/>
      <c r="BR2309" s="14"/>
      <c r="BS2309" s="14"/>
      <c r="BT2309" s="14"/>
    </row>
    <row r="2310">
      <c r="A2310" s="28"/>
      <c r="B2310" s="27"/>
      <c r="C2310" s="28" t="s">
        <v>2989</v>
      </c>
      <c r="D2310" s="29" t="s">
        <v>2984</v>
      </c>
      <c r="E2310" s="30" t="s">
        <v>71</v>
      </c>
      <c r="F2310" s="31">
        <f t="shared" si="18"/>
        <v>0</v>
      </c>
      <c r="G2310" s="32">
        <f t="shared" si="16"/>
        <v>2</v>
      </c>
      <c r="H2310" s="33">
        <v>2.0</v>
      </c>
      <c r="I2310" s="41">
        <v>0.0</v>
      </c>
      <c r="J2310" s="36"/>
      <c r="K2310" s="36"/>
      <c r="L2310" s="36"/>
      <c r="M2310" s="36"/>
      <c r="N2310" s="36"/>
      <c r="O2310" s="36"/>
      <c r="P2310" s="36"/>
      <c r="Q2310" s="36"/>
      <c r="R2310" s="36"/>
      <c r="S2310" s="36"/>
      <c r="T2310" s="36"/>
      <c r="U2310" s="36"/>
      <c r="V2310" s="36"/>
      <c r="W2310" s="36"/>
      <c r="X2310" s="36"/>
      <c r="Y2310" s="36"/>
      <c r="Z2310" s="36"/>
      <c r="AA2310" s="36"/>
      <c r="AB2310" s="36"/>
      <c r="AC2310" s="36"/>
      <c r="AD2310" s="36"/>
      <c r="AE2310" s="36"/>
      <c r="AF2310" s="36"/>
      <c r="AG2310" s="36"/>
      <c r="AH2310" s="36"/>
      <c r="AI2310" s="36"/>
      <c r="AJ2310" s="36"/>
      <c r="AK2310" s="36"/>
      <c r="AL2310" s="36"/>
      <c r="AM2310" s="36"/>
      <c r="AN2310" s="36"/>
      <c r="AO2310" s="36"/>
      <c r="AP2310" s="36"/>
      <c r="AQ2310" s="36"/>
      <c r="AR2310" s="36"/>
      <c r="AS2310" s="36"/>
      <c r="AT2310" s="36"/>
      <c r="AU2310" s="36"/>
      <c r="AV2310" s="36"/>
      <c r="AW2310" s="36"/>
      <c r="AX2310" s="36"/>
      <c r="AY2310" s="36"/>
      <c r="AZ2310" s="36"/>
      <c r="BA2310" s="36"/>
      <c r="BB2310" s="36"/>
      <c r="BC2310" s="36"/>
      <c r="BD2310" s="36"/>
      <c r="BE2310" s="36"/>
      <c r="BF2310" s="36"/>
      <c r="BG2310" s="36"/>
      <c r="BH2310" s="36"/>
      <c r="BI2310" s="36"/>
      <c r="BJ2310" s="36"/>
      <c r="BK2310" s="36"/>
      <c r="BL2310" s="36"/>
      <c r="BM2310" s="37"/>
      <c r="BN2310" s="37"/>
      <c r="BO2310" s="37"/>
      <c r="BP2310" s="37"/>
      <c r="BQ2310" s="14"/>
      <c r="BR2310" s="14"/>
      <c r="BS2310" s="14"/>
      <c r="BT2310" s="14"/>
    </row>
    <row r="2311">
      <c r="A2311" s="26" t="s">
        <v>2990</v>
      </c>
      <c r="B2311" s="76" t="s">
        <v>69</v>
      </c>
      <c r="C2311" s="28" t="s">
        <v>2991</v>
      </c>
      <c r="D2311" s="29" t="s">
        <v>2992</v>
      </c>
      <c r="E2311" s="30" t="s">
        <v>71</v>
      </c>
      <c r="F2311" s="31">
        <f t="shared" si="18"/>
        <v>18</v>
      </c>
      <c r="G2311" s="32">
        <f t="shared" si="16"/>
        <v>558</v>
      </c>
      <c r="H2311" s="33">
        <v>540.0</v>
      </c>
      <c r="I2311" s="34">
        <v>17.0</v>
      </c>
      <c r="J2311" s="35">
        <v>1.0</v>
      </c>
      <c r="K2311" s="36"/>
      <c r="L2311" s="36"/>
      <c r="M2311" s="36"/>
      <c r="N2311" s="36"/>
      <c r="O2311" s="36"/>
      <c r="P2311" s="36"/>
      <c r="Q2311" s="36"/>
      <c r="R2311" s="36"/>
      <c r="S2311" s="36"/>
      <c r="T2311" s="36"/>
      <c r="U2311" s="36"/>
      <c r="V2311" s="36"/>
      <c r="W2311" s="36"/>
      <c r="X2311" s="35">
        <v>1.0</v>
      </c>
      <c r="Y2311" s="36"/>
      <c r="Z2311" s="35">
        <v>1.0</v>
      </c>
      <c r="AA2311" s="35">
        <v>1.0</v>
      </c>
      <c r="AB2311" s="36"/>
      <c r="AC2311" s="35">
        <v>1.0</v>
      </c>
      <c r="AD2311" s="36"/>
      <c r="AE2311" s="36"/>
      <c r="AF2311" s="36"/>
      <c r="AG2311" s="35">
        <v>1.0</v>
      </c>
      <c r="AH2311" s="35">
        <v>1.0</v>
      </c>
      <c r="AI2311" s="36"/>
      <c r="AJ2311" s="35">
        <v>1.0</v>
      </c>
      <c r="AK2311" s="36"/>
      <c r="AL2311" s="36"/>
      <c r="AM2311" s="36"/>
      <c r="AN2311" s="36"/>
      <c r="AO2311" s="35">
        <v>1.0</v>
      </c>
      <c r="AP2311" s="36"/>
      <c r="AQ2311" s="35">
        <v>1.0</v>
      </c>
      <c r="AR2311" s="35">
        <v>1.0</v>
      </c>
      <c r="AS2311" s="35">
        <v>1.0</v>
      </c>
      <c r="AT2311" s="36"/>
      <c r="AU2311" s="36"/>
      <c r="AV2311" s="35">
        <v>1.0</v>
      </c>
      <c r="AW2311" s="36"/>
      <c r="AX2311" s="36"/>
      <c r="AY2311" s="35">
        <v>1.0</v>
      </c>
      <c r="AZ2311" s="35">
        <v>1.0</v>
      </c>
      <c r="BA2311" s="36"/>
      <c r="BB2311" s="36"/>
      <c r="BC2311" s="36"/>
      <c r="BD2311" s="36"/>
      <c r="BE2311" s="35">
        <v>1.0</v>
      </c>
      <c r="BF2311" s="36"/>
      <c r="BG2311" s="36"/>
      <c r="BH2311" s="36"/>
      <c r="BI2311" s="35">
        <v>1.0</v>
      </c>
      <c r="BJ2311" s="35">
        <v>1.0</v>
      </c>
      <c r="BK2311" s="36"/>
      <c r="BL2311" s="36"/>
      <c r="BM2311" s="14"/>
      <c r="BN2311" s="14"/>
      <c r="BO2311" s="14"/>
      <c r="BP2311" s="14"/>
      <c r="BQ2311" s="14"/>
      <c r="BR2311" s="14"/>
      <c r="BS2311" s="14"/>
      <c r="BT2311" s="14"/>
    </row>
    <row r="2312">
      <c r="A2312" s="28" t="s">
        <v>2993</v>
      </c>
      <c r="B2312" s="27" t="s">
        <v>62</v>
      </c>
      <c r="C2312" s="28" t="s">
        <v>2994</v>
      </c>
      <c r="D2312" s="29" t="s">
        <v>2992</v>
      </c>
      <c r="E2312" s="30" t="s">
        <v>71</v>
      </c>
      <c r="F2312" s="31">
        <f t="shared" si="18"/>
        <v>8</v>
      </c>
      <c r="G2312" s="32">
        <f t="shared" si="16"/>
        <v>39</v>
      </c>
      <c r="H2312" s="33">
        <v>31.0</v>
      </c>
      <c r="I2312" s="41">
        <v>4.0</v>
      </c>
      <c r="J2312" s="36"/>
      <c r="K2312" s="36"/>
      <c r="L2312" s="36"/>
      <c r="M2312" s="36"/>
      <c r="N2312" s="35">
        <v>1.0</v>
      </c>
      <c r="O2312" s="35">
        <v>1.0</v>
      </c>
      <c r="P2312" s="35">
        <v>1.0</v>
      </c>
      <c r="Q2312" s="36"/>
      <c r="R2312" s="36"/>
      <c r="S2312" s="36"/>
      <c r="T2312" s="36"/>
      <c r="U2312" s="36"/>
      <c r="V2312" s="36"/>
      <c r="W2312" s="36"/>
      <c r="X2312" s="36"/>
      <c r="Y2312" s="36"/>
      <c r="Z2312" s="35">
        <v>1.0</v>
      </c>
      <c r="AA2312" s="35">
        <v>1.0</v>
      </c>
      <c r="AB2312" s="36"/>
      <c r="AC2312" s="36"/>
      <c r="AD2312" s="36"/>
      <c r="AE2312" s="36"/>
      <c r="AF2312" s="36"/>
      <c r="AG2312" s="36"/>
      <c r="AH2312" s="36"/>
      <c r="AI2312" s="36"/>
      <c r="AJ2312" s="36"/>
      <c r="AK2312" s="35">
        <v>1.0</v>
      </c>
      <c r="AL2312" s="36"/>
      <c r="AM2312" s="36"/>
      <c r="AN2312" s="36"/>
      <c r="AO2312" s="36"/>
      <c r="AP2312" s="35">
        <v>1.0</v>
      </c>
      <c r="AQ2312" s="36"/>
      <c r="AR2312" s="36"/>
      <c r="AS2312" s="36"/>
      <c r="AT2312" s="36"/>
      <c r="AU2312" s="36"/>
      <c r="AV2312" s="36"/>
      <c r="AW2312" s="36"/>
      <c r="AX2312" s="35">
        <v>1.0</v>
      </c>
      <c r="AY2312" s="36"/>
      <c r="AZ2312" s="36"/>
      <c r="BA2312" s="36"/>
      <c r="BB2312" s="36"/>
      <c r="BC2312" s="36"/>
      <c r="BD2312" s="36"/>
      <c r="BE2312" s="36"/>
      <c r="BF2312" s="36"/>
      <c r="BG2312" s="36"/>
      <c r="BH2312" s="36"/>
      <c r="BI2312" s="36"/>
      <c r="BJ2312" s="36"/>
      <c r="BK2312" s="36"/>
      <c r="BL2312" s="36"/>
      <c r="BM2312" s="14"/>
      <c r="BN2312" s="14"/>
      <c r="BO2312" s="14"/>
      <c r="BP2312" s="14"/>
      <c r="BQ2312" s="14"/>
      <c r="BR2312" s="14"/>
      <c r="BS2312" s="14"/>
      <c r="BT2312" s="14"/>
    </row>
    <row r="2313">
      <c r="A2313" s="26" t="s">
        <v>2995</v>
      </c>
      <c r="B2313" s="27"/>
      <c r="C2313" s="28" t="s">
        <v>2996</v>
      </c>
      <c r="D2313" s="29" t="s">
        <v>2992</v>
      </c>
      <c r="E2313" s="30" t="s">
        <v>71</v>
      </c>
      <c r="F2313" s="31">
        <f t="shared" si="18"/>
        <v>3</v>
      </c>
      <c r="G2313" s="32">
        <f t="shared" si="16"/>
        <v>12</v>
      </c>
      <c r="H2313" s="33">
        <v>9.0</v>
      </c>
      <c r="I2313" s="34">
        <v>0.0</v>
      </c>
      <c r="J2313" s="35">
        <v>1.0</v>
      </c>
      <c r="K2313" s="36"/>
      <c r="L2313" s="36"/>
      <c r="M2313" s="36"/>
      <c r="N2313" s="36"/>
      <c r="O2313" s="36"/>
      <c r="P2313" s="36"/>
      <c r="Q2313" s="36"/>
      <c r="R2313" s="35">
        <v>1.0</v>
      </c>
      <c r="S2313" s="36"/>
      <c r="T2313" s="36"/>
      <c r="U2313" s="36"/>
      <c r="V2313" s="36"/>
      <c r="W2313" s="36"/>
      <c r="X2313" s="36"/>
      <c r="Y2313" s="36"/>
      <c r="Z2313" s="36"/>
      <c r="AA2313" s="36"/>
      <c r="AB2313" s="36"/>
      <c r="AC2313" s="36"/>
      <c r="AD2313" s="36"/>
      <c r="AE2313" s="36"/>
      <c r="AF2313" s="36"/>
      <c r="AG2313" s="36"/>
      <c r="AH2313" s="35">
        <v>1.0</v>
      </c>
      <c r="AI2313" s="36"/>
      <c r="AJ2313" s="36"/>
      <c r="AK2313" s="36"/>
      <c r="AL2313" s="36"/>
      <c r="AM2313" s="36"/>
      <c r="AN2313" s="36"/>
      <c r="AO2313" s="36"/>
      <c r="AP2313" s="36"/>
      <c r="AQ2313" s="36"/>
      <c r="AR2313" s="36"/>
      <c r="AS2313" s="36"/>
      <c r="AT2313" s="36"/>
      <c r="AU2313" s="36"/>
      <c r="AV2313" s="36"/>
      <c r="AW2313" s="36"/>
      <c r="AX2313" s="36"/>
      <c r="AY2313" s="36"/>
      <c r="AZ2313" s="36"/>
      <c r="BA2313" s="36"/>
      <c r="BB2313" s="36"/>
      <c r="BC2313" s="36"/>
      <c r="BD2313" s="36"/>
      <c r="BE2313" s="36"/>
      <c r="BF2313" s="36"/>
      <c r="BG2313" s="36"/>
      <c r="BH2313" s="36"/>
      <c r="BI2313" s="36"/>
      <c r="BJ2313" s="36"/>
      <c r="BK2313" s="36"/>
      <c r="BL2313" s="36"/>
      <c r="BM2313" s="25"/>
      <c r="BN2313" s="25"/>
      <c r="BO2313" s="25"/>
      <c r="BP2313" s="25"/>
      <c r="BQ2313" s="14"/>
      <c r="BR2313" s="14"/>
      <c r="BS2313" s="14"/>
      <c r="BT2313" s="14"/>
    </row>
    <row r="2314">
      <c r="A2314" s="15"/>
      <c r="B2314" s="2" t="s">
        <v>62</v>
      </c>
      <c r="C2314" s="16" t="s">
        <v>2997</v>
      </c>
      <c r="D2314" s="17" t="s">
        <v>2992</v>
      </c>
      <c r="E2314" s="18" t="s">
        <v>65</v>
      </c>
      <c r="F2314" s="19">
        <f t="shared" si="18"/>
        <v>0</v>
      </c>
      <c r="G2314" s="20">
        <f t="shared" si="16"/>
        <v>2</v>
      </c>
      <c r="H2314" s="21">
        <v>2.0</v>
      </c>
      <c r="I2314" s="22">
        <v>0.0</v>
      </c>
      <c r="J2314" s="23"/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23"/>
      <c r="AH2314" s="23"/>
      <c r="AI2314" s="23"/>
      <c r="AJ2314" s="23"/>
      <c r="AK2314" s="23"/>
      <c r="AL2314" s="23"/>
      <c r="AM2314" s="23"/>
      <c r="AN2314" s="23"/>
      <c r="AO2314" s="23"/>
      <c r="AP2314" s="23"/>
      <c r="AQ2314" s="23"/>
      <c r="AR2314" s="23"/>
      <c r="AS2314" s="23"/>
      <c r="AT2314" s="23"/>
      <c r="AU2314" s="23"/>
      <c r="AV2314" s="23"/>
      <c r="AW2314" s="23"/>
      <c r="AX2314" s="23"/>
      <c r="AY2314" s="23"/>
      <c r="AZ2314" s="23"/>
      <c r="BA2314" s="23"/>
      <c r="BB2314" s="23"/>
      <c r="BC2314" s="23"/>
      <c r="BD2314" s="23"/>
      <c r="BE2314" s="23"/>
      <c r="BF2314" s="23"/>
      <c r="BG2314" s="23"/>
      <c r="BH2314" s="23"/>
      <c r="BI2314" s="23"/>
      <c r="BJ2314" s="23"/>
      <c r="BK2314" s="23"/>
      <c r="BL2314" s="23"/>
      <c r="BM2314" s="25"/>
      <c r="BN2314" s="25"/>
      <c r="BO2314" s="25"/>
      <c r="BP2314" s="25"/>
      <c r="BQ2314" s="14"/>
      <c r="BR2314" s="14"/>
      <c r="BS2314" s="14"/>
      <c r="BT2314" s="14"/>
    </row>
    <row r="2315">
      <c r="A2315" s="15"/>
      <c r="B2315" s="2" t="s">
        <v>62</v>
      </c>
      <c r="C2315" s="16" t="s">
        <v>2998</v>
      </c>
      <c r="D2315" s="17" t="s">
        <v>2992</v>
      </c>
      <c r="E2315" s="18" t="s">
        <v>65</v>
      </c>
      <c r="F2315" s="19">
        <f t="shared" si="18"/>
        <v>0</v>
      </c>
      <c r="G2315" s="20">
        <f t="shared" si="16"/>
        <v>1</v>
      </c>
      <c r="H2315" s="21">
        <v>1.0</v>
      </c>
      <c r="I2315" s="22">
        <v>0.0</v>
      </c>
      <c r="J2315" s="23"/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23"/>
      <c r="AH2315" s="23"/>
      <c r="AI2315" s="23"/>
      <c r="AJ2315" s="23"/>
      <c r="AK2315" s="23"/>
      <c r="AL2315" s="23"/>
      <c r="AM2315" s="23"/>
      <c r="AN2315" s="23"/>
      <c r="AO2315" s="23"/>
      <c r="AP2315" s="23"/>
      <c r="AQ2315" s="23"/>
      <c r="AR2315" s="23"/>
      <c r="AS2315" s="23"/>
      <c r="AT2315" s="23"/>
      <c r="AU2315" s="23"/>
      <c r="AV2315" s="23"/>
      <c r="AW2315" s="23"/>
      <c r="AX2315" s="23"/>
      <c r="AY2315" s="23"/>
      <c r="AZ2315" s="23"/>
      <c r="BA2315" s="23"/>
      <c r="BB2315" s="23"/>
      <c r="BC2315" s="23"/>
      <c r="BD2315" s="23"/>
      <c r="BE2315" s="23"/>
      <c r="BF2315" s="23"/>
      <c r="BG2315" s="23"/>
      <c r="BH2315" s="23"/>
      <c r="BI2315" s="23"/>
      <c r="BJ2315" s="23"/>
      <c r="BK2315" s="23"/>
      <c r="BL2315" s="23"/>
      <c r="BM2315" s="37"/>
      <c r="BN2315" s="37"/>
      <c r="BO2315" s="37"/>
      <c r="BP2315" s="37"/>
      <c r="BQ2315" s="14"/>
      <c r="BR2315" s="14"/>
      <c r="BS2315" s="14"/>
      <c r="BT2315" s="14"/>
    </row>
    <row r="2316">
      <c r="A2316" s="15"/>
      <c r="B2316" s="2" t="s">
        <v>102</v>
      </c>
      <c r="C2316" s="16" t="s">
        <v>2999</v>
      </c>
      <c r="D2316" s="17" t="s">
        <v>2992</v>
      </c>
      <c r="E2316" s="18" t="s">
        <v>65</v>
      </c>
      <c r="F2316" s="19">
        <f t="shared" si="18"/>
        <v>0</v>
      </c>
      <c r="G2316" s="20">
        <f t="shared" si="16"/>
        <v>1</v>
      </c>
      <c r="H2316" s="21">
        <v>1.0</v>
      </c>
      <c r="I2316" s="22">
        <v>0.0</v>
      </c>
      <c r="J2316" s="23"/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23"/>
      <c r="AH2316" s="23"/>
      <c r="AI2316" s="23"/>
      <c r="AJ2316" s="23"/>
      <c r="AK2316" s="23"/>
      <c r="AL2316" s="23"/>
      <c r="AM2316" s="23"/>
      <c r="AN2316" s="23"/>
      <c r="AO2316" s="23"/>
      <c r="AP2316" s="23"/>
      <c r="AQ2316" s="23"/>
      <c r="AR2316" s="23"/>
      <c r="AS2316" s="23"/>
      <c r="AT2316" s="23"/>
      <c r="AU2316" s="23"/>
      <c r="AV2316" s="23"/>
      <c r="AW2316" s="23"/>
      <c r="AX2316" s="23"/>
      <c r="AY2316" s="23"/>
      <c r="AZ2316" s="23"/>
      <c r="BA2316" s="23"/>
      <c r="BB2316" s="23"/>
      <c r="BC2316" s="23"/>
      <c r="BD2316" s="23"/>
      <c r="BE2316" s="23"/>
      <c r="BF2316" s="23"/>
      <c r="BG2316" s="23"/>
      <c r="BH2316" s="23"/>
      <c r="BI2316" s="23"/>
      <c r="BJ2316" s="23"/>
      <c r="BK2316" s="23"/>
      <c r="BL2316" s="23"/>
      <c r="BM2316" s="25"/>
      <c r="BN2316" s="25"/>
      <c r="BO2316" s="25"/>
      <c r="BP2316" s="25"/>
      <c r="BQ2316" s="14"/>
      <c r="BR2316" s="14"/>
      <c r="BS2316" s="14"/>
      <c r="BT2316" s="14"/>
    </row>
    <row r="2317">
      <c r="A2317" s="15" t="s">
        <v>3000</v>
      </c>
      <c r="B2317" s="2" t="s">
        <v>62</v>
      </c>
      <c r="C2317" s="16" t="s">
        <v>3001</v>
      </c>
      <c r="D2317" s="17" t="s">
        <v>3002</v>
      </c>
      <c r="E2317" s="18" t="s">
        <v>65</v>
      </c>
      <c r="F2317" s="19">
        <f t="shared" si="18"/>
        <v>0</v>
      </c>
      <c r="G2317" s="20">
        <f t="shared" si="16"/>
        <v>121</v>
      </c>
      <c r="H2317" s="21">
        <v>121.0</v>
      </c>
      <c r="I2317" s="22">
        <v>0.0</v>
      </c>
      <c r="J2317" s="23"/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23"/>
      <c r="AH2317" s="23"/>
      <c r="AI2317" s="23"/>
      <c r="AJ2317" s="23"/>
      <c r="AK2317" s="23"/>
      <c r="AL2317" s="23"/>
      <c r="AM2317" s="23"/>
      <c r="AN2317" s="23"/>
      <c r="AO2317" s="23"/>
      <c r="AP2317" s="23"/>
      <c r="AQ2317" s="23"/>
      <c r="AR2317" s="23"/>
      <c r="AS2317" s="23"/>
      <c r="AT2317" s="23"/>
      <c r="AU2317" s="23"/>
      <c r="AV2317" s="23"/>
      <c r="AW2317" s="23"/>
      <c r="AX2317" s="23"/>
      <c r="AY2317" s="23"/>
      <c r="AZ2317" s="23"/>
      <c r="BA2317" s="23"/>
      <c r="BB2317" s="23"/>
      <c r="BC2317" s="23"/>
      <c r="BD2317" s="23"/>
      <c r="BE2317" s="23"/>
      <c r="BF2317" s="23"/>
      <c r="BG2317" s="23"/>
      <c r="BH2317" s="23"/>
      <c r="BI2317" s="23"/>
      <c r="BJ2317" s="23"/>
      <c r="BK2317" s="23"/>
      <c r="BL2317" s="23"/>
      <c r="BM2317" s="37"/>
      <c r="BN2317" s="37"/>
      <c r="BO2317" s="37"/>
      <c r="BP2317" s="37"/>
      <c r="BQ2317" s="14"/>
      <c r="BR2317" s="14"/>
      <c r="BS2317" s="14"/>
      <c r="BT2317" s="14"/>
    </row>
    <row r="2318">
      <c r="A2318" s="28"/>
      <c r="B2318" s="27" t="s">
        <v>102</v>
      </c>
      <c r="C2318" s="28" t="s">
        <v>3003</v>
      </c>
      <c r="D2318" s="29" t="s">
        <v>3002</v>
      </c>
      <c r="E2318" s="30" t="s">
        <v>71</v>
      </c>
      <c r="F2318" s="31">
        <f t="shared" si="18"/>
        <v>0</v>
      </c>
      <c r="G2318" s="32">
        <f t="shared" si="16"/>
        <v>2</v>
      </c>
      <c r="H2318" s="33">
        <v>2.0</v>
      </c>
      <c r="I2318" s="41">
        <v>0.0</v>
      </c>
      <c r="J2318" s="36"/>
      <c r="K2318" s="36"/>
      <c r="L2318" s="36"/>
      <c r="M2318" s="36"/>
      <c r="N2318" s="36"/>
      <c r="O2318" s="36"/>
      <c r="P2318" s="36"/>
      <c r="Q2318" s="36"/>
      <c r="R2318" s="36"/>
      <c r="S2318" s="36"/>
      <c r="T2318" s="36"/>
      <c r="U2318" s="36"/>
      <c r="V2318" s="36"/>
      <c r="W2318" s="36"/>
      <c r="X2318" s="36"/>
      <c r="Y2318" s="36"/>
      <c r="Z2318" s="36"/>
      <c r="AA2318" s="36"/>
      <c r="AB2318" s="36"/>
      <c r="AC2318" s="36"/>
      <c r="AD2318" s="36"/>
      <c r="AE2318" s="36"/>
      <c r="AF2318" s="36"/>
      <c r="AG2318" s="36"/>
      <c r="AH2318" s="36"/>
      <c r="AI2318" s="36"/>
      <c r="AJ2318" s="36"/>
      <c r="AK2318" s="36"/>
      <c r="AL2318" s="36"/>
      <c r="AM2318" s="36"/>
      <c r="AN2318" s="36"/>
      <c r="AO2318" s="36"/>
      <c r="AP2318" s="36"/>
      <c r="AQ2318" s="36"/>
      <c r="AR2318" s="36"/>
      <c r="AS2318" s="36"/>
      <c r="AT2318" s="36"/>
      <c r="AU2318" s="36"/>
      <c r="AV2318" s="36"/>
      <c r="AW2318" s="36"/>
      <c r="AX2318" s="36"/>
      <c r="AY2318" s="36"/>
      <c r="AZ2318" s="36"/>
      <c r="BA2318" s="36"/>
      <c r="BB2318" s="36"/>
      <c r="BC2318" s="36"/>
      <c r="BD2318" s="36"/>
      <c r="BE2318" s="36"/>
      <c r="BF2318" s="36"/>
      <c r="BG2318" s="36"/>
      <c r="BH2318" s="36"/>
      <c r="BI2318" s="36"/>
      <c r="BJ2318" s="36"/>
      <c r="BK2318" s="36"/>
      <c r="BL2318" s="36"/>
      <c r="BM2318" s="37"/>
      <c r="BN2318" s="37"/>
      <c r="BO2318" s="37"/>
      <c r="BP2318" s="37"/>
      <c r="BQ2318" s="14"/>
      <c r="BR2318" s="14"/>
      <c r="BS2318" s="14"/>
      <c r="BT2318" s="14"/>
    </row>
    <row r="2319">
      <c r="A2319" s="15"/>
      <c r="B2319" s="2"/>
      <c r="C2319" s="16" t="s">
        <v>3004</v>
      </c>
      <c r="D2319" s="17" t="s">
        <v>3002</v>
      </c>
      <c r="E2319" s="18" t="s">
        <v>65</v>
      </c>
      <c r="F2319" s="19">
        <f t="shared" si="18"/>
        <v>0</v>
      </c>
      <c r="G2319" s="20">
        <f t="shared" si="16"/>
        <v>2</v>
      </c>
      <c r="H2319" s="21">
        <v>2.0</v>
      </c>
      <c r="I2319" s="22">
        <v>0.0</v>
      </c>
      <c r="J2319" s="23"/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23"/>
      <c r="AH2319" s="23"/>
      <c r="AI2319" s="23"/>
      <c r="AJ2319" s="23"/>
      <c r="AK2319" s="23"/>
      <c r="AL2319" s="23"/>
      <c r="AM2319" s="23"/>
      <c r="AN2319" s="23"/>
      <c r="AO2319" s="23"/>
      <c r="AP2319" s="23"/>
      <c r="AQ2319" s="23"/>
      <c r="AR2319" s="23"/>
      <c r="AS2319" s="23"/>
      <c r="AT2319" s="23"/>
      <c r="AU2319" s="23"/>
      <c r="AV2319" s="23"/>
      <c r="AW2319" s="23"/>
      <c r="AX2319" s="23"/>
      <c r="AY2319" s="23"/>
      <c r="AZ2319" s="23"/>
      <c r="BA2319" s="23"/>
      <c r="BB2319" s="23"/>
      <c r="BC2319" s="23"/>
      <c r="BD2319" s="23"/>
      <c r="BE2319" s="23"/>
      <c r="BF2319" s="23"/>
      <c r="BG2319" s="23"/>
      <c r="BH2319" s="23"/>
      <c r="BI2319" s="23"/>
      <c r="BJ2319" s="23"/>
      <c r="BK2319" s="23"/>
      <c r="BL2319" s="23"/>
      <c r="BM2319" s="37"/>
      <c r="BN2319" s="37"/>
      <c r="BO2319" s="37"/>
      <c r="BP2319" s="37"/>
      <c r="BQ2319" s="14"/>
      <c r="BR2319" s="14"/>
      <c r="BS2319" s="14"/>
      <c r="BT2319" s="14"/>
    </row>
    <row r="2320">
      <c r="A2320" s="15"/>
      <c r="B2320" s="2" t="s">
        <v>62</v>
      </c>
      <c r="C2320" s="16" t="s">
        <v>3005</v>
      </c>
      <c r="D2320" s="17" t="s">
        <v>3002</v>
      </c>
      <c r="E2320" s="18" t="s">
        <v>65</v>
      </c>
      <c r="F2320" s="19">
        <f t="shared" si="18"/>
        <v>0</v>
      </c>
      <c r="G2320" s="20">
        <f t="shared" si="16"/>
        <v>1</v>
      </c>
      <c r="H2320" s="21">
        <v>1.0</v>
      </c>
      <c r="I2320" s="22">
        <v>0.0</v>
      </c>
      <c r="J2320" s="23"/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23"/>
      <c r="AH2320" s="23"/>
      <c r="AI2320" s="23"/>
      <c r="AJ2320" s="23"/>
      <c r="AK2320" s="23"/>
      <c r="AL2320" s="23"/>
      <c r="AM2320" s="23"/>
      <c r="AN2320" s="23"/>
      <c r="AO2320" s="23"/>
      <c r="AP2320" s="23"/>
      <c r="AQ2320" s="23"/>
      <c r="AR2320" s="23"/>
      <c r="AS2320" s="23"/>
      <c r="AT2320" s="23"/>
      <c r="AU2320" s="23"/>
      <c r="AV2320" s="23"/>
      <c r="AW2320" s="23"/>
      <c r="AX2320" s="23"/>
      <c r="AY2320" s="23"/>
      <c r="AZ2320" s="23"/>
      <c r="BA2320" s="23"/>
      <c r="BB2320" s="23"/>
      <c r="BC2320" s="23"/>
      <c r="BD2320" s="23"/>
      <c r="BE2320" s="23"/>
      <c r="BF2320" s="23"/>
      <c r="BG2320" s="23"/>
      <c r="BH2320" s="23"/>
      <c r="BI2320" s="23"/>
      <c r="BJ2320" s="23"/>
      <c r="BK2320" s="23"/>
      <c r="BL2320" s="23"/>
      <c r="BM2320" s="25"/>
      <c r="BN2320" s="25"/>
      <c r="BO2320" s="25"/>
      <c r="BP2320" s="25"/>
      <c r="BQ2320" s="14"/>
      <c r="BR2320" s="14"/>
      <c r="BS2320" s="14"/>
      <c r="BT2320" s="14"/>
    </row>
    <row r="2321">
      <c r="A2321" s="26"/>
      <c r="B2321" s="27" t="s">
        <v>62</v>
      </c>
      <c r="C2321" s="28" t="s">
        <v>3006</v>
      </c>
      <c r="D2321" s="29" t="s">
        <v>3002</v>
      </c>
      <c r="E2321" s="30" t="s">
        <v>71</v>
      </c>
      <c r="F2321" s="31">
        <f t="shared" si="18"/>
        <v>0</v>
      </c>
      <c r="G2321" s="32">
        <f t="shared" si="16"/>
        <v>2</v>
      </c>
      <c r="H2321" s="33">
        <v>2.0</v>
      </c>
      <c r="I2321" s="34">
        <v>0.0</v>
      </c>
      <c r="J2321" s="36"/>
      <c r="K2321" s="36"/>
      <c r="L2321" s="36"/>
      <c r="M2321" s="36"/>
      <c r="N2321" s="36"/>
      <c r="O2321" s="36"/>
      <c r="P2321" s="36"/>
      <c r="Q2321" s="36"/>
      <c r="R2321" s="36"/>
      <c r="S2321" s="36"/>
      <c r="T2321" s="36"/>
      <c r="U2321" s="36"/>
      <c r="V2321" s="36"/>
      <c r="W2321" s="36"/>
      <c r="X2321" s="36"/>
      <c r="Y2321" s="36"/>
      <c r="Z2321" s="36"/>
      <c r="AA2321" s="36"/>
      <c r="AB2321" s="36"/>
      <c r="AC2321" s="36"/>
      <c r="AD2321" s="36"/>
      <c r="AE2321" s="36"/>
      <c r="AF2321" s="36"/>
      <c r="AG2321" s="36"/>
      <c r="AH2321" s="36"/>
      <c r="AI2321" s="36"/>
      <c r="AJ2321" s="36"/>
      <c r="AK2321" s="36"/>
      <c r="AL2321" s="36"/>
      <c r="AM2321" s="36"/>
      <c r="AN2321" s="36"/>
      <c r="AO2321" s="36"/>
      <c r="AP2321" s="36"/>
      <c r="AQ2321" s="36"/>
      <c r="AR2321" s="36"/>
      <c r="AS2321" s="36"/>
      <c r="AT2321" s="36"/>
      <c r="AU2321" s="36"/>
      <c r="AV2321" s="36"/>
      <c r="AW2321" s="36"/>
      <c r="AX2321" s="36"/>
      <c r="AY2321" s="36"/>
      <c r="AZ2321" s="36"/>
      <c r="BA2321" s="36"/>
      <c r="BB2321" s="36"/>
      <c r="BC2321" s="36"/>
      <c r="BD2321" s="36"/>
      <c r="BE2321" s="36"/>
      <c r="BF2321" s="36"/>
      <c r="BG2321" s="36"/>
      <c r="BH2321" s="36"/>
      <c r="BI2321" s="36"/>
      <c r="BJ2321" s="36"/>
      <c r="BK2321" s="36"/>
      <c r="BL2321" s="36"/>
      <c r="BM2321" s="25"/>
      <c r="BN2321" s="25"/>
      <c r="BO2321" s="25"/>
      <c r="BP2321" s="25"/>
      <c r="BQ2321" s="14"/>
      <c r="BR2321" s="14"/>
      <c r="BS2321" s="14"/>
      <c r="BT2321" s="14"/>
    </row>
    <row r="2322">
      <c r="A2322" s="15"/>
      <c r="B2322" s="2" t="s">
        <v>62</v>
      </c>
      <c r="C2322" s="16" t="s">
        <v>3007</v>
      </c>
      <c r="D2322" s="17" t="s">
        <v>3008</v>
      </c>
      <c r="E2322" s="18" t="s">
        <v>65</v>
      </c>
      <c r="F2322" s="19">
        <f t="shared" si="18"/>
        <v>1</v>
      </c>
      <c r="G2322" s="20">
        <f t="shared" si="16"/>
        <v>6</v>
      </c>
      <c r="H2322" s="21">
        <v>5.0</v>
      </c>
      <c r="I2322" s="22">
        <v>0.0</v>
      </c>
      <c r="J2322" s="23"/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23"/>
      <c r="AH2322" s="23"/>
      <c r="AI2322" s="23"/>
      <c r="AJ2322" s="23"/>
      <c r="AK2322" s="23"/>
      <c r="AL2322" s="23"/>
      <c r="AM2322" s="23"/>
      <c r="AN2322" s="23"/>
      <c r="AO2322" s="23"/>
      <c r="AP2322" s="23"/>
      <c r="AQ2322" s="23"/>
      <c r="AR2322" s="23"/>
      <c r="AS2322" s="23"/>
      <c r="AT2322" s="23"/>
      <c r="AU2322" s="23"/>
      <c r="AV2322" s="23"/>
      <c r="AW2322" s="23"/>
      <c r="AX2322" s="23"/>
      <c r="AY2322" s="40">
        <v>1.0</v>
      </c>
      <c r="AZ2322" s="23"/>
      <c r="BA2322" s="23"/>
      <c r="BB2322" s="23"/>
      <c r="BC2322" s="23"/>
      <c r="BD2322" s="23"/>
      <c r="BE2322" s="23"/>
      <c r="BF2322" s="23"/>
      <c r="BG2322" s="23"/>
      <c r="BH2322" s="23"/>
      <c r="BI2322" s="23"/>
      <c r="BJ2322" s="23"/>
      <c r="BK2322" s="23"/>
      <c r="BL2322" s="23"/>
      <c r="BM2322" s="25"/>
      <c r="BN2322" s="25"/>
      <c r="BO2322" s="25"/>
      <c r="BP2322" s="25"/>
      <c r="BQ2322" s="14"/>
      <c r="BR2322" s="14"/>
      <c r="BS2322" s="14"/>
      <c r="BT2322" s="14"/>
    </row>
    <row r="2323">
      <c r="A2323" s="26"/>
      <c r="B2323" s="27"/>
      <c r="C2323" s="28" t="s">
        <v>3009</v>
      </c>
      <c r="D2323" s="29" t="s">
        <v>3008</v>
      </c>
      <c r="E2323" s="30" t="s">
        <v>71</v>
      </c>
      <c r="F2323" s="31">
        <f t="shared" si="18"/>
        <v>0</v>
      </c>
      <c r="G2323" s="32">
        <f t="shared" si="16"/>
        <v>1</v>
      </c>
      <c r="H2323" s="33">
        <v>1.0</v>
      </c>
      <c r="I2323" s="34">
        <v>0.0</v>
      </c>
      <c r="J2323" s="36"/>
      <c r="K2323" s="36"/>
      <c r="L2323" s="36"/>
      <c r="M2323" s="36"/>
      <c r="N2323" s="36"/>
      <c r="O2323" s="36"/>
      <c r="P2323" s="36"/>
      <c r="Q2323" s="36"/>
      <c r="R2323" s="36"/>
      <c r="S2323" s="36"/>
      <c r="T2323" s="36"/>
      <c r="U2323" s="36"/>
      <c r="V2323" s="36"/>
      <c r="W2323" s="36"/>
      <c r="X2323" s="36"/>
      <c r="Y2323" s="36"/>
      <c r="Z2323" s="36"/>
      <c r="AA2323" s="36"/>
      <c r="AB2323" s="36"/>
      <c r="AC2323" s="36"/>
      <c r="AD2323" s="36"/>
      <c r="AE2323" s="36"/>
      <c r="AF2323" s="36"/>
      <c r="AG2323" s="36"/>
      <c r="AH2323" s="36"/>
      <c r="AI2323" s="36"/>
      <c r="AJ2323" s="36"/>
      <c r="AK2323" s="36"/>
      <c r="AL2323" s="36"/>
      <c r="AM2323" s="36"/>
      <c r="AN2323" s="36"/>
      <c r="AO2323" s="36"/>
      <c r="AP2323" s="36"/>
      <c r="AQ2323" s="36"/>
      <c r="AR2323" s="36"/>
      <c r="AS2323" s="36"/>
      <c r="AT2323" s="36"/>
      <c r="AU2323" s="36"/>
      <c r="AV2323" s="36"/>
      <c r="AW2323" s="36"/>
      <c r="AX2323" s="36"/>
      <c r="AY2323" s="36"/>
      <c r="AZ2323" s="36"/>
      <c r="BA2323" s="36"/>
      <c r="BB2323" s="36"/>
      <c r="BC2323" s="36"/>
      <c r="BD2323" s="36"/>
      <c r="BE2323" s="36"/>
      <c r="BF2323" s="36"/>
      <c r="BG2323" s="36"/>
      <c r="BH2323" s="36"/>
      <c r="BI2323" s="36"/>
      <c r="BJ2323" s="36"/>
      <c r="BK2323" s="36"/>
      <c r="BL2323" s="36"/>
      <c r="BM2323" s="25"/>
      <c r="BN2323" s="25"/>
      <c r="BO2323" s="25"/>
      <c r="BP2323" s="25"/>
      <c r="BQ2323" s="14"/>
      <c r="BR2323" s="14"/>
      <c r="BS2323" s="14"/>
      <c r="BT2323" s="14"/>
    </row>
    <row r="2324">
      <c r="A2324" s="28"/>
      <c r="B2324" s="27"/>
      <c r="C2324" s="28" t="s">
        <v>3010</v>
      </c>
      <c r="D2324" s="29" t="s">
        <v>3008</v>
      </c>
      <c r="E2324" s="30" t="s">
        <v>71</v>
      </c>
      <c r="F2324" s="31">
        <f t="shared" si="18"/>
        <v>0</v>
      </c>
      <c r="G2324" s="32">
        <f t="shared" si="16"/>
        <v>1</v>
      </c>
      <c r="H2324" s="33">
        <v>1.0</v>
      </c>
      <c r="I2324" s="41">
        <v>0.0</v>
      </c>
      <c r="J2324" s="36"/>
      <c r="K2324" s="36"/>
      <c r="L2324" s="36"/>
      <c r="M2324" s="36"/>
      <c r="N2324" s="36"/>
      <c r="O2324" s="36"/>
      <c r="P2324" s="36"/>
      <c r="Q2324" s="36"/>
      <c r="R2324" s="36"/>
      <c r="S2324" s="36"/>
      <c r="T2324" s="36"/>
      <c r="U2324" s="36"/>
      <c r="V2324" s="36"/>
      <c r="W2324" s="36"/>
      <c r="X2324" s="36"/>
      <c r="Y2324" s="36"/>
      <c r="Z2324" s="36"/>
      <c r="AA2324" s="36"/>
      <c r="AB2324" s="36"/>
      <c r="AC2324" s="36"/>
      <c r="AD2324" s="36"/>
      <c r="AE2324" s="36"/>
      <c r="AF2324" s="36"/>
      <c r="AG2324" s="36"/>
      <c r="AH2324" s="36"/>
      <c r="AI2324" s="36"/>
      <c r="AJ2324" s="36"/>
      <c r="AK2324" s="36"/>
      <c r="AL2324" s="36"/>
      <c r="AM2324" s="36"/>
      <c r="AN2324" s="36"/>
      <c r="AO2324" s="36"/>
      <c r="AP2324" s="36"/>
      <c r="AQ2324" s="36"/>
      <c r="AR2324" s="36"/>
      <c r="AS2324" s="36"/>
      <c r="AT2324" s="36"/>
      <c r="AU2324" s="36"/>
      <c r="AV2324" s="36"/>
      <c r="AW2324" s="36"/>
      <c r="AX2324" s="36"/>
      <c r="AY2324" s="36"/>
      <c r="AZ2324" s="36"/>
      <c r="BA2324" s="36"/>
      <c r="BB2324" s="36"/>
      <c r="BC2324" s="36"/>
      <c r="BD2324" s="36"/>
      <c r="BE2324" s="36"/>
      <c r="BF2324" s="36"/>
      <c r="BG2324" s="36"/>
      <c r="BH2324" s="36"/>
      <c r="BI2324" s="36"/>
      <c r="BJ2324" s="36"/>
      <c r="BK2324" s="36"/>
      <c r="BL2324" s="36"/>
      <c r="BM2324" s="37"/>
      <c r="BN2324" s="37"/>
      <c r="BO2324" s="37"/>
      <c r="BP2324" s="37"/>
      <c r="BQ2324" s="14"/>
      <c r="BR2324" s="14"/>
      <c r="BS2324" s="14"/>
      <c r="BT2324" s="14"/>
    </row>
    <row r="2325">
      <c r="A2325" s="15"/>
      <c r="B2325" s="2"/>
      <c r="C2325" s="16" t="s">
        <v>3011</v>
      </c>
      <c r="D2325" s="17" t="s">
        <v>3008</v>
      </c>
      <c r="E2325" s="18" t="s">
        <v>65</v>
      </c>
      <c r="F2325" s="19">
        <f t="shared" si="18"/>
        <v>0</v>
      </c>
      <c r="G2325" s="20">
        <f t="shared" si="16"/>
        <v>1</v>
      </c>
      <c r="H2325" s="21">
        <v>1.0</v>
      </c>
      <c r="I2325" s="22">
        <v>0.0</v>
      </c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23"/>
      <c r="AH2325" s="23"/>
      <c r="AI2325" s="23"/>
      <c r="AJ2325" s="23"/>
      <c r="AK2325" s="23"/>
      <c r="AL2325" s="23"/>
      <c r="AM2325" s="23"/>
      <c r="AN2325" s="23"/>
      <c r="AO2325" s="23"/>
      <c r="AP2325" s="23"/>
      <c r="AQ2325" s="23"/>
      <c r="AR2325" s="23"/>
      <c r="AS2325" s="23"/>
      <c r="AT2325" s="23"/>
      <c r="AU2325" s="23"/>
      <c r="AV2325" s="23"/>
      <c r="AW2325" s="23"/>
      <c r="AX2325" s="23"/>
      <c r="AY2325" s="23"/>
      <c r="AZ2325" s="23"/>
      <c r="BA2325" s="23"/>
      <c r="BB2325" s="23"/>
      <c r="BC2325" s="23"/>
      <c r="BD2325" s="23"/>
      <c r="BE2325" s="23"/>
      <c r="BF2325" s="23"/>
      <c r="BG2325" s="23"/>
      <c r="BH2325" s="23"/>
      <c r="BI2325" s="23"/>
      <c r="BJ2325" s="23"/>
      <c r="BK2325" s="23"/>
      <c r="BL2325" s="23"/>
      <c r="BM2325" s="37"/>
      <c r="BN2325" s="37"/>
      <c r="BO2325" s="37"/>
      <c r="BP2325" s="37"/>
      <c r="BQ2325" s="14"/>
      <c r="BR2325" s="14"/>
      <c r="BS2325" s="14"/>
      <c r="BT2325" s="14"/>
    </row>
    <row r="2326">
      <c r="A2326" s="15"/>
      <c r="B2326" s="2"/>
      <c r="C2326" s="16" t="s">
        <v>3012</v>
      </c>
      <c r="D2326" s="17" t="s">
        <v>3008</v>
      </c>
      <c r="E2326" s="18" t="s">
        <v>65</v>
      </c>
      <c r="F2326" s="19">
        <f t="shared" si="18"/>
        <v>0</v>
      </c>
      <c r="G2326" s="20">
        <f t="shared" si="16"/>
        <v>1</v>
      </c>
      <c r="H2326" s="21">
        <v>1.0</v>
      </c>
      <c r="I2326" s="22">
        <v>0.0</v>
      </c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23"/>
      <c r="AH2326" s="23"/>
      <c r="AI2326" s="23"/>
      <c r="AJ2326" s="23"/>
      <c r="AK2326" s="23"/>
      <c r="AL2326" s="23"/>
      <c r="AM2326" s="23"/>
      <c r="AN2326" s="23"/>
      <c r="AO2326" s="23"/>
      <c r="AP2326" s="23"/>
      <c r="AQ2326" s="23"/>
      <c r="AR2326" s="23"/>
      <c r="AS2326" s="23"/>
      <c r="AT2326" s="23"/>
      <c r="AU2326" s="23"/>
      <c r="AV2326" s="23"/>
      <c r="AW2326" s="23"/>
      <c r="AX2326" s="23"/>
      <c r="AY2326" s="23"/>
      <c r="AZ2326" s="23"/>
      <c r="BA2326" s="23"/>
      <c r="BB2326" s="23"/>
      <c r="BC2326" s="23"/>
      <c r="BD2326" s="23"/>
      <c r="BE2326" s="23"/>
      <c r="BF2326" s="23"/>
      <c r="BG2326" s="23"/>
      <c r="BH2326" s="23"/>
      <c r="BI2326" s="23"/>
      <c r="BJ2326" s="23"/>
      <c r="BK2326" s="23"/>
      <c r="BL2326" s="23"/>
      <c r="BM2326" s="25"/>
      <c r="BN2326" s="25"/>
      <c r="BO2326" s="25"/>
      <c r="BP2326" s="25"/>
      <c r="BQ2326" s="14"/>
      <c r="BR2326" s="14"/>
      <c r="BS2326" s="14"/>
      <c r="BT2326" s="14"/>
    </row>
    <row r="2327">
      <c r="A2327" s="15"/>
      <c r="B2327" s="2"/>
      <c r="C2327" s="16" t="s">
        <v>3013</v>
      </c>
      <c r="D2327" s="17" t="s">
        <v>3008</v>
      </c>
      <c r="E2327" s="18" t="s">
        <v>65</v>
      </c>
      <c r="F2327" s="19">
        <f t="shared" si="18"/>
        <v>2</v>
      </c>
      <c r="G2327" s="20">
        <f t="shared" si="16"/>
        <v>13</v>
      </c>
      <c r="H2327" s="21">
        <v>11.0</v>
      </c>
      <c r="I2327" s="22">
        <v>6.0</v>
      </c>
      <c r="J2327" s="23"/>
      <c r="K2327" s="23"/>
      <c r="L2327" s="23"/>
      <c r="M2327" s="23"/>
      <c r="N2327" s="40">
        <v>1.0</v>
      </c>
      <c r="O2327" s="23"/>
      <c r="P2327" s="23"/>
      <c r="Q2327" s="23"/>
      <c r="R2327" s="40">
        <v>1.0</v>
      </c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23"/>
      <c r="AH2327" s="23"/>
      <c r="AI2327" s="23"/>
      <c r="AJ2327" s="23"/>
      <c r="AK2327" s="23"/>
      <c r="AL2327" s="23"/>
      <c r="AM2327" s="23"/>
      <c r="AN2327" s="23"/>
      <c r="AO2327" s="23"/>
      <c r="AP2327" s="23"/>
      <c r="AQ2327" s="23"/>
      <c r="AR2327" s="23"/>
      <c r="AS2327" s="23"/>
      <c r="AT2327" s="23"/>
      <c r="AU2327" s="23"/>
      <c r="AV2327" s="23"/>
      <c r="AW2327" s="23"/>
      <c r="AX2327" s="23"/>
      <c r="AY2327" s="23"/>
      <c r="AZ2327" s="23"/>
      <c r="BA2327" s="23"/>
      <c r="BB2327" s="23"/>
      <c r="BC2327" s="23"/>
      <c r="BD2327" s="23"/>
      <c r="BE2327" s="23"/>
      <c r="BF2327" s="23"/>
      <c r="BG2327" s="23"/>
      <c r="BH2327" s="23"/>
      <c r="BI2327" s="23"/>
      <c r="BJ2327" s="23"/>
      <c r="BK2327" s="23"/>
      <c r="BL2327" s="23"/>
      <c r="BM2327" s="14"/>
      <c r="BN2327" s="14"/>
      <c r="BO2327" s="14"/>
      <c r="BP2327" s="14"/>
      <c r="BQ2327" s="14"/>
      <c r="BR2327" s="14"/>
      <c r="BS2327" s="58"/>
      <c r="BT2327" s="58"/>
    </row>
    <row r="2328">
      <c r="A2328" s="28"/>
      <c r="B2328" s="27" t="s">
        <v>72</v>
      </c>
      <c r="C2328" s="28" t="s">
        <v>3014</v>
      </c>
      <c r="D2328" s="29" t="s">
        <v>3008</v>
      </c>
      <c r="E2328" s="30" t="s">
        <v>71</v>
      </c>
      <c r="F2328" s="31">
        <f t="shared" si="18"/>
        <v>0</v>
      </c>
      <c r="G2328" s="32">
        <f t="shared" si="16"/>
        <v>1</v>
      </c>
      <c r="H2328" s="33">
        <v>1.0</v>
      </c>
      <c r="I2328" s="41">
        <v>0.0</v>
      </c>
      <c r="J2328" s="36"/>
      <c r="K2328" s="36"/>
      <c r="L2328" s="36"/>
      <c r="M2328" s="36"/>
      <c r="N2328" s="36"/>
      <c r="O2328" s="36"/>
      <c r="P2328" s="36"/>
      <c r="Q2328" s="36"/>
      <c r="R2328" s="36"/>
      <c r="S2328" s="36"/>
      <c r="T2328" s="36"/>
      <c r="U2328" s="36"/>
      <c r="V2328" s="36"/>
      <c r="W2328" s="36"/>
      <c r="X2328" s="36"/>
      <c r="Y2328" s="36"/>
      <c r="Z2328" s="36"/>
      <c r="AA2328" s="36"/>
      <c r="AB2328" s="36"/>
      <c r="AC2328" s="36"/>
      <c r="AD2328" s="36"/>
      <c r="AE2328" s="36"/>
      <c r="AF2328" s="36"/>
      <c r="AG2328" s="36"/>
      <c r="AH2328" s="36"/>
      <c r="AI2328" s="36"/>
      <c r="AJ2328" s="36"/>
      <c r="AK2328" s="36"/>
      <c r="AL2328" s="36"/>
      <c r="AM2328" s="36"/>
      <c r="AN2328" s="36"/>
      <c r="AO2328" s="36"/>
      <c r="AP2328" s="36"/>
      <c r="AQ2328" s="36"/>
      <c r="AR2328" s="36"/>
      <c r="AS2328" s="36"/>
      <c r="AT2328" s="36"/>
      <c r="AU2328" s="36"/>
      <c r="AV2328" s="36"/>
      <c r="AW2328" s="36"/>
      <c r="AX2328" s="36"/>
      <c r="AY2328" s="36"/>
      <c r="AZ2328" s="36"/>
      <c r="BA2328" s="36"/>
      <c r="BB2328" s="36"/>
      <c r="BC2328" s="36"/>
      <c r="BD2328" s="36"/>
      <c r="BE2328" s="36"/>
      <c r="BF2328" s="36"/>
      <c r="BG2328" s="36"/>
      <c r="BH2328" s="36"/>
      <c r="BI2328" s="36"/>
      <c r="BJ2328" s="36"/>
      <c r="BK2328" s="36"/>
      <c r="BL2328" s="36"/>
      <c r="BM2328" s="37"/>
      <c r="BN2328" s="37"/>
      <c r="BO2328" s="37"/>
      <c r="BP2328" s="37"/>
      <c r="BQ2328" s="14"/>
      <c r="BR2328" s="14"/>
      <c r="BS2328" s="14"/>
      <c r="BT2328" s="14"/>
    </row>
    <row r="2329">
      <c r="A2329" s="15"/>
      <c r="B2329" s="2" t="s">
        <v>62</v>
      </c>
      <c r="C2329" s="16" t="s">
        <v>3015</v>
      </c>
      <c r="D2329" s="17" t="s">
        <v>3008</v>
      </c>
      <c r="E2329" s="18" t="s">
        <v>65</v>
      </c>
      <c r="F2329" s="19">
        <f t="shared" si="18"/>
        <v>1</v>
      </c>
      <c r="G2329" s="20">
        <f t="shared" si="16"/>
        <v>3</v>
      </c>
      <c r="H2329" s="21">
        <v>2.0</v>
      </c>
      <c r="I2329" s="22">
        <v>0.0</v>
      </c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23"/>
      <c r="AH2329" s="23"/>
      <c r="AI2329" s="23"/>
      <c r="AJ2329" s="23"/>
      <c r="AK2329" s="23"/>
      <c r="AL2329" s="23"/>
      <c r="AM2329" s="23"/>
      <c r="AN2329" s="23"/>
      <c r="AO2329" s="23"/>
      <c r="AP2329" s="23"/>
      <c r="AQ2329" s="40">
        <v>1.0</v>
      </c>
      <c r="AR2329" s="23"/>
      <c r="AS2329" s="23"/>
      <c r="AT2329" s="23"/>
      <c r="AU2329" s="23"/>
      <c r="AV2329" s="23"/>
      <c r="AW2329" s="23"/>
      <c r="AX2329" s="23"/>
      <c r="AY2329" s="23"/>
      <c r="AZ2329" s="23"/>
      <c r="BA2329" s="23"/>
      <c r="BB2329" s="23"/>
      <c r="BC2329" s="23"/>
      <c r="BD2329" s="23"/>
      <c r="BE2329" s="23"/>
      <c r="BF2329" s="23"/>
      <c r="BG2329" s="23"/>
      <c r="BH2329" s="23"/>
      <c r="BI2329" s="23"/>
      <c r="BJ2329" s="23"/>
      <c r="BK2329" s="23"/>
      <c r="BL2329" s="23"/>
      <c r="BM2329" s="37"/>
      <c r="BN2329" s="37"/>
      <c r="BO2329" s="37"/>
      <c r="BP2329" s="37"/>
      <c r="BQ2329" s="14"/>
      <c r="BR2329" s="14"/>
      <c r="BS2329" s="14"/>
      <c r="BT2329" s="14"/>
    </row>
    <row r="2330">
      <c r="A2330" s="15"/>
      <c r="B2330" s="2" t="s">
        <v>62</v>
      </c>
      <c r="C2330" s="16" t="s">
        <v>3016</v>
      </c>
      <c r="D2330" s="17" t="s">
        <v>3008</v>
      </c>
      <c r="E2330" s="18" t="s">
        <v>65</v>
      </c>
      <c r="F2330" s="19">
        <f t="shared" si="18"/>
        <v>12</v>
      </c>
      <c r="G2330" s="20">
        <f t="shared" si="16"/>
        <v>37</v>
      </c>
      <c r="H2330" s="21">
        <v>25.0</v>
      </c>
      <c r="I2330" s="22">
        <v>11.0</v>
      </c>
      <c r="J2330" s="23"/>
      <c r="K2330" s="23"/>
      <c r="L2330" s="23"/>
      <c r="M2330" s="23"/>
      <c r="N2330" s="23"/>
      <c r="O2330" s="40">
        <v>1.0</v>
      </c>
      <c r="P2330" s="40">
        <v>1.0</v>
      </c>
      <c r="Q2330" s="23"/>
      <c r="R2330" s="23"/>
      <c r="S2330" s="40">
        <v>1.0</v>
      </c>
      <c r="T2330" s="23"/>
      <c r="U2330" s="23"/>
      <c r="V2330" s="23"/>
      <c r="W2330" s="40">
        <v>1.0</v>
      </c>
      <c r="X2330" s="23"/>
      <c r="Y2330" s="23"/>
      <c r="Z2330" s="23"/>
      <c r="AA2330" s="40">
        <v>1.0</v>
      </c>
      <c r="AB2330" s="23"/>
      <c r="AC2330" s="40">
        <v>1.0</v>
      </c>
      <c r="AD2330" s="23"/>
      <c r="AE2330" s="23"/>
      <c r="AF2330" s="23"/>
      <c r="AG2330" s="23"/>
      <c r="AH2330" s="23"/>
      <c r="AI2330" s="23"/>
      <c r="AJ2330" s="23"/>
      <c r="AK2330" s="40">
        <v>1.0</v>
      </c>
      <c r="AL2330" s="23"/>
      <c r="AM2330" s="23"/>
      <c r="AN2330" s="40">
        <v>1.0</v>
      </c>
      <c r="AO2330" s="23"/>
      <c r="AP2330" s="23"/>
      <c r="AQ2330" s="23"/>
      <c r="AR2330" s="23"/>
      <c r="AS2330" s="23"/>
      <c r="AT2330" s="23"/>
      <c r="AU2330" s="23"/>
      <c r="AV2330" s="23"/>
      <c r="AW2330" s="23"/>
      <c r="AX2330" s="23"/>
      <c r="AY2330" s="23"/>
      <c r="AZ2330" s="23"/>
      <c r="BA2330" s="23"/>
      <c r="BB2330" s="23"/>
      <c r="BC2330" s="23"/>
      <c r="BD2330" s="23"/>
      <c r="BE2330" s="40">
        <v>1.0</v>
      </c>
      <c r="BF2330" s="40">
        <v>1.0</v>
      </c>
      <c r="BG2330" s="40">
        <v>1.0</v>
      </c>
      <c r="BH2330" s="40">
        <v>1.0</v>
      </c>
      <c r="BI2330" s="23"/>
      <c r="BJ2330" s="23"/>
      <c r="BK2330" s="23"/>
      <c r="BL2330" s="23"/>
      <c r="BM2330" s="14"/>
      <c r="BN2330" s="14"/>
      <c r="BO2330" s="14"/>
      <c r="BP2330" s="14"/>
      <c r="BQ2330" s="14"/>
      <c r="BR2330" s="14"/>
      <c r="BS2330" s="58"/>
      <c r="BT2330" s="58"/>
    </row>
    <row r="2331">
      <c r="A2331" s="15" t="s">
        <v>3017</v>
      </c>
      <c r="B2331" s="2" t="s">
        <v>62</v>
      </c>
      <c r="C2331" s="16" t="s">
        <v>3018</v>
      </c>
      <c r="D2331" s="17" t="s">
        <v>3008</v>
      </c>
      <c r="E2331" s="18" t="s">
        <v>65</v>
      </c>
      <c r="F2331" s="19">
        <f t="shared" si="18"/>
        <v>41</v>
      </c>
      <c r="G2331" s="20">
        <f t="shared" si="16"/>
        <v>102</v>
      </c>
      <c r="H2331" s="21">
        <v>61.0</v>
      </c>
      <c r="I2331" s="22">
        <v>40.0</v>
      </c>
      <c r="J2331" s="40">
        <v>1.0</v>
      </c>
      <c r="K2331" s="40">
        <v>1.0</v>
      </c>
      <c r="L2331" s="40">
        <v>1.0</v>
      </c>
      <c r="M2331" s="23"/>
      <c r="N2331" s="23"/>
      <c r="O2331" s="40">
        <v>1.0</v>
      </c>
      <c r="P2331" s="40">
        <v>1.0</v>
      </c>
      <c r="Q2331" s="40">
        <v>1.0</v>
      </c>
      <c r="R2331" s="23"/>
      <c r="S2331" s="40">
        <v>1.0</v>
      </c>
      <c r="T2331" s="40">
        <v>1.0</v>
      </c>
      <c r="U2331" s="40">
        <v>1.0</v>
      </c>
      <c r="V2331" s="23"/>
      <c r="W2331" s="40">
        <v>1.0</v>
      </c>
      <c r="X2331" s="40">
        <v>1.0</v>
      </c>
      <c r="Y2331" s="40">
        <v>1.0</v>
      </c>
      <c r="Z2331" s="40">
        <v>1.0</v>
      </c>
      <c r="AA2331" s="40">
        <v>1.0</v>
      </c>
      <c r="AB2331" s="40">
        <v>1.0</v>
      </c>
      <c r="AC2331" s="40">
        <v>1.0</v>
      </c>
      <c r="AD2331" s="40">
        <v>1.0</v>
      </c>
      <c r="AE2331" s="40">
        <v>1.0</v>
      </c>
      <c r="AF2331" s="40">
        <v>1.0</v>
      </c>
      <c r="AG2331" s="23"/>
      <c r="AH2331" s="23"/>
      <c r="AI2331" s="23"/>
      <c r="AJ2331" s="40">
        <v>1.0</v>
      </c>
      <c r="AK2331" s="40">
        <v>1.0</v>
      </c>
      <c r="AL2331" s="40">
        <v>1.0</v>
      </c>
      <c r="AM2331" s="23"/>
      <c r="AN2331" s="40">
        <v>1.0</v>
      </c>
      <c r="AO2331" s="40">
        <v>1.0</v>
      </c>
      <c r="AP2331" s="23"/>
      <c r="AQ2331" s="40">
        <v>1.0</v>
      </c>
      <c r="AR2331" s="40">
        <v>1.0</v>
      </c>
      <c r="AS2331" s="124">
        <v>1.0</v>
      </c>
      <c r="AT2331" s="124">
        <v>1.0</v>
      </c>
      <c r="AU2331" s="40">
        <v>1.0</v>
      </c>
      <c r="AV2331" s="40">
        <v>1.0</v>
      </c>
      <c r="AW2331" s="40">
        <v>1.0</v>
      </c>
      <c r="AX2331" s="75"/>
      <c r="AY2331" s="40">
        <v>1.0</v>
      </c>
      <c r="AZ2331" s="23"/>
      <c r="BA2331" s="23"/>
      <c r="BB2331" s="40">
        <v>1.0</v>
      </c>
      <c r="BC2331" s="40">
        <v>1.0</v>
      </c>
      <c r="BD2331" s="40">
        <v>1.0</v>
      </c>
      <c r="BE2331" s="40">
        <v>1.0</v>
      </c>
      <c r="BF2331" s="40">
        <v>1.0</v>
      </c>
      <c r="BG2331" s="40">
        <v>1.0</v>
      </c>
      <c r="BH2331" s="40">
        <v>1.0</v>
      </c>
      <c r="BI2331" s="40">
        <v>1.0</v>
      </c>
      <c r="BJ2331" s="40">
        <v>1.0</v>
      </c>
      <c r="BK2331" s="23"/>
      <c r="BL2331" s="23"/>
      <c r="BM2331" s="14"/>
      <c r="BN2331" s="14"/>
      <c r="BO2331" s="14"/>
      <c r="BP2331" s="14"/>
      <c r="BQ2331" s="14"/>
      <c r="BR2331" s="14"/>
      <c r="BS2331" s="58"/>
      <c r="BT2331" s="58"/>
    </row>
    <row r="2332">
      <c r="A2332" s="15"/>
      <c r="B2332" s="2"/>
      <c r="C2332" s="43" t="s">
        <v>3019</v>
      </c>
      <c r="D2332" s="17" t="s">
        <v>3008</v>
      </c>
      <c r="E2332" s="18" t="s">
        <v>65</v>
      </c>
      <c r="F2332" s="19">
        <f t="shared" si="18"/>
        <v>1</v>
      </c>
      <c r="G2332" s="20">
        <f t="shared" si="16"/>
        <v>1</v>
      </c>
      <c r="H2332" s="21"/>
      <c r="I2332" s="22"/>
      <c r="J2332" s="40"/>
      <c r="K2332" s="40"/>
      <c r="L2332" s="40"/>
      <c r="M2332" s="23"/>
      <c r="N2332" s="23"/>
      <c r="O2332" s="40"/>
      <c r="P2332" s="40"/>
      <c r="Q2332" s="40"/>
      <c r="R2332" s="23"/>
      <c r="S2332" s="40"/>
      <c r="T2332" s="40"/>
      <c r="U2332" s="40"/>
      <c r="V2332" s="23"/>
      <c r="W2332" s="40"/>
      <c r="X2332" s="40"/>
      <c r="Y2332" s="40"/>
      <c r="Z2332" s="40"/>
      <c r="AA2332" s="40"/>
      <c r="AB2332" s="40"/>
      <c r="AC2332" s="40">
        <v>1.0</v>
      </c>
      <c r="AD2332" s="23"/>
      <c r="AE2332" s="23"/>
      <c r="AF2332" s="23"/>
      <c r="AG2332" s="23"/>
      <c r="AH2332" s="23"/>
      <c r="AI2332" s="23"/>
      <c r="AJ2332" s="23"/>
      <c r="AK2332" s="23"/>
      <c r="AL2332" s="23"/>
      <c r="AM2332" s="23"/>
      <c r="AN2332" s="23"/>
      <c r="AO2332" s="23"/>
      <c r="AP2332" s="23"/>
      <c r="AQ2332" s="23"/>
      <c r="AR2332" s="23"/>
      <c r="AS2332" s="75"/>
      <c r="AT2332" s="75"/>
      <c r="AU2332" s="23"/>
      <c r="AV2332" s="23"/>
      <c r="AW2332" s="23"/>
      <c r="AX2332" s="75"/>
      <c r="AY2332" s="23"/>
      <c r="AZ2332" s="23"/>
      <c r="BA2332" s="23"/>
      <c r="BB2332" s="23"/>
      <c r="BC2332" s="23"/>
      <c r="BD2332" s="23"/>
      <c r="BE2332" s="23"/>
      <c r="BF2332" s="23"/>
      <c r="BG2332" s="23"/>
      <c r="BH2332" s="23"/>
      <c r="BI2332" s="23"/>
      <c r="BJ2332" s="23"/>
      <c r="BK2332" s="23"/>
      <c r="BL2332" s="23"/>
      <c r="BM2332" s="37"/>
      <c r="BN2332" s="37"/>
      <c r="BO2332" s="37"/>
      <c r="BP2332" s="37"/>
      <c r="BQ2332" s="14"/>
      <c r="BR2332" s="14"/>
      <c r="BS2332" s="58"/>
      <c r="BT2332" s="58"/>
    </row>
    <row r="2333">
      <c r="A2333" s="15"/>
      <c r="B2333" s="2"/>
      <c r="C2333" s="43" t="s">
        <v>3020</v>
      </c>
      <c r="D2333" s="17" t="s">
        <v>3008</v>
      </c>
      <c r="E2333" s="18" t="s">
        <v>65</v>
      </c>
      <c r="F2333" s="19">
        <f t="shared" si="18"/>
        <v>1</v>
      </c>
      <c r="G2333" s="20">
        <f t="shared" si="16"/>
        <v>1</v>
      </c>
      <c r="H2333" s="21"/>
      <c r="I2333" s="22"/>
      <c r="J2333" s="40"/>
      <c r="K2333" s="40"/>
      <c r="L2333" s="40"/>
      <c r="M2333" s="23"/>
      <c r="N2333" s="23"/>
      <c r="O2333" s="40"/>
      <c r="P2333" s="40"/>
      <c r="Q2333" s="40"/>
      <c r="R2333" s="23"/>
      <c r="S2333" s="40"/>
      <c r="T2333" s="40"/>
      <c r="U2333" s="40"/>
      <c r="V2333" s="23"/>
      <c r="W2333" s="40"/>
      <c r="X2333" s="40"/>
      <c r="Y2333" s="40"/>
      <c r="Z2333" s="40"/>
      <c r="AA2333" s="40"/>
      <c r="AB2333" s="40"/>
      <c r="AC2333" s="40"/>
      <c r="AD2333" s="23"/>
      <c r="AE2333" s="23"/>
      <c r="AF2333" s="23"/>
      <c r="AG2333" s="23"/>
      <c r="AH2333" s="23"/>
      <c r="AI2333" s="23"/>
      <c r="AJ2333" s="23"/>
      <c r="AK2333" s="23"/>
      <c r="AL2333" s="23"/>
      <c r="AM2333" s="23"/>
      <c r="AN2333" s="23"/>
      <c r="AO2333" s="23"/>
      <c r="AP2333" s="40">
        <v>1.0</v>
      </c>
      <c r="AQ2333" s="23"/>
      <c r="AR2333" s="23"/>
      <c r="AS2333" s="75"/>
      <c r="AT2333" s="75"/>
      <c r="AU2333" s="23"/>
      <c r="AV2333" s="23"/>
      <c r="AW2333" s="23"/>
      <c r="AX2333" s="75"/>
      <c r="AY2333" s="23"/>
      <c r="AZ2333" s="23"/>
      <c r="BA2333" s="23"/>
      <c r="BB2333" s="23"/>
      <c r="BC2333" s="23"/>
      <c r="BD2333" s="23"/>
      <c r="BE2333" s="23"/>
      <c r="BF2333" s="23"/>
      <c r="BG2333" s="23"/>
      <c r="BH2333" s="23"/>
      <c r="BI2333" s="23"/>
      <c r="BJ2333" s="23"/>
      <c r="BK2333" s="23"/>
      <c r="BL2333" s="23"/>
      <c r="BM2333" s="37"/>
      <c r="BN2333" s="37"/>
      <c r="BO2333" s="37"/>
      <c r="BP2333" s="37"/>
      <c r="BQ2333" s="14"/>
      <c r="BR2333" s="14"/>
      <c r="BS2333" s="58"/>
      <c r="BT2333" s="58"/>
    </row>
    <row r="2334">
      <c r="A2334" s="15"/>
      <c r="B2334" s="2" t="s">
        <v>62</v>
      </c>
      <c r="C2334" s="16" t="s">
        <v>3021</v>
      </c>
      <c r="D2334" s="17" t="s">
        <v>3022</v>
      </c>
      <c r="E2334" s="18" t="s">
        <v>65</v>
      </c>
      <c r="F2334" s="19">
        <f t="shared" si="18"/>
        <v>0</v>
      </c>
      <c r="G2334" s="20">
        <f t="shared" si="16"/>
        <v>2</v>
      </c>
      <c r="H2334" s="21">
        <v>2.0</v>
      </c>
      <c r="I2334" s="22">
        <v>0.0</v>
      </c>
      <c r="J2334" s="23"/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23"/>
      <c r="AH2334" s="23"/>
      <c r="AI2334" s="23"/>
      <c r="AJ2334" s="23"/>
      <c r="AK2334" s="23"/>
      <c r="AL2334" s="23"/>
      <c r="AM2334" s="23"/>
      <c r="AN2334" s="23"/>
      <c r="AO2334" s="23"/>
      <c r="AP2334" s="23"/>
      <c r="AQ2334" s="23"/>
      <c r="AR2334" s="23"/>
      <c r="AS2334" s="23"/>
      <c r="AT2334" s="23"/>
      <c r="AU2334" s="23"/>
      <c r="AV2334" s="23"/>
      <c r="AW2334" s="23"/>
      <c r="AX2334" s="23"/>
      <c r="AY2334" s="23"/>
      <c r="AZ2334" s="23"/>
      <c r="BA2334" s="23"/>
      <c r="BB2334" s="23"/>
      <c r="BC2334" s="23"/>
      <c r="BD2334" s="23"/>
      <c r="BE2334" s="23"/>
      <c r="BF2334" s="23"/>
      <c r="BG2334" s="23"/>
      <c r="BH2334" s="23"/>
      <c r="BI2334" s="23"/>
      <c r="BJ2334" s="23"/>
      <c r="BK2334" s="23"/>
      <c r="BL2334" s="23"/>
      <c r="BM2334" s="25"/>
      <c r="BN2334" s="25"/>
      <c r="BO2334" s="25"/>
      <c r="BP2334" s="25"/>
      <c r="BQ2334" s="14"/>
      <c r="BR2334" s="14"/>
      <c r="BS2334" s="14"/>
      <c r="BT2334" s="14"/>
    </row>
    <row r="2335">
      <c r="A2335" s="26"/>
      <c r="B2335" s="27"/>
      <c r="C2335" s="28" t="s">
        <v>3023</v>
      </c>
      <c r="D2335" s="29" t="s">
        <v>3022</v>
      </c>
      <c r="E2335" s="30" t="s">
        <v>71</v>
      </c>
      <c r="F2335" s="31">
        <f t="shared" si="18"/>
        <v>0</v>
      </c>
      <c r="G2335" s="32">
        <f t="shared" si="16"/>
        <v>2</v>
      </c>
      <c r="H2335" s="33">
        <v>2.0</v>
      </c>
      <c r="I2335" s="34">
        <v>0.0</v>
      </c>
      <c r="J2335" s="36"/>
      <c r="K2335" s="36"/>
      <c r="L2335" s="36"/>
      <c r="M2335" s="36"/>
      <c r="N2335" s="36"/>
      <c r="O2335" s="36"/>
      <c r="P2335" s="36"/>
      <c r="Q2335" s="36"/>
      <c r="R2335" s="36"/>
      <c r="S2335" s="36"/>
      <c r="T2335" s="36"/>
      <c r="U2335" s="36"/>
      <c r="V2335" s="36"/>
      <c r="W2335" s="36"/>
      <c r="X2335" s="36"/>
      <c r="Y2335" s="36"/>
      <c r="Z2335" s="36"/>
      <c r="AA2335" s="36"/>
      <c r="AB2335" s="36"/>
      <c r="AC2335" s="36"/>
      <c r="AD2335" s="36"/>
      <c r="AE2335" s="36"/>
      <c r="AF2335" s="36"/>
      <c r="AG2335" s="36"/>
      <c r="AH2335" s="36"/>
      <c r="AI2335" s="36"/>
      <c r="AJ2335" s="36"/>
      <c r="AK2335" s="36"/>
      <c r="AL2335" s="36"/>
      <c r="AM2335" s="36"/>
      <c r="AN2335" s="36"/>
      <c r="AO2335" s="36"/>
      <c r="AP2335" s="36"/>
      <c r="AQ2335" s="36"/>
      <c r="AR2335" s="36"/>
      <c r="AS2335" s="36"/>
      <c r="AT2335" s="36"/>
      <c r="AU2335" s="36"/>
      <c r="AV2335" s="36"/>
      <c r="AW2335" s="36"/>
      <c r="AX2335" s="36"/>
      <c r="AY2335" s="36"/>
      <c r="AZ2335" s="36"/>
      <c r="BA2335" s="36"/>
      <c r="BB2335" s="36"/>
      <c r="BC2335" s="36"/>
      <c r="BD2335" s="36"/>
      <c r="BE2335" s="36"/>
      <c r="BF2335" s="36"/>
      <c r="BG2335" s="36"/>
      <c r="BH2335" s="36"/>
      <c r="BI2335" s="36"/>
      <c r="BJ2335" s="36"/>
      <c r="BK2335" s="36"/>
      <c r="BL2335" s="36"/>
      <c r="BM2335" s="25"/>
      <c r="BN2335" s="25"/>
      <c r="BO2335" s="25"/>
      <c r="BP2335" s="25"/>
      <c r="BQ2335" s="14"/>
      <c r="BR2335" s="14"/>
      <c r="BS2335" s="14"/>
      <c r="BT2335" s="14"/>
    </row>
    <row r="2336">
      <c r="A2336" s="15"/>
      <c r="B2336" s="2"/>
      <c r="C2336" s="16" t="s">
        <v>3024</v>
      </c>
      <c r="D2336" s="17" t="s">
        <v>3022</v>
      </c>
      <c r="E2336" s="18" t="s">
        <v>65</v>
      </c>
      <c r="F2336" s="19">
        <f t="shared" si="18"/>
        <v>0</v>
      </c>
      <c r="G2336" s="20">
        <f t="shared" si="16"/>
        <v>1</v>
      </c>
      <c r="H2336" s="21">
        <v>1.0</v>
      </c>
      <c r="I2336" s="22">
        <v>0.0</v>
      </c>
      <c r="J2336" s="23"/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23"/>
      <c r="AH2336" s="23"/>
      <c r="AI2336" s="23"/>
      <c r="AJ2336" s="23"/>
      <c r="AK2336" s="23"/>
      <c r="AL2336" s="23"/>
      <c r="AM2336" s="23"/>
      <c r="AN2336" s="23"/>
      <c r="AO2336" s="23"/>
      <c r="AP2336" s="23"/>
      <c r="AQ2336" s="23"/>
      <c r="AR2336" s="23"/>
      <c r="AS2336" s="23"/>
      <c r="AT2336" s="23"/>
      <c r="AU2336" s="23"/>
      <c r="AV2336" s="23"/>
      <c r="AW2336" s="23"/>
      <c r="AX2336" s="23"/>
      <c r="AY2336" s="23"/>
      <c r="AZ2336" s="23"/>
      <c r="BA2336" s="23"/>
      <c r="BB2336" s="23"/>
      <c r="BC2336" s="23"/>
      <c r="BD2336" s="23"/>
      <c r="BE2336" s="23"/>
      <c r="BF2336" s="23"/>
      <c r="BG2336" s="23"/>
      <c r="BH2336" s="23"/>
      <c r="BI2336" s="23"/>
      <c r="BJ2336" s="23"/>
      <c r="BK2336" s="23"/>
      <c r="BL2336" s="23"/>
      <c r="BM2336" s="25"/>
      <c r="BN2336" s="25"/>
      <c r="BO2336" s="25"/>
      <c r="BP2336" s="25"/>
      <c r="BQ2336" s="14"/>
      <c r="BR2336" s="14"/>
      <c r="BS2336" s="14"/>
      <c r="BT2336" s="14"/>
    </row>
    <row r="2337">
      <c r="A2337" s="26" t="s">
        <v>108</v>
      </c>
      <c r="B2337" s="27"/>
      <c r="C2337" s="28" t="s">
        <v>3025</v>
      </c>
      <c r="D2337" s="29" t="s">
        <v>3022</v>
      </c>
      <c r="E2337" s="30" t="s">
        <v>71</v>
      </c>
      <c r="F2337" s="31">
        <f t="shared" si="18"/>
        <v>0</v>
      </c>
      <c r="G2337" s="32">
        <f t="shared" si="16"/>
        <v>1</v>
      </c>
      <c r="H2337" s="33">
        <v>1.0</v>
      </c>
      <c r="I2337" s="34">
        <v>0.0</v>
      </c>
      <c r="J2337" s="36"/>
      <c r="K2337" s="36"/>
      <c r="L2337" s="36"/>
      <c r="M2337" s="36"/>
      <c r="N2337" s="36"/>
      <c r="O2337" s="36"/>
      <c r="P2337" s="36"/>
      <c r="Q2337" s="36"/>
      <c r="R2337" s="36"/>
      <c r="S2337" s="36"/>
      <c r="T2337" s="36"/>
      <c r="U2337" s="36"/>
      <c r="V2337" s="36"/>
      <c r="W2337" s="36"/>
      <c r="X2337" s="36"/>
      <c r="Y2337" s="36"/>
      <c r="Z2337" s="36"/>
      <c r="AA2337" s="36"/>
      <c r="AB2337" s="36"/>
      <c r="AC2337" s="36"/>
      <c r="AD2337" s="36"/>
      <c r="AE2337" s="36"/>
      <c r="AF2337" s="36"/>
      <c r="AG2337" s="36"/>
      <c r="AH2337" s="36"/>
      <c r="AI2337" s="36"/>
      <c r="AJ2337" s="36"/>
      <c r="AK2337" s="36"/>
      <c r="AL2337" s="36"/>
      <c r="AM2337" s="36"/>
      <c r="AN2337" s="36"/>
      <c r="AO2337" s="36"/>
      <c r="AP2337" s="36"/>
      <c r="AQ2337" s="36"/>
      <c r="AR2337" s="36"/>
      <c r="AS2337" s="36"/>
      <c r="AT2337" s="36"/>
      <c r="AU2337" s="36"/>
      <c r="AV2337" s="36"/>
      <c r="AW2337" s="36"/>
      <c r="AX2337" s="36"/>
      <c r="AY2337" s="36"/>
      <c r="AZ2337" s="36"/>
      <c r="BA2337" s="36"/>
      <c r="BB2337" s="36"/>
      <c r="BC2337" s="36"/>
      <c r="BD2337" s="36"/>
      <c r="BE2337" s="36"/>
      <c r="BF2337" s="36"/>
      <c r="BG2337" s="36"/>
      <c r="BH2337" s="36"/>
      <c r="BI2337" s="36"/>
      <c r="BJ2337" s="36"/>
      <c r="BK2337" s="36"/>
      <c r="BL2337" s="36"/>
      <c r="BM2337" s="25"/>
      <c r="BN2337" s="25"/>
      <c r="BO2337" s="25"/>
      <c r="BP2337" s="25"/>
      <c r="BQ2337" s="14"/>
      <c r="BR2337" s="14"/>
      <c r="BS2337" s="14"/>
      <c r="BT2337" s="14"/>
    </row>
    <row r="2338">
      <c r="A2338" s="42" t="s">
        <v>3026</v>
      </c>
      <c r="B2338" s="27" t="s">
        <v>102</v>
      </c>
      <c r="C2338" s="28" t="s">
        <v>3027</v>
      </c>
      <c r="D2338" s="29" t="s">
        <v>3022</v>
      </c>
      <c r="E2338" s="30" t="s">
        <v>71</v>
      </c>
      <c r="F2338" s="31">
        <f t="shared" si="18"/>
        <v>2</v>
      </c>
      <c r="G2338" s="32">
        <f t="shared" si="16"/>
        <v>9</v>
      </c>
      <c r="H2338" s="33">
        <v>7.0</v>
      </c>
      <c r="I2338" s="41">
        <v>2.0</v>
      </c>
      <c r="J2338" s="36"/>
      <c r="K2338" s="36"/>
      <c r="L2338" s="36"/>
      <c r="M2338" s="36"/>
      <c r="N2338" s="36"/>
      <c r="O2338" s="36"/>
      <c r="P2338" s="36"/>
      <c r="Q2338" s="36"/>
      <c r="R2338" s="36"/>
      <c r="S2338" s="36"/>
      <c r="T2338" s="36"/>
      <c r="U2338" s="36"/>
      <c r="V2338" s="36"/>
      <c r="W2338" s="36"/>
      <c r="X2338" s="36"/>
      <c r="Y2338" s="36"/>
      <c r="Z2338" s="36"/>
      <c r="AA2338" s="35">
        <v>1.0</v>
      </c>
      <c r="AB2338" s="36"/>
      <c r="AC2338" s="36"/>
      <c r="AD2338" s="36"/>
      <c r="AE2338" s="36"/>
      <c r="AF2338" s="36"/>
      <c r="AG2338" s="36"/>
      <c r="AH2338" s="36"/>
      <c r="AI2338" s="36"/>
      <c r="AJ2338" s="36"/>
      <c r="AK2338" s="36"/>
      <c r="AL2338" s="36"/>
      <c r="AM2338" s="36"/>
      <c r="AN2338" s="36"/>
      <c r="AO2338" s="36"/>
      <c r="AP2338" s="36"/>
      <c r="AQ2338" s="36"/>
      <c r="AR2338" s="36"/>
      <c r="AS2338" s="36"/>
      <c r="AT2338" s="36"/>
      <c r="AU2338" s="36"/>
      <c r="AV2338" s="36"/>
      <c r="AW2338" s="36"/>
      <c r="AX2338" s="36"/>
      <c r="AY2338" s="36"/>
      <c r="AZ2338" s="36"/>
      <c r="BA2338" s="36"/>
      <c r="BB2338" s="36"/>
      <c r="BC2338" s="36"/>
      <c r="BD2338" s="36"/>
      <c r="BE2338" s="36"/>
      <c r="BF2338" s="36"/>
      <c r="BG2338" s="36"/>
      <c r="BH2338" s="36"/>
      <c r="BI2338" s="36"/>
      <c r="BJ2338" s="35">
        <v>1.0</v>
      </c>
      <c r="BK2338" s="36"/>
      <c r="BL2338" s="36"/>
      <c r="BM2338" s="14"/>
      <c r="BN2338" s="14"/>
      <c r="BO2338" s="14"/>
      <c r="BP2338" s="14"/>
      <c r="BQ2338" s="14"/>
      <c r="BR2338" s="14"/>
      <c r="BS2338" s="14"/>
      <c r="BT2338" s="14"/>
    </row>
    <row r="2339">
      <c r="A2339" s="42"/>
      <c r="B2339" s="27"/>
      <c r="C2339" s="42" t="s">
        <v>3028</v>
      </c>
      <c r="D2339" s="29" t="s">
        <v>3022</v>
      </c>
      <c r="E2339" s="30" t="s">
        <v>71</v>
      </c>
      <c r="F2339" s="31">
        <f t="shared" si="18"/>
        <v>1</v>
      </c>
      <c r="G2339" s="32">
        <f t="shared" si="16"/>
        <v>1</v>
      </c>
      <c r="H2339" s="33"/>
      <c r="I2339" s="41"/>
      <c r="J2339" s="36"/>
      <c r="K2339" s="36"/>
      <c r="L2339" s="36"/>
      <c r="M2339" s="36"/>
      <c r="N2339" s="36"/>
      <c r="O2339" s="36"/>
      <c r="P2339" s="36"/>
      <c r="Q2339" s="36"/>
      <c r="R2339" s="36"/>
      <c r="S2339" s="36"/>
      <c r="T2339" s="36"/>
      <c r="U2339" s="36"/>
      <c r="V2339" s="36"/>
      <c r="W2339" s="36"/>
      <c r="X2339" s="36"/>
      <c r="Y2339" s="36"/>
      <c r="Z2339" s="36"/>
      <c r="AA2339" s="35"/>
      <c r="AB2339" s="36"/>
      <c r="AC2339" s="36"/>
      <c r="AD2339" s="35">
        <v>1.0</v>
      </c>
      <c r="AE2339" s="36"/>
      <c r="AF2339" s="36"/>
      <c r="AG2339" s="36"/>
      <c r="AH2339" s="36"/>
      <c r="AI2339" s="36"/>
      <c r="AJ2339" s="36"/>
      <c r="AK2339" s="36"/>
      <c r="AL2339" s="36"/>
      <c r="AM2339" s="36"/>
      <c r="AN2339" s="36"/>
      <c r="AO2339" s="36"/>
      <c r="AP2339" s="36"/>
      <c r="AQ2339" s="36"/>
      <c r="AR2339" s="36"/>
      <c r="AS2339" s="36"/>
      <c r="AT2339" s="36"/>
      <c r="AU2339" s="36"/>
      <c r="AV2339" s="36"/>
      <c r="AW2339" s="36"/>
      <c r="AX2339" s="36"/>
      <c r="AY2339" s="36"/>
      <c r="AZ2339" s="36"/>
      <c r="BA2339" s="36"/>
      <c r="BB2339" s="36"/>
      <c r="BC2339" s="36"/>
      <c r="BD2339" s="36"/>
      <c r="BE2339" s="36"/>
      <c r="BF2339" s="36"/>
      <c r="BG2339" s="36"/>
      <c r="BH2339" s="36"/>
      <c r="BI2339" s="36"/>
      <c r="BJ2339" s="36"/>
      <c r="BK2339" s="36"/>
      <c r="BL2339" s="36"/>
      <c r="BM2339" s="14"/>
      <c r="BN2339" s="14"/>
      <c r="BO2339" s="14"/>
      <c r="BP2339" s="14"/>
      <c r="BQ2339" s="14"/>
      <c r="BR2339" s="14"/>
      <c r="BS2339" s="14"/>
      <c r="BT2339" s="14"/>
    </row>
    <row r="2340">
      <c r="A2340" s="42"/>
      <c r="B2340" s="27"/>
      <c r="C2340" s="42" t="s">
        <v>3029</v>
      </c>
      <c r="D2340" s="29" t="s">
        <v>3022</v>
      </c>
      <c r="E2340" s="30" t="s">
        <v>71</v>
      </c>
      <c r="F2340" s="31">
        <f t="shared" si="18"/>
        <v>1</v>
      </c>
      <c r="G2340" s="32">
        <f t="shared" si="16"/>
        <v>1</v>
      </c>
      <c r="H2340" s="33"/>
      <c r="I2340" s="41"/>
      <c r="J2340" s="36"/>
      <c r="K2340" s="36"/>
      <c r="L2340" s="36"/>
      <c r="M2340" s="36"/>
      <c r="N2340" s="36"/>
      <c r="O2340" s="36"/>
      <c r="P2340" s="36"/>
      <c r="Q2340" s="36"/>
      <c r="R2340" s="36"/>
      <c r="S2340" s="36"/>
      <c r="T2340" s="36"/>
      <c r="U2340" s="36"/>
      <c r="V2340" s="36"/>
      <c r="W2340" s="36"/>
      <c r="X2340" s="36"/>
      <c r="Y2340" s="36"/>
      <c r="Z2340" s="36"/>
      <c r="AA2340" s="35"/>
      <c r="AB2340" s="36"/>
      <c r="AC2340" s="36"/>
      <c r="AD2340" s="35"/>
      <c r="AE2340" s="36"/>
      <c r="AF2340" s="36"/>
      <c r="AG2340" s="36"/>
      <c r="AH2340" s="36"/>
      <c r="AI2340" s="36"/>
      <c r="AJ2340" s="36"/>
      <c r="AK2340" s="36"/>
      <c r="AL2340" s="36"/>
      <c r="AM2340" s="36"/>
      <c r="AN2340" s="36"/>
      <c r="AO2340" s="36"/>
      <c r="AP2340" s="36"/>
      <c r="AQ2340" s="36"/>
      <c r="AR2340" s="36"/>
      <c r="AS2340" s="36"/>
      <c r="AT2340" s="36"/>
      <c r="AU2340" s="36"/>
      <c r="AV2340" s="35">
        <v>1.0</v>
      </c>
      <c r="AW2340" s="36"/>
      <c r="AX2340" s="36"/>
      <c r="AY2340" s="36"/>
      <c r="AZ2340" s="36"/>
      <c r="BA2340" s="36"/>
      <c r="BB2340" s="36"/>
      <c r="BC2340" s="36"/>
      <c r="BD2340" s="36"/>
      <c r="BE2340" s="36"/>
      <c r="BF2340" s="36"/>
      <c r="BG2340" s="36"/>
      <c r="BH2340" s="36"/>
      <c r="BI2340" s="36"/>
      <c r="BJ2340" s="36"/>
      <c r="BK2340" s="36"/>
      <c r="BL2340" s="36"/>
      <c r="BM2340" s="14"/>
      <c r="BN2340" s="14"/>
      <c r="BO2340" s="14"/>
      <c r="BP2340" s="14"/>
      <c r="BQ2340" s="14"/>
      <c r="BR2340" s="14"/>
      <c r="BS2340" s="14"/>
      <c r="BT2340" s="14"/>
    </row>
    <row r="2341">
      <c r="A2341" s="15" t="s">
        <v>3030</v>
      </c>
      <c r="B2341" s="2" t="s">
        <v>185</v>
      </c>
      <c r="C2341" s="16" t="s">
        <v>3031</v>
      </c>
      <c r="D2341" s="17" t="s">
        <v>3032</v>
      </c>
      <c r="E2341" s="18" t="s">
        <v>65</v>
      </c>
      <c r="F2341" s="19">
        <f t="shared" si="18"/>
        <v>51</v>
      </c>
      <c r="G2341" s="20">
        <f t="shared" si="16"/>
        <v>676</v>
      </c>
      <c r="H2341" s="21">
        <v>625.0</v>
      </c>
      <c r="I2341" s="22">
        <v>43.0</v>
      </c>
      <c r="J2341" s="40">
        <v>1.0</v>
      </c>
      <c r="K2341" s="40">
        <v>1.0</v>
      </c>
      <c r="L2341" s="40">
        <v>1.0</v>
      </c>
      <c r="M2341" s="40">
        <v>1.0</v>
      </c>
      <c r="N2341" s="40">
        <v>1.0</v>
      </c>
      <c r="O2341" s="40">
        <v>1.0</v>
      </c>
      <c r="P2341" s="40">
        <v>1.0</v>
      </c>
      <c r="Q2341" s="23"/>
      <c r="R2341" s="40">
        <v>1.0</v>
      </c>
      <c r="S2341" s="40">
        <v>1.0</v>
      </c>
      <c r="T2341" s="40">
        <v>1.0</v>
      </c>
      <c r="U2341" s="40">
        <v>1.0</v>
      </c>
      <c r="V2341" s="40">
        <v>1.0</v>
      </c>
      <c r="W2341" s="40">
        <v>1.0</v>
      </c>
      <c r="X2341" s="40">
        <v>1.0</v>
      </c>
      <c r="Y2341" s="40">
        <v>1.0</v>
      </c>
      <c r="Z2341" s="40">
        <v>1.0</v>
      </c>
      <c r="AA2341" s="40">
        <v>1.0</v>
      </c>
      <c r="AB2341" s="40">
        <v>1.0</v>
      </c>
      <c r="AC2341" s="40">
        <v>1.0</v>
      </c>
      <c r="AD2341" s="40">
        <v>1.0</v>
      </c>
      <c r="AE2341" s="40">
        <v>1.0</v>
      </c>
      <c r="AF2341" s="40">
        <v>1.0</v>
      </c>
      <c r="AG2341" s="40">
        <v>1.0</v>
      </c>
      <c r="AH2341" s="40">
        <v>1.0</v>
      </c>
      <c r="AI2341" s="23"/>
      <c r="AJ2341" s="40">
        <v>1.0</v>
      </c>
      <c r="AK2341" s="40">
        <v>1.0</v>
      </c>
      <c r="AL2341" s="40">
        <v>1.0</v>
      </c>
      <c r="AM2341" s="40">
        <v>1.0</v>
      </c>
      <c r="AN2341" s="40">
        <v>1.0</v>
      </c>
      <c r="AO2341" s="40">
        <v>1.0</v>
      </c>
      <c r="AP2341" s="40">
        <v>1.0</v>
      </c>
      <c r="AQ2341" s="40">
        <v>1.0</v>
      </c>
      <c r="AR2341" s="40">
        <v>1.0</v>
      </c>
      <c r="AS2341" s="40">
        <v>1.0</v>
      </c>
      <c r="AT2341" s="40">
        <v>1.0</v>
      </c>
      <c r="AU2341" s="40">
        <v>1.0</v>
      </c>
      <c r="AV2341" s="40">
        <v>1.0</v>
      </c>
      <c r="AW2341" s="40">
        <v>1.0</v>
      </c>
      <c r="AX2341" s="40">
        <v>1.0</v>
      </c>
      <c r="AY2341" s="40">
        <v>1.0</v>
      </c>
      <c r="AZ2341" s="40">
        <v>1.0</v>
      </c>
      <c r="BA2341" s="40">
        <v>1.0</v>
      </c>
      <c r="BB2341" s="40">
        <v>1.0</v>
      </c>
      <c r="BC2341" s="40">
        <v>1.0</v>
      </c>
      <c r="BD2341" s="40">
        <v>1.0</v>
      </c>
      <c r="BE2341" s="40">
        <v>1.0</v>
      </c>
      <c r="BF2341" s="40">
        <v>1.0</v>
      </c>
      <c r="BG2341" s="40">
        <v>1.0</v>
      </c>
      <c r="BH2341" s="40">
        <v>1.0</v>
      </c>
      <c r="BI2341" s="40">
        <v>1.0</v>
      </c>
      <c r="BJ2341" s="40">
        <v>1.0</v>
      </c>
      <c r="BK2341" s="23"/>
      <c r="BL2341" s="23"/>
      <c r="BM2341" s="14"/>
      <c r="BN2341" s="14"/>
      <c r="BO2341" s="14"/>
      <c r="BP2341" s="14"/>
      <c r="BQ2341" s="14"/>
      <c r="BR2341" s="14"/>
      <c r="BS2341" s="58"/>
      <c r="BT2341" s="58"/>
    </row>
    <row r="2342">
      <c r="A2342" s="15" t="s">
        <v>436</v>
      </c>
      <c r="B2342" s="2" t="s">
        <v>102</v>
      </c>
      <c r="C2342" s="16" t="s">
        <v>3033</v>
      </c>
      <c r="D2342" s="17" t="s">
        <v>3032</v>
      </c>
      <c r="E2342" s="18" t="s">
        <v>65</v>
      </c>
      <c r="F2342" s="19">
        <f t="shared" si="18"/>
        <v>0</v>
      </c>
      <c r="G2342" s="20">
        <f t="shared" si="16"/>
        <v>176</v>
      </c>
      <c r="H2342" s="21">
        <v>176.0</v>
      </c>
      <c r="I2342" s="22">
        <v>0.0</v>
      </c>
      <c r="J2342" s="23"/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23"/>
      <c r="AH2342" s="23"/>
      <c r="AI2342" s="23"/>
      <c r="AJ2342" s="23"/>
      <c r="AK2342" s="23"/>
      <c r="AL2342" s="23"/>
      <c r="AM2342" s="23"/>
      <c r="AN2342" s="23"/>
      <c r="AO2342" s="23"/>
      <c r="AP2342" s="23"/>
      <c r="AQ2342" s="23"/>
      <c r="AR2342" s="23"/>
      <c r="AS2342" s="23"/>
      <c r="AT2342" s="23"/>
      <c r="AU2342" s="23"/>
      <c r="AV2342" s="23"/>
      <c r="AW2342" s="23"/>
      <c r="AX2342" s="23"/>
      <c r="AY2342" s="23"/>
      <c r="AZ2342" s="23"/>
      <c r="BA2342" s="23"/>
      <c r="BB2342" s="23"/>
      <c r="BC2342" s="23"/>
      <c r="BD2342" s="23"/>
      <c r="BE2342" s="23"/>
      <c r="BF2342" s="23"/>
      <c r="BG2342" s="23"/>
      <c r="BH2342" s="23"/>
      <c r="BI2342" s="23"/>
      <c r="BJ2342" s="23"/>
      <c r="BK2342" s="23"/>
      <c r="BL2342" s="23"/>
      <c r="BM2342" s="25"/>
      <c r="BN2342" s="25"/>
      <c r="BO2342" s="25"/>
      <c r="BP2342" s="25"/>
      <c r="BQ2342" s="14"/>
      <c r="BR2342" s="14"/>
      <c r="BS2342" s="14"/>
      <c r="BT2342" s="14"/>
    </row>
    <row r="2343">
      <c r="A2343" s="26" t="s">
        <v>3034</v>
      </c>
      <c r="B2343" s="27" t="s">
        <v>62</v>
      </c>
      <c r="C2343" s="28" t="s">
        <v>3035</v>
      </c>
      <c r="D2343" s="29" t="s">
        <v>3032</v>
      </c>
      <c r="E2343" s="30" t="s">
        <v>71</v>
      </c>
      <c r="F2343" s="31">
        <f t="shared" si="18"/>
        <v>4</v>
      </c>
      <c r="G2343" s="32">
        <f t="shared" si="16"/>
        <v>308</v>
      </c>
      <c r="H2343" s="33">
        <v>304.0</v>
      </c>
      <c r="I2343" s="34">
        <v>10.0</v>
      </c>
      <c r="J2343" s="36"/>
      <c r="K2343" s="36"/>
      <c r="L2343" s="36"/>
      <c r="M2343" s="36"/>
      <c r="N2343" s="36"/>
      <c r="O2343" s="36"/>
      <c r="P2343" s="36"/>
      <c r="Q2343" s="36"/>
      <c r="R2343" s="36"/>
      <c r="S2343" s="36"/>
      <c r="T2343" s="36"/>
      <c r="U2343" s="36"/>
      <c r="V2343" s="36"/>
      <c r="W2343" s="36"/>
      <c r="X2343" s="36"/>
      <c r="Y2343" s="36"/>
      <c r="Z2343" s="35">
        <v>1.0</v>
      </c>
      <c r="AA2343" s="36"/>
      <c r="AB2343" s="36"/>
      <c r="AC2343" s="36"/>
      <c r="AD2343" s="36"/>
      <c r="AE2343" s="36"/>
      <c r="AF2343" s="35">
        <v>1.0</v>
      </c>
      <c r="AG2343" s="36"/>
      <c r="AH2343" s="35">
        <v>1.0</v>
      </c>
      <c r="AI2343" s="36"/>
      <c r="AJ2343" s="36"/>
      <c r="AK2343" s="36"/>
      <c r="AL2343" s="36"/>
      <c r="AM2343" s="36"/>
      <c r="AN2343" s="36"/>
      <c r="AO2343" s="36"/>
      <c r="AP2343" s="36"/>
      <c r="AQ2343" s="36"/>
      <c r="AR2343" s="36"/>
      <c r="AS2343" s="36"/>
      <c r="AT2343" s="36"/>
      <c r="AU2343" s="36"/>
      <c r="AV2343" s="36"/>
      <c r="AW2343" s="36"/>
      <c r="AX2343" s="36"/>
      <c r="AY2343" s="36"/>
      <c r="AZ2343" s="36"/>
      <c r="BA2343" s="36"/>
      <c r="BB2343" s="36"/>
      <c r="BC2343" s="36"/>
      <c r="BD2343" s="35">
        <v>1.0</v>
      </c>
      <c r="BE2343" s="36"/>
      <c r="BF2343" s="36"/>
      <c r="BG2343" s="36"/>
      <c r="BH2343" s="36"/>
      <c r="BI2343" s="36"/>
      <c r="BJ2343" s="36"/>
      <c r="BK2343" s="36"/>
      <c r="BL2343" s="36"/>
      <c r="BM2343" s="14"/>
      <c r="BN2343" s="14"/>
      <c r="BO2343" s="14"/>
      <c r="BP2343" s="14"/>
      <c r="BQ2343" s="14"/>
      <c r="BR2343" s="14"/>
      <c r="BS2343" s="14"/>
      <c r="BT2343" s="14"/>
    </row>
    <row r="2344">
      <c r="A2344" s="15"/>
      <c r="B2344" s="2" t="s">
        <v>62</v>
      </c>
      <c r="C2344" s="16" t="s">
        <v>3036</v>
      </c>
      <c r="D2344" s="17" t="s">
        <v>3032</v>
      </c>
      <c r="E2344" s="18" t="s">
        <v>65</v>
      </c>
      <c r="F2344" s="19">
        <f t="shared" si="18"/>
        <v>0</v>
      </c>
      <c r="G2344" s="20">
        <f t="shared" si="16"/>
        <v>20</v>
      </c>
      <c r="H2344" s="21">
        <v>20.0</v>
      </c>
      <c r="I2344" s="22">
        <v>0.0</v>
      </c>
      <c r="J2344" s="23"/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23"/>
      <c r="AH2344" s="23"/>
      <c r="AI2344" s="23"/>
      <c r="AJ2344" s="23"/>
      <c r="AK2344" s="23"/>
      <c r="AL2344" s="23"/>
      <c r="AM2344" s="23"/>
      <c r="AN2344" s="23"/>
      <c r="AO2344" s="23"/>
      <c r="AP2344" s="23"/>
      <c r="AQ2344" s="23"/>
      <c r="AR2344" s="23"/>
      <c r="AS2344" s="23"/>
      <c r="AT2344" s="23"/>
      <c r="AU2344" s="23"/>
      <c r="AV2344" s="23"/>
      <c r="AW2344" s="23"/>
      <c r="AX2344" s="23"/>
      <c r="AY2344" s="23"/>
      <c r="AZ2344" s="23"/>
      <c r="BA2344" s="23"/>
      <c r="BB2344" s="23"/>
      <c r="BC2344" s="23"/>
      <c r="BD2344" s="23"/>
      <c r="BE2344" s="23"/>
      <c r="BF2344" s="23"/>
      <c r="BG2344" s="23"/>
      <c r="BH2344" s="23"/>
      <c r="BI2344" s="23"/>
      <c r="BJ2344" s="23"/>
      <c r="BK2344" s="23"/>
      <c r="BL2344" s="23"/>
      <c r="BM2344" s="25"/>
      <c r="BN2344" s="25"/>
      <c r="BO2344" s="25"/>
      <c r="BP2344" s="25"/>
      <c r="BQ2344" s="14"/>
      <c r="BR2344" s="14"/>
      <c r="BS2344" s="14"/>
      <c r="BT2344" s="14"/>
    </row>
    <row r="2345">
      <c r="A2345" s="15"/>
      <c r="B2345" s="2"/>
      <c r="C2345" s="43" t="s">
        <v>3037</v>
      </c>
      <c r="D2345" s="17" t="s">
        <v>3032</v>
      </c>
      <c r="E2345" s="18" t="s">
        <v>65</v>
      </c>
      <c r="F2345" s="19">
        <f t="shared" si="18"/>
        <v>1</v>
      </c>
      <c r="G2345" s="20">
        <f t="shared" si="16"/>
        <v>1</v>
      </c>
      <c r="H2345" s="21"/>
      <c r="I2345" s="22"/>
      <c r="J2345" s="23"/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23"/>
      <c r="AH2345" s="23"/>
      <c r="AI2345" s="23"/>
      <c r="AJ2345" s="23"/>
      <c r="AK2345" s="40">
        <v>1.0</v>
      </c>
      <c r="AL2345" s="23"/>
      <c r="AM2345" s="23"/>
      <c r="AN2345" s="23"/>
      <c r="AO2345" s="23"/>
      <c r="AP2345" s="23"/>
      <c r="AQ2345" s="23"/>
      <c r="AR2345" s="23"/>
      <c r="AS2345" s="23"/>
      <c r="AT2345" s="23"/>
      <c r="AU2345" s="23"/>
      <c r="AV2345" s="23"/>
      <c r="AW2345" s="23"/>
      <c r="AX2345" s="23"/>
      <c r="AY2345" s="23"/>
      <c r="AZ2345" s="23"/>
      <c r="BA2345" s="23"/>
      <c r="BB2345" s="23"/>
      <c r="BC2345" s="23"/>
      <c r="BD2345" s="23"/>
      <c r="BE2345" s="23"/>
      <c r="BF2345" s="23"/>
      <c r="BG2345" s="23"/>
      <c r="BH2345" s="23"/>
      <c r="BI2345" s="23"/>
      <c r="BJ2345" s="23"/>
      <c r="BK2345" s="23"/>
      <c r="BL2345" s="23"/>
      <c r="BM2345" s="25"/>
      <c r="BN2345" s="25"/>
      <c r="BO2345" s="25"/>
      <c r="BP2345" s="25"/>
      <c r="BQ2345" s="14"/>
      <c r="BR2345" s="14"/>
      <c r="BS2345" s="14"/>
      <c r="BT2345" s="14"/>
    </row>
    <row r="2346">
      <c r="A2346" s="26"/>
      <c r="B2346" s="27" t="s">
        <v>75</v>
      </c>
      <c r="C2346" s="28" t="s">
        <v>3038</v>
      </c>
      <c r="D2346" s="29" t="s">
        <v>3032</v>
      </c>
      <c r="E2346" s="30" t="s">
        <v>71</v>
      </c>
      <c r="F2346" s="31">
        <f t="shared" si="18"/>
        <v>2</v>
      </c>
      <c r="G2346" s="32">
        <f t="shared" si="16"/>
        <v>17</v>
      </c>
      <c r="H2346" s="33">
        <v>15.0</v>
      </c>
      <c r="I2346" s="34">
        <v>2.0</v>
      </c>
      <c r="J2346" s="36"/>
      <c r="K2346" s="36"/>
      <c r="L2346" s="36"/>
      <c r="M2346" s="36"/>
      <c r="N2346" s="36"/>
      <c r="O2346" s="36"/>
      <c r="P2346" s="36"/>
      <c r="Q2346" s="36"/>
      <c r="R2346" s="36"/>
      <c r="S2346" s="36"/>
      <c r="T2346" s="36"/>
      <c r="U2346" s="36"/>
      <c r="V2346" s="36"/>
      <c r="W2346" s="35">
        <v>1.0</v>
      </c>
      <c r="X2346" s="36"/>
      <c r="Y2346" s="35">
        <v>1.0</v>
      </c>
      <c r="Z2346" s="36"/>
      <c r="AA2346" s="36"/>
      <c r="AB2346" s="36"/>
      <c r="AC2346" s="36"/>
      <c r="AD2346" s="36"/>
      <c r="AE2346" s="36"/>
      <c r="AF2346" s="36"/>
      <c r="AG2346" s="36"/>
      <c r="AH2346" s="36"/>
      <c r="AI2346" s="36"/>
      <c r="AJ2346" s="36"/>
      <c r="AK2346" s="36"/>
      <c r="AL2346" s="36"/>
      <c r="AM2346" s="36"/>
      <c r="AN2346" s="36"/>
      <c r="AO2346" s="36"/>
      <c r="AP2346" s="36"/>
      <c r="AQ2346" s="36"/>
      <c r="AR2346" s="36"/>
      <c r="AS2346" s="36"/>
      <c r="AT2346" s="36"/>
      <c r="AU2346" s="36"/>
      <c r="AV2346" s="36"/>
      <c r="AW2346" s="36"/>
      <c r="AX2346" s="36"/>
      <c r="AY2346" s="36"/>
      <c r="AZ2346" s="36"/>
      <c r="BA2346" s="36"/>
      <c r="BB2346" s="36"/>
      <c r="BC2346" s="36"/>
      <c r="BD2346" s="36"/>
      <c r="BE2346" s="36"/>
      <c r="BF2346" s="36"/>
      <c r="BG2346" s="36"/>
      <c r="BH2346" s="36"/>
      <c r="BI2346" s="36"/>
      <c r="BJ2346" s="36"/>
      <c r="BK2346" s="36"/>
      <c r="BL2346" s="36"/>
      <c r="BM2346" s="14"/>
      <c r="BN2346" s="14"/>
      <c r="BO2346" s="14"/>
      <c r="BP2346" s="14"/>
      <c r="BQ2346" s="14"/>
      <c r="BR2346" s="14"/>
      <c r="BS2346" s="14"/>
      <c r="BT2346" s="14"/>
    </row>
    <row r="2347">
      <c r="A2347" s="28"/>
      <c r="B2347" s="27"/>
      <c r="C2347" s="28" t="s">
        <v>3039</v>
      </c>
      <c r="D2347" s="29" t="s">
        <v>3032</v>
      </c>
      <c r="E2347" s="30" t="s">
        <v>71</v>
      </c>
      <c r="F2347" s="31">
        <f t="shared" si="18"/>
        <v>0</v>
      </c>
      <c r="G2347" s="32">
        <f t="shared" si="16"/>
        <v>1</v>
      </c>
      <c r="H2347" s="33">
        <v>1.0</v>
      </c>
      <c r="I2347" s="41">
        <v>0.0</v>
      </c>
      <c r="J2347" s="36"/>
      <c r="K2347" s="36"/>
      <c r="L2347" s="36"/>
      <c r="M2347" s="36"/>
      <c r="N2347" s="36"/>
      <c r="O2347" s="36"/>
      <c r="P2347" s="36"/>
      <c r="Q2347" s="36"/>
      <c r="R2347" s="36"/>
      <c r="S2347" s="36"/>
      <c r="T2347" s="36"/>
      <c r="U2347" s="36"/>
      <c r="V2347" s="36"/>
      <c r="W2347" s="36"/>
      <c r="X2347" s="36"/>
      <c r="Y2347" s="36"/>
      <c r="Z2347" s="36"/>
      <c r="AA2347" s="36"/>
      <c r="AB2347" s="36"/>
      <c r="AC2347" s="36"/>
      <c r="AD2347" s="36"/>
      <c r="AE2347" s="36"/>
      <c r="AF2347" s="36"/>
      <c r="AG2347" s="36"/>
      <c r="AH2347" s="36"/>
      <c r="AI2347" s="36"/>
      <c r="AJ2347" s="36"/>
      <c r="AK2347" s="36"/>
      <c r="AL2347" s="36"/>
      <c r="AM2347" s="36"/>
      <c r="AN2347" s="36"/>
      <c r="AO2347" s="36"/>
      <c r="AP2347" s="36"/>
      <c r="AQ2347" s="36"/>
      <c r="AR2347" s="36"/>
      <c r="AS2347" s="36"/>
      <c r="AT2347" s="36"/>
      <c r="AU2347" s="36"/>
      <c r="AV2347" s="36"/>
      <c r="AW2347" s="36"/>
      <c r="AX2347" s="36"/>
      <c r="AY2347" s="36"/>
      <c r="AZ2347" s="36"/>
      <c r="BA2347" s="36"/>
      <c r="BB2347" s="36"/>
      <c r="BC2347" s="36"/>
      <c r="BD2347" s="36"/>
      <c r="BE2347" s="36"/>
      <c r="BF2347" s="36"/>
      <c r="BG2347" s="36"/>
      <c r="BH2347" s="36"/>
      <c r="BI2347" s="36"/>
      <c r="BJ2347" s="36"/>
      <c r="BK2347" s="36"/>
      <c r="BL2347" s="36"/>
      <c r="BM2347" s="37"/>
      <c r="BN2347" s="37"/>
      <c r="BO2347" s="37"/>
      <c r="BP2347" s="37"/>
      <c r="BQ2347" s="14"/>
      <c r="BR2347" s="14"/>
      <c r="BS2347" s="14"/>
      <c r="BT2347" s="14"/>
    </row>
    <row r="2348">
      <c r="A2348" s="26"/>
      <c r="B2348" s="27" t="s">
        <v>72</v>
      </c>
      <c r="C2348" s="28" t="s">
        <v>3040</v>
      </c>
      <c r="D2348" s="29" t="s">
        <v>3032</v>
      </c>
      <c r="E2348" s="30" t="s">
        <v>71</v>
      </c>
      <c r="F2348" s="31">
        <f t="shared" si="18"/>
        <v>0</v>
      </c>
      <c r="G2348" s="32">
        <f t="shared" si="16"/>
        <v>1</v>
      </c>
      <c r="H2348" s="33">
        <v>1.0</v>
      </c>
      <c r="I2348" s="34">
        <v>0.0</v>
      </c>
      <c r="J2348" s="36"/>
      <c r="K2348" s="36"/>
      <c r="L2348" s="36"/>
      <c r="M2348" s="36"/>
      <c r="N2348" s="36"/>
      <c r="O2348" s="36"/>
      <c r="P2348" s="36"/>
      <c r="Q2348" s="36"/>
      <c r="R2348" s="36"/>
      <c r="S2348" s="36"/>
      <c r="T2348" s="36"/>
      <c r="U2348" s="36"/>
      <c r="V2348" s="36"/>
      <c r="W2348" s="36"/>
      <c r="X2348" s="36"/>
      <c r="Y2348" s="36"/>
      <c r="Z2348" s="36"/>
      <c r="AA2348" s="36"/>
      <c r="AB2348" s="36"/>
      <c r="AC2348" s="36"/>
      <c r="AD2348" s="36"/>
      <c r="AE2348" s="36"/>
      <c r="AF2348" s="36"/>
      <c r="AG2348" s="36"/>
      <c r="AH2348" s="36"/>
      <c r="AI2348" s="36"/>
      <c r="AJ2348" s="36"/>
      <c r="AK2348" s="36"/>
      <c r="AL2348" s="36"/>
      <c r="AM2348" s="36"/>
      <c r="AN2348" s="36"/>
      <c r="AO2348" s="36"/>
      <c r="AP2348" s="36"/>
      <c r="AQ2348" s="36"/>
      <c r="AR2348" s="36"/>
      <c r="AS2348" s="36"/>
      <c r="AT2348" s="36"/>
      <c r="AU2348" s="36"/>
      <c r="AV2348" s="36"/>
      <c r="AW2348" s="36"/>
      <c r="AX2348" s="36"/>
      <c r="AY2348" s="36"/>
      <c r="AZ2348" s="36"/>
      <c r="BA2348" s="36"/>
      <c r="BB2348" s="36"/>
      <c r="BC2348" s="36"/>
      <c r="BD2348" s="36"/>
      <c r="BE2348" s="36"/>
      <c r="BF2348" s="36"/>
      <c r="BG2348" s="36"/>
      <c r="BH2348" s="36"/>
      <c r="BI2348" s="36"/>
      <c r="BJ2348" s="36"/>
      <c r="BK2348" s="36"/>
      <c r="BL2348" s="36"/>
      <c r="BM2348" s="25"/>
      <c r="BN2348" s="25"/>
      <c r="BO2348" s="25"/>
      <c r="BP2348" s="25"/>
      <c r="BQ2348" s="14"/>
      <c r="BR2348" s="14"/>
      <c r="BS2348" s="14"/>
      <c r="BT2348" s="14"/>
    </row>
    <row r="2349">
      <c r="A2349" s="28" t="s">
        <v>3041</v>
      </c>
      <c r="B2349" s="27" t="s">
        <v>102</v>
      </c>
      <c r="C2349" s="28" t="s">
        <v>3042</v>
      </c>
      <c r="D2349" s="29" t="s">
        <v>3032</v>
      </c>
      <c r="E2349" s="30" t="s">
        <v>71</v>
      </c>
      <c r="F2349" s="31">
        <f t="shared" si="18"/>
        <v>30</v>
      </c>
      <c r="G2349" s="32">
        <f t="shared" si="16"/>
        <v>126</v>
      </c>
      <c r="H2349" s="33">
        <v>96.0</v>
      </c>
      <c r="I2349" s="41">
        <v>26.0</v>
      </c>
      <c r="J2349" s="35">
        <v>1.0</v>
      </c>
      <c r="K2349" s="36"/>
      <c r="L2349" s="36"/>
      <c r="M2349" s="35">
        <v>1.0</v>
      </c>
      <c r="N2349" s="36"/>
      <c r="O2349" s="35">
        <v>1.0</v>
      </c>
      <c r="P2349" s="35">
        <v>1.0</v>
      </c>
      <c r="Q2349" s="36"/>
      <c r="R2349" s="35">
        <v>1.0</v>
      </c>
      <c r="S2349" s="35">
        <v>1.0</v>
      </c>
      <c r="T2349" s="35">
        <v>1.0</v>
      </c>
      <c r="U2349" s="35">
        <v>1.0</v>
      </c>
      <c r="V2349" s="36"/>
      <c r="W2349" s="35">
        <v>1.0</v>
      </c>
      <c r="X2349" s="36"/>
      <c r="Y2349" s="36"/>
      <c r="Z2349" s="36"/>
      <c r="AA2349" s="35">
        <v>1.0</v>
      </c>
      <c r="AB2349" s="36"/>
      <c r="AC2349" s="35">
        <v>1.0</v>
      </c>
      <c r="AD2349" s="36"/>
      <c r="AE2349" s="35">
        <v>1.0</v>
      </c>
      <c r="AF2349" s="36"/>
      <c r="AG2349" s="36"/>
      <c r="AH2349" s="36"/>
      <c r="AI2349" s="35">
        <v>1.0</v>
      </c>
      <c r="AJ2349" s="35">
        <v>1.0</v>
      </c>
      <c r="AK2349" s="35">
        <v>1.0</v>
      </c>
      <c r="AL2349" s="35">
        <v>1.0</v>
      </c>
      <c r="AM2349" s="35">
        <v>1.0</v>
      </c>
      <c r="AN2349" s="36"/>
      <c r="AO2349" s="36"/>
      <c r="AP2349" s="35">
        <v>1.0</v>
      </c>
      <c r="AQ2349" s="36"/>
      <c r="AR2349" s="36"/>
      <c r="AS2349" s="35">
        <v>1.0</v>
      </c>
      <c r="AT2349" s="35">
        <v>1.0</v>
      </c>
      <c r="AU2349" s="35">
        <v>1.0</v>
      </c>
      <c r="AV2349" s="35">
        <v>1.0</v>
      </c>
      <c r="AW2349" s="36"/>
      <c r="AX2349" s="35">
        <v>1.0</v>
      </c>
      <c r="AY2349" s="35">
        <v>1.0</v>
      </c>
      <c r="AZ2349" s="36"/>
      <c r="BA2349" s="35"/>
      <c r="BB2349" s="35">
        <v>1.0</v>
      </c>
      <c r="BC2349" s="36"/>
      <c r="BD2349" s="35">
        <v>1.0</v>
      </c>
      <c r="BE2349" s="35">
        <v>1.0</v>
      </c>
      <c r="BF2349" s="36"/>
      <c r="BG2349" s="35">
        <v>1.0</v>
      </c>
      <c r="BH2349" s="35">
        <v>1.0</v>
      </c>
      <c r="BI2349" s="35">
        <v>1.0</v>
      </c>
      <c r="BJ2349" s="36"/>
      <c r="BK2349" s="36"/>
      <c r="BL2349" s="36"/>
      <c r="BM2349" s="14"/>
      <c r="BN2349" s="14"/>
      <c r="BO2349" s="14"/>
      <c r="BP2349" s="14"/>
      <c r="BQ2349" s="14"/>
      <c r="BR2349" s="14"/>
      <c r="BS2349" s="14"/>
      <c r="BT2349" s="14"/>
    </row>
    <row r="2350">
      <c r="A2350" s="28"/>
      <c r="B2350" s="27"/>
      <c r="C2350" s="28" t="s">
        <v>3043</v>
      </c>
      <c r="D2350" s="29" t="s">
        <v>3032</v>
      </c>
      <c r="E2350" s="30" t="s">
        <v>71</v>
      </c>
      <c r="F2350" s="31">
        <f t="shared" si="18"/>
        <v>18</v>
      </c>
      <c r="G2350" s="32">
        <f t="shared" si="16"/>
        <v>32</v>
      </c>
      <c r="H2350" s="33">
        <v>14.0</v>
      </c>
      <c r="I2350" s="34">
        <v>5.0</v>
      </c>
      <c r="J2350" s="36"/>
      <c r="K2350" s="36"/>
      <c r="L2350" s="36"/>
      <c r="M2350" s="36"/>
      <c r="N2350" s="35">
        <v>1.0</v>
      </c>
      <c r="O2350" s="35">
        <v>1.0</v>
      </c>
      <c r="P2350" s="36"/>
      <c r="Q2350" s="36"/>
      <c r="R2350" s="36"/>
      <c r="S2350" s="35">
        <v>1.0</v>
      </c>
      <c r="T2350" s="35">
        <v>1.0</v>
      </c>
      <c r="U2350" s="36"/>
      <c r="V2350" s="36"/>
      <c r="W2350" s="35">
        <v>1.0</v>
      </c>
      <c r="X2350" s="36"/>
      <c r="Y2350" s="35">
        <v>1.0</v>
      </c>
      <c r="Z2350" s="36"/>
      <c r="AA2350" s="35">
        <v>1.0</v>
      </c>
      <c r="AB2350" s="35">
        <v>1.0</v>
      </c>
      <c r="AC2350" s="36"/>
      <c r="AD2350" s="36"/>
      <c r="AE2350" s="36"/>
      <c r="AF2350" s="35">
        <v>1.0</v>
      </c>
      <c r="AG2350" s="36"/>
      <c r="AH2350" s="36"/>
      <c r="AI2350" s="35">
        <v>1.0</v>
      </c>
      <c r="AJ2350" s="36"/>
      <c r="AK2350" s="35">
        <v>1.0</v>
      </c>
      <c r="AL2350" s="35">
        <v>1.0</v>
      </c>
      <c r="AM2350" s="35">
        <v>1.0</v>
      </c>
      <c r="AN2350" s="36"/>
      <c r="AO2350" s="36"/>
      <c r="AP2350" s="36"/>
      <c r="AQ2350" s="36"/>
      <c r="AR2350" s="36"/>
      <c r="AS2350" s="36"/>
      <c r="AT2350" s="36"/>
      <c r="AU2350" s="36"/>
      <c r="AV2350" s="36"/>
      <c r="AW2350" s="36"/>
      <c r="AX2350" s="36"/>
      <c r="AY2350" s="36"/>
      <c r="AZ2350" s="36"/>
      <c r="BA2350" s="35">
        <v>1.0</v>
      </c>
      <c r="BB2350" s="36"/>
      <c r="BC2350" s="36"/>
      <c r="BD2350" s="35">
        <v>1.0</v>
      </c>
      <c r="BE2350" s="35">
        <v>1.0</v>
      </c>
      <c r="BF2350" s="36"/>
      <c r="BG2350" s="35">
        <v>1.0</v>
      </c>
      <c r="BH2350" s="36"/>
      <c r="BI2350" s="36"/>
      <c r="BJ2350" s="35">
        <v>1.0</v>
      </c>
      <c r="BK2350" s="36"/>
      <c r="BL2350" s="36"/>
      <c r="BM2350" s="14"/>
      <c r="BN2350" s="14"/>
      <c r="BO2350" s="14"/>
      <c r="BP2350" s="14"/>
      <c r="BQ2350" s="14"/>
      <c r="BR2350" s="14"/>
      <c r="BS2350" s="14"/>
      <c r="BT2350" s="14"/>
    </row>
    <row r="2351">
      <c r="A2351" s="28"/>
      <c r="B2351" s="27" t="s">
        <v>72</v>
      </c>
      <c r="C2351" s="28" t="s">
        <v>3044</v>
      </c>
      <c r="D2351" s="29" t="s">
        <v>3032</v>
      </c>
      <c r="E2351" s="30" t="s">
        <v>71</v>
      </c>
      <c r="F2351" s="31">
        <f t="shared" si="18"/>
        <v>2</v>
      </c>
      <c r="G2351" s="32">
        <f t="shared" si="16"/>
        <v>5</v>
      </c>
      <c r="H2351" s="33">
        <v>3.0</v>
      </c>
      <c r="I2351" s="41">
        <v>0.0</v>
      </c>
      <c r="J2351" s="36"/>
      <c r="K2351" s="36"/>
      <c r="L2351" s="36"/>
      <c r="M2351" s="36"/>
      <c r="N2351" s="36"/>
      <c r="O2351" s="36"/>
      <c r="P2351" s="36"/>
      <c r="Q2351" s="36"/>
      <c r="R2351" s="36"/>
      <c r="S2351" s="36"/>
      <c r="T2351" s="36"/>
      <c r="U2351" s="36"/>
      <c r="V2351" s="36"/>
      <c r="W2351" s="36"/>
      <c r="X2351" s="35">
        <v>1.0</v>
      </c>
      <c r="Y2351" s="36"/>
      <c r="Z2351" s="36"/>
      <c r="AA2351" s="36"/>
      <c r="AB2351" s="36"/>
      <c r="AC2351" s="36"/>
      <c r="AD2351" s="36"/>
      <c r="AE2351" s="36"/>
      <c r="AF2351" s="36"/>
      <c r="AG2351" s="36"/>
      <c r="AH2351" s="35">
        <v>1.0</v>
      </c>
      <c r="AI2351" s="36"/>
      <c r="AJ2351" s="36"/>
      <c r="AK2351" s="36"/>
      <c r="AL2351" s="36"/>
      <c r="AM2351" s="36"/>
      <c r="AN2351" s="36"/>
      <c r="AO2351" s="36"/>
      <c r="AP2351" s="36"/>
      <c r="AQ2351" s="36"/>
      <c r="AR2351" s="36"/>
      <c r="AS2351" s="36"/>
      <c r="AT2351" s="36"/>
      <c r="AU2351" s="36"/>
      <c r="AV2351" s="36"/>
      <c r="AW2351" s="36"/>
      <c r="AX2351" s="36"/>
      <c r="AY2351" s="36"/>
      <c r="AZ2351" s="36"/>
      <c r="BA2351" s="36"/>
      <c r="BB2351" s="36"/>
      <c r="BC2351" s="36"/>
      <c r="BD2351" s="36"/>
      <c r="BE2351" s="36"/>
      <c r="BF2351" s="36"/>
      <c r="BG2351" s="36"/>
      <c r="BH2351" s="36"/>
      <c r="BI2351" s="36"/>
      <c r="BJ2351" s="36"/>
      <c r="BK2351" s="36"/>
      <c r="BL2351" s="36"/>
      <c r="BM2351" s="37"/>
      <c r="BN2351" s="37"/>
      <c r="BO2351" s="37"/>
      <c r="BP2351" s="37"/>
      <c r="BQ2351" s="14"/>
      <c r="BR2351" s="14"/>
      <c r="BS2351" s="14"/>
      <c r="BT2351" s="14"/>
    </row>
    <row r="2352">
      <c r="A2352" s="28"/>
      <c r="B2352" s="27" t="s">
        <v>75</v>
      </c>
      <c r="C2352" s="28" t="s">
        <v>3045</v>
      </c>
      <c r="D2352" s="29" t="s">
        <v>3046</v>
      </c>
      <c r="E2352" s="30" t="s">
        <v>71</v>
      </c>
      <c r="F2352" s="31">
        <f t="shared" si="18"/>
        <v>0</v>
      </c>
      <c r="G2352" s="32">
        <f t="shared" si="16"/>
        <v>3</v>
      </c>
      <c r="H2352" s="33">
        <v>3.0</v>
      </c>
      <c r="I2352" s="34">
        <v>0.0</v>
      </c>
      <c r="J2352" s="36"/>
      <c r="K2352" s="36"/>
      <c r="L2352" s="36"/>
      <c r="M2352" s="36"/>
      <c r="N2352" s="36"/>
      <c r="O2352" s="36"/>
      <c r="P2352" s="36"/>
      <c r="Q2352" s="36"/>
      <c r="R2352" s="36"/>
      <c r="S2352" s="36"/>
      <c r="T2352" s="36"/>
      <c r="U2352" s="36"/>
      <c r="V2352" s="36"/>
      <c r="W2352" s="36"/>
      <c r="X2352" s="36"/>
      <c r="Y2352" s="36"/>
      <c r="Z2352" s="36"/>
      <c r="AA2352" s="36"/>
      <c r="AB2352" s="36"/>
      <c r="AC2352" s="36"/>
      <c r="AD2352" s="36"/>
      <c r="AE2352" s="36"/>
      <c r="AF2352" s="36"/>
      <c r="AG2352" s="36"/>
      <c r="AH2352" s="36"/>
      <c r="AI2352" s="36"/>
      <c r="AJ2352" s="36"/>
      <c r="AK2352" s="36"/>
      <c r="AL2352" s="36"/>
      <c r="AM2352" s="36"/>
      <c r="AN2352" s="36"/>
      <c r="AO2352" s="36"/>
      <c r="AP2352" s="36"/>
      <c r="AQ2352" s="36"/>
      <c r="AR2352" s="36"/>
      <c r="AS2352" s="36"/>
      <c r="AT2352" s="36"/>
      <c r="AU2352" s="36"/>
      <c r="AV2352" s="36"/>
      <c r="AW2352" s="36"/>
      <c r="AX2352" s="36"/>
      <c r="AY2352" s="36"/>
      <c r="AZ2352" s="36"/>
      <c r="BA2352" s="36"/>
      <c r="BB2352" s="36"/>
      <c r="BC2352" s="36"/>
      <c r="BD2352" s="36"/>
      <c r="BE2352" s="36"/>
      <c r="BF2352" s="36"/>
      <c r="BG2352" s="36"/>
      <c r="BH2352" s="36"/>
      <c r="BI2352" s="36"/>
      <c r="BJ2352" s="36"/>
      <c r="BK2352" s="36"/>
      <c r="BL2352" s="36"/>
      <c r="BM2352" s="25"/>
      <c r="BN2352" s="25"/>
      <c r="BO2352" s="25"/>
      <c r="BP2352" s="25"/>
      <c r="BQ2352" s="14"/>
      <c r="BR2352" s="14"/>
      <c r="BS2352" s="14"/>
      <c r="BT2352" s="14"/>
    </row>
    <row r="2353">
      <c r="A2353" s="15"/>
      <c r="B2353" s="2"/>
      <c r="C2353" s="16" t="s">
        <v>3047</v>
      </c>
      <c r="D2353" s="17" t="s">
        <v>3046</v>
      </c>
      <c r="E2353" s="18" t="s">
        <v>65</v>
      </c>
      <c r="F2353" s="19">
        <f t="shared" si="18"/>
        <v>0</v>
      </c>
      <c r="G2353" s="20">
        <f t="shared" si="16"/>
        <v>1</v>
      </c>
      <c r="H2353" s="21">
        <v>1.0</v>
      </c>
      <c r="I2353" s="22">
        <v>0.0</v>
      </c>
      <c r="J2353" s="23"/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23"/>
      <c r="AH2353" s="23"/>
      <c r="AI2353" s="23"/>
      <c r="AJ2353" s="23"/>
      <c r="AK2353" s="23"/>
      <c r="AL2353" s="23"/>
      <c r="AM2353" s="23"/>
      <c r="AN2353" s="23"/>
      <c r="AO2353" s="23"/>
      <c r="AP2353" s="23"/>
      <c r="AQ2353" s="23"/>
      <c r="AR2353" s="23"/>
      <c r="AS2353" s="23"/>
      <c r="AT2353" s="23"/>
      <c r="AU2353" s="23"/>
      <c r="AV2353" s="23"/>
      <c r="AW2353" s="23"/>
      <c r="AX2353" s="23"/>
      <c r="AY2353" s="23"/>
      <c r="AZ2353" s="23"/>
      <c r="BA2353" s="23"/>
      <c r="BB2353" s="23"/>
      <c r="BC2353" s="23"/>
      <c r="BD2353" s="23"/>
      <c r="BE2353" s="23"/>
      <c r="BF2353" s="23"/>
      <c r="BG2353" s="23"/>
      <c r="BH2353" s="23"/>
      <c r="BI2353" s="23"/>
      <c r="BJ2353" s="23"/>
      <c r="BK2353" s="23"/>
      <c r="BL2353" s="23"/>
      <c r="BM2353" s="25"/>
      <c r="BN2353" s="25"/>
      <c r="BO2353" s="25"/>
      <c r="BP2353" s="25"/>
      <c r="BQ2353" s="14"/>
      <c r="BR2353" s="14"/>
      <c r="BS2353" s="14"/>
      <c r="BT2353" s="14"/>
    </row>
    <row r="2354">
      <c r="A2354" s="15"/>
      <c r="B2354" s="2"/>
      <c r="C2354" s="16" t="s">
        <v>3048</v>
      </c>
      <c r="D2354" s="17" t="s">
        <v>3046</v>
      </c>
      <c r="E2354" s="18" t="s">
        <v>65</v>
      </c>
      <c r="F2354" s="19">
        <f t="shared" si="18"/>
        <v>0</v>
      </c>
      <c r="G2354" s="20">
        <f t="shared" si="16"/>
        <v>1</v>
      </c>
      <c r="H2354" s="21">
        <v>1.0</v>
      </c>
      <c r="I2354" s="22">
        <v>0.0</v>
      </c>
      <c r="J2354" s="23"/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23"/>
      <c r="AH2354" s="23"/>
      <c r="AI2354" s="23"/>
      <c r="AJ2354" s="23"/>
      <c r="AK2354" s="23"/>
      <c r="AL2354" s="23"/>
      <c r="AM2354" s="23"/>
      <c r="AN2354" s="23"/>
      <c r="AO2354" s="23"/>
      <c r="AP2354" s="23"/>
      <c r="AQ2354" s="23"/>
      <c r="AR2354" s="23"/>
      <c r="AS2354" s="23"/>
      <c r="AT2354" s="23"/>
      <c r="AU2354" s="23"/>
      <c r="AV2354" s="23"/>
      <c r="AW2354" s="23"/>
      <c r="AX2354" s="23"/>
      <c r="AY2354" s="23"/>
      <c r="AZ2354" s="23"/>
      <c r="BA2354" s="23"/>
      <c r="BB2354" s="23"/>
      <c r="BC2354" s="23"/>
      <c r="BD2354" s="23"/>
      <c r="BE2354" s="23"/>
      <c r="BF2354" s="23"/>
      <c r="BG2354" s="23"/>
      <c r="BH2354" s="23"/>
      <c r="BI2354" s="23"/>
      <c r="BJ2354" s="23"/>
      <c r="BK2354" s="23"/>
      <c r="BL2354" s="23"/>
      <c r="BM2354" s="37"/>
      <c r="BN2354" s="37"/>
      <c r="BO2354" s="37"/>
      <c r="BP2354" s="37"/>
      <c r="BQ2354" s="14"/>
      <c r="BR2354" s="14"/>
      <c r="BS2354" s="14"/>
      <c r="BT2354" s="14"/>
    </row>
    <row r="2355">
      <c r="A2355" s="28"/>
      <c r="B2355" s="27"/>
      <c r="C2355" s="28" t="s">
        <v>3049</v>
      </c>
      <c r="D2355" s="29" t="s">
        <v>3046</v>
      </c>
      <c r="E2355" s="30" t="s">
        <v>71</v>
      </c>
      <c r="F2355" s="31">
        <f t="shared" si="18"/>
        <v>0</v>
      </c>
      <c r="G2355" s="32">
        <f t="shared" si="16"/>
        <v>2</v>
      </c>
      <c r="H2355" s="33">
        <v>2.0</v>
      </c>
      <c r="I2355" s="41">
        <v>0.0</v>
      </c>
      <c r="J2355" s="36"/>
      <c r="K2355" s="36"/>
      <c r="L2355" s="36"/>
      <c r="M2355" s="36"/>
      <c r="N2355" s="36"/>
      <c r="O2355" s="36"/>
      <c r="P2355" s="36"/>
      <c r="Q2355" s="36"/>
      <c r="R2355" s="36"/>
      <c r="S2355" s="36"/>
      <c r="T2355" s="36"/>
      <c r="U2355" s="36"/>
      <c r="V2355" s="36"/>
      <c r="W2355" s="36"/>
      <c r="X2355" s="36"/>
      <c r="Y2355" s="36"/>
      <c r="Z2355" s="36"/>
      <c r="AA2355" s="36"/>
      <c r="AB2355" s="36"/>
      <c r="AC2355" s="36"/>
      <c r="AD2355" s="36"/>
      <c r="AE2355" s="36"/>
      <c r="AF2355" s="36"/>
      <c r="AG2355" s="36"/>
      <c r="AH2355" s="36"/>
      <c r="AI2355" s="36"/>
      <c r="AJ2355" s="36"/>
      <c r="AK2355" s="36"/>
      <c r="AL2355" s="36"/>
      <c r="AM2355" s="36"/>
      <c r="AN2355" s="36"/>
      <c r="AO2355" s="36"/>
      <c r="AP2355" s="36"/>
      <c r="AQ2355" s="36"/>
      <c r="AR2355" s="36"/>
      <c r="AS2355" s="36"/>
      <c r="AT2355" s="36"/>
      <c r="AU2355" s="36"/>
      <c r="AV2355" s="36"/>
      <c r="AW2355" s="36"/>
      <c r="AX2355" s="36"/>
      <c r="AY2355" s="36"/>
      <c r="AZ2355" s="36"/>
      <c r="BA2355" s="36"/>
      <c r="BB2355" s="36"/>
      <c r="BC2355" s="36"/>
      <c r="BD2355" s="36"/>
      <c r="BE2355" s="36"/>
      <c r="BF2355" s="36"/>
      <c r="BG2355" s="36"/>
      <c r="BH2355" s="36"/>
      <c r="BI2355" s="36"/>
      <c r="BJ2355" s="36"/>
      <c r="BK2355" s="36"/>
      <c r="BL2355" s="36"/>
      <c r="BM2355" s="37"/>
      <c r="BN2355" s="37"/>
      <c r="BO2355" s="37"/>
      <c r="BP2355" s="37"/>
      <c r="BQ2355" s="14"/>
      <c r="BR2355" s="14"/>
      <c r="BS2355" s="14"/>
      <c r="BT2355" s="14"/>
    </row>
    <row r="2356">
      <c r="A2356" s="15"/>
      <c r="B2356" s="2" t="s">
        <v>72</v>
      </c>
      <c r="C2356" s="16" t="s">
        <v>3050</v>
      </c>
      <c r="D2356" s="17" t="s">
        <v>3046</v>
      </c>
      <c r="E2356" s="18" t="s">
        <v>65</v>
      </c>
      <c r="F2356" s="19">
        <f t="shared" si="18"/>
        <v>0</v>
      </c>
      <c r="G2356" s="20">
        <f t="shared" si="16"/>
        <v>11</v>
      </c>
      <c r="H2356" s="21">
        <v>11.0</v>
      </c>
      <c r="I2356" s="22">
        <v>0.0</v>
      </c>
      <c r="J2356" s="23"/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23"/>
      <c r="AH2356" s="23"/>
      <c r="AI2356" s="23"/>
      <c r="AJ2356" s="23"/>
      <c r="AK2356" s="23"/>
      <c r="AL2356" s="23"/>
      <c r="AM2356" s="23"/>
      <c r="AN2356" s="23"/>
      <c r="AO2356" s="23"/>
      <c r="AP2356" s="23"/>
      <c r="AQ2356" s="23"/>
      <c r="AR2356" s="23"/>
      <c r="AS2356" s="23"/>
      <c r="AT2356" s="23"/>
      <c r="AU2356" s="23"/>
      <c r="AV2356" s="23"/>
      <c r="AW2356" s="23"/>
      <c r="AX2356" s="23"/>
      <c r="AY2356" s="23"/>
      <c r="AZ2356" s="23"/>
      <c r="BA2356" s="23"/>
      <c r="BB2356" s="23"/>
      <c r="BC2356" s="23"/>
      <c r="BD2356" s="23"/>
      <c r="BE2356" s="23"/>
      <c r="BF2356" s="23"/>
      <c r="BG2356" s="23"/>
      <c r="BH2356" s="23"/>
      <c r="BI2356" s="23"/>
      <c r="BJ2356" s="23"/>
      <c r="BK2356" s="23"/>
      <c r="BL2356" s="23"/>
      <c r="BM2356" s="37"/>
      <c r="BN2356" s="37"/>
      <c r="BO2356" s="37"/>
      <c r="BP2356" s="37"/>
      <c r="BQ2356" s="14"/>
      <c r="BR2356" s="14"/>
      <c r="BS2356" s="14"/>
      <c r="BT2356" s="14"/>
    </row>
    <row r="2357">
      <c r="A2357" s="15"/>
      <c r="B2357" s="2"/>
      <c r="C2357" s="16" t="s">
        <v>3051</v>
      </c>
      <c r="D2357" s="17" t="s">
        <v>3046</v>
      </c>
      <c r="E2357" s="18" t="s">
        <v>65</v>
      </c>
      <c r="F2357" s="19">
        <f t="shared" si="18"/>
        <v>0</v>
      </c>
      <c r="G2357" s="20">
        <f t="shared" si="16"/>
        <v>7</v>
      </c>
      <c r="H2357" s="21">
        <v>7.0</v>
      </c>
      <c r="I2357" s="22">
        <v>0.0</v>
      </c>
      <c r="J2357" s="23"/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23"/>
      <c r="AH2357" s="23"/>
      <c r="AI2357" s="23"/>
      <c r="AJ2357" s="23"/>
      <c r="AK2357" s="23"/>
      <c r="AL2357" s="23"/>
      <c r="AM2357" s="23"/>
      <c r="AN2357" s="23"/>
      <c r="AO2357" s="23"/>
      <c r="AP2357" s="23"/>
      <c r="AQ2357" s="23"/>
      <c r="AR2357" s="23"/>
      <c r="AS2357" s="23"/>
      <c r="AT2357" s="23"/>
      <c r="AU2357" s="23"/>
      <c r="AV2357" s="23"/>
      <c r="AW2357" s="23"/>
      <c r="AX2357" s="23"/>
      <c r="AY2357" s="23"/>
      <c r="AZ2357" s="23"/>
      <c r="BA2357" s="23"/>
      <c r="BB2357" s="23"/>
      <c r="BC2357" s="23"/>
      <c r="BD2357" s="23"/>
      <c r="BE2357" s="23"/>
      <c r="BF2357" s="23"/>
      <c r="BG2357" s="23"/>
      <c r="BH2357" s="23"/>
      <c r="BI2357" s="23"/>
      <c r="BJ2357" s="23"/>
      <c r="BK2357" s="23"/>
      <c r="BL2357" s="23"/>
      <c r="BM2357" s="25"/>
      <c r="BN2357" s="25"/>
      <c r="BO2357" s="25"/>
      <c r="BP2357" s="25"/>
      <c r="BQ2357" s="14"/>
      <c r="BR2357" s="14"/>
      <c r="BS2357" s="14"/>
      <c r="BT2357" s="14"/>
    </row>
    <row r="2358">
      <c r="A2358" s="15"/>
      <c r="B2358" s="2"/>
      <c r="C2358" s="43" t="s">
        <v>3052</v>
      </c>
      <c r="D2358" s="17" t="s">
        <v>3046</v>
      </c>
      <c r="E2358" s="104" t="s">
        <v>262</v>
      </c>
      <c r="F2358" s="61">
        <v>0.0</v>
      </c>
      <c r="G2358" s="20">
        <f t="shared" si="16"/>
        <v>0</v>
      </c>
      <c r="H2358" s="21"/>
      <c r="I2358" s="22"/>
      <c r="J2358" s="23"/>
      <c r="K2358" s="23"/>
      <c r="L2358" s="23"/>
      <c r="M2358" s="23"/>
      <c r="N2358" s="23"/>
      <c r="O2358" s="23"/>
      <c r="P2358" s="23"/>
      <c r="Q2358" s="23"/>
      <c r="R2358" s="40">
        <v>1.0</v>
      </c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23"/>
      <c r="AH2358" s="23"/>
      <c r="AI2358" s="23"/>
      <c r="AJ2358" s="23"/>
      <c r="AK2358" s="23"/>
      <c r="AL2358" s="23"/>
      <c r="AM2358" s="23"/>
      <c r="AN2358" s="23"/>
      <c r="AO2358" s="23"/>
      <c r="AP2358" s="23"/>
      <c r="AQ2358" s="23"/>
      <c r="AR2358" s="23"/>
      <c r="AS2358" s="23"/>
      <c r="AT2358" s="23"/>
      <c r="AU2358" s="23"/>
      <c r="AV2358" s="23"/>
      <c r="AW2358" s="23"/>
      <c r="AX2358" s="23"/>
      <c r="AY2358" s="23"/>
      <c r="AZ2358" s="23"/>
      <c r="BA2358" s="23"/>
      <c r="BB2358" s="23"/>
      <c r="BC2358" s="23"/>
      <c r="BD2358" s="23"/>
      <c r="BE2358" s="23"/>
      <c r="BF2358" s="23"/>
      <c r="BG2358" s="23"/>
      <c r="BH2358" s="23"/>
      <c r="BI2358" s="23"/>
      <c r="BJ2358" s="23"/>
      <c r="BK2358" s="23"/>
      <c r="BL2358" s="23"/>
      <c r="BM2358" s="25"/>
      <c r="BN2358" s="25"/>
      <c r="BO2358" s="25"/>
      <c r="BP2358" s="25"/>
      <c r="BQ2358" s="14"/>
      <c r="BR2358" s="14"/>
      <c r="BS2358" s="14"/>
      <c r="BT2358" s="14"/>
    </row>
    <row r="2359">
      <c r="A2359" s="28"/>
      <c r="B2359" s="27"/>
      <c r="C2359" s="28" t="s">
        <v>3053</v>
      </c>
      <c r="D2359" s="29" t="s">
        <v>3046</v>
      </c>
      <c r="E2359" s="30" t="s">
        <v>71</v>
      </c>
      <c r="F2359" s="31">
        <f t="shared" ref="F2359:F2366" si="19">SUM(J2359:BL2359)</f>
        <v>0</v>
      </c>
      <c r="G2359" s="32">
        <f t="shared" si="16"/>
        <v>2</v>
      </c>
      <c r="H2359" s="33">
        <v>2.0</v>
      </c>
      <c r="I2359" s="34">
        <v>0.0</v>
      </c>
      <c r="J2359" s="36"/>
      <c r="K2359" s="36"/>
      <c r="L2359" s="36"/>
      <c r="M2359" s="36"/>
      <c r="N2359" s="36"/>
      <c r="O2359" s="36"/>
      <c r="P2359" s="36"/>
      <c r="Q2359" s="36"/>
      <c r="R2359" s="36"/>
      <c r="S2359" s="36"/>
      <c r="T2359" s="36"/>
      <c r="U2359" s="36"/>
      <c r="V2359" s="36"/>
      <c r="W2359" s="36"/>
      <c r="X2359" s="36"/>
      <c r="Y2359" s="36"/>
      <c r="Z2359" s="36"/>
      <c r="AA2359" s="36"/>
      <c r="AB2359" s="36"/>
      <c r="AC2359" s="36"/>
      <c r="AD2359" s="36"/>
      <c r="AE2359" s="36"/>
      <c r="AF2359" s="36"/>
      <c r="AG2359" s="36"/>
      <c r="AH2359" s="36"/>
      <c r="AI2359" s="36"/>
      <c r="AJ2359" s="36"/>
      <c r="AK2359" s="36"/>
      <c r="AL2359" s="36"/>
      <c r="AM2359" s="36"/>
      <c r="AN2359" s="36"/>
      <c r="AO2359" s="36"/>
      <c r="AP2359" s="36"/>
      <c r="AQ2359" s="36"/>
      <c r="AR2359" s="36"/>
      <c r="AS2359" s="36"/>
      <c r="AT2359" s="36"/>
      <c r="AU2359" s="36"/>
      <c r="AV2359" s="36"/>
      <c r="AW2359" s="36"/>
      <c r="AX2359" s="36"/>
      <c r="AY2359" s="36"/>
      <c r="AZ2359" s="36"/>
      <c r="BA2359" s="36"/>
      <c r="BB2359" s="36"/>
      <c r="BC2359" s="36"/>
      <c r="BD2359" s="36"/>
      <c r="BE2359" s="36"/>
      <c r="BF2359" s="36"/>
      <c r="BG2359" s="36"/>
      <c r="BH2359" s="36"/>
      <c r="BI2359" s="36"/>
      <c r="BJ2359" s="36"/>
      <c r="BK2359" s="36"/>
      <c r="BL2359" s="36"/>
      <c r="BM2359" s="25"/>
      <c r="BN2359" s="25"/>
      <c r="BO2359" s="25"/>
      <c r="BP2359" s="25"/>
      <c r="BQ2359" s="14"/>
      <c r="BR2359" s="14"/>
      <c r="BS2359" s="14"/>
      <c r="BT2359" s="14"/>
    </row>
    <row r="2360">
      <c r="A2360" s="28"/>
      <c r="B2360" s="27" t="s">
        <v>72</v>
      </c>
      <c r="C2360" s="28" t="s">
        <v>3054</v>
      </c>
      <c r="D2360" s="29" t="s">
        <v>3046</v>
      </c>
      <c r="E2360" s="30" t="s">
        <v>71</v>
      </c>
      <c r="F2360" s="31">
        <f t="shared" si="19"/>
        <v>12</v>
      </c>
      <c r="G2360" s="32">
        <f t="shared" si="16"/>
        <v>38</v>
      </c>
      <c r="H2360" s="33">
        <v>26.0</v>
      </c>
      <c r="I2360" s="41">
        <v>11.0</v>
      </c>
      <c r="J2360" s="36"/>
      <c r="K2360" s="36"/>
      <c r="L2360" s="36"/>
      <c r="M2360" s="36"/>
      <c r="N2360" s="36"/>
      <c r="O2360" s="35">
        <v>1.0</v>
      </c>
      <c r="P2360" s="35">
        <v>1.0</v>
      </c>
      <c r="Q2360" s="36"/>
      <c r="R2360" s="36"/>
      <c r="S2360" s="35">
        <v>1.0</v>
      </c>
      <c r="T2360" s="36"/>
      <c r="U2360" s="36"/>
      <c r="V2360" s="36"/>
      <c r="W2360" s="35">
        <v>1.0</v>
      </c>
      <c r="X2360" s="36"/>
      <c r="Y2360" s="36"/>
      <c r="Z2360" s="36"/>
      <c r="AA2360" s="35">
        <v>1.0</v>
      </c>
      <c r="AB2360" s="36"/>
      <c r="AC2360" s="35">
        <v>1.0</v>
      </c>
      <c r="AD2360" s="36"/>
      <c r="AE2360" s="36"/>
      <c r="AF2360" s="36"/>
      <c r="AG2360" s="36"/>
      <c r="AH2360" s="36"/>
      <c r="AI2360" s="36"/>
      <c r="AJ2360" s="36"/>
      <c r="AK2360" s="35">
        <v>1.0</v>
      </c>
      <c r="AL2360" s="36"/>
      <c r="AM2360" s="36"/>
      <c r="AN2360" s="35">
        <v>1.0</v>
      </c>
      <c r="AO2360" s="36"/>
      <c r="AP2360" s="36"/>
      <c r="AQ2360" s="36"/>
      <c r="AR2360" s="36"/>
      <c r="AS2360" s="36"/>
      <c r="AT2360" s="36"/>
      <c r="AU2360" s="36"/>
      <c r="AV2360" s="36"/>
      <c r="AW2360" s="36"/>
      <c r="AX2360" s="36"/>
      <c r="AY2360" s="36"/>
      <c r="AZ2360" s="36"/>
      <c r="BA2360" s="36"/>
      <c r="BB2360" s="36"/>
      <c r="BC2360" s="36"/>
      <c r="BD2360" s="36"/>
      <c r="BE2360" s="35">
        <v>1.0</v>
      </c>
      <c r="BF2360" s="35">
        <v>1.0</v>
      </c>
      <c r="BG2360" s="35">
        <v>1.0</v>
      </c>
      <c r="BH2360" s="35">
        <v>1.0</v>
      </c>
      <c r="BI2360" s="36"/>
      <c r="BJ2360" s="36"/>
      <c r="BK2360" s="36"/>
      <c r="BL2360" s="36"/>
      <c r="BM2360" s="14"/>
      <c r="BN2360" s="14"/>
      <c r="BO2360" s="14"/>
      <c r="BP2360" s="14"/>
      <c r="BQ2360" s="14"/>
      <c r="BR2360" s="14"/>
      <c r="BS2360" s="14"/>
      <c r="BT2360" s="14"/>
    </row>
    <row r="2361">
      <c r="A2361" s="26"/>
      <c r="B2361" s="27" t="s">
        <v>72</v>
      </c>
      <c r="C2361" s="28" t="s">
        <v>3055</v>
      </c>
      <c r="D2361" s="29" t="s">
        <v>3046</v>
      </c>
      <c r="E2361" s="30" t="s">
        <v>71</v>
      </c>
      <c r="F2361" s="31">
        <f t="shared" si="19"/>
        <v>2</v>
      </c>
      <c r="G2361" s="32">
        <f t="shared" si="16"/>
        <v>6</v>
      </c>
      <c r="H2361" s="33">
        <v>4.0</v>
      </c>
      <c r="I2361" s="34">
        <v>1.0</v>
      </c>
      <c r="J2361" s="36"/>
      <c r="K2361" s="36"/>
      <c r="L2361" s="36"/>
      <c r="M2361" s="36"/>
      <c r="N2361" s="36"/>
      <c r="O2361" s="36"/>
      <c r="P2361" s="36"/>
      <c r="Q2361" s="36"/>
      <c r="R2361" s="36"/>
      <c r="S2361" s="36"/>
      <c r="T2361" s="36"/>
      <c r="U2361" s="36"/>
      <c r="V2361" s="36"/>
      <c r="W2361" s="36"/>
      <c r="X2361" s="36"/>
      <c r="Y2361" s="36"/>
      <c r="Z2361" s="36"/>
      <c r="AA2361" s="36"/>
      <c r="AB2361" s="36"/>
      <c r="AC2361" s="36"/>
      <c r="AD2361" s="35">
        <v>1.0</v>
      </c>
      <c r="AE2361" s="36"/>
      <c r="AF2361" s="36"/>
      <c r="AG2361" s="36"/>
      <c r="AH2361" s="36"/>
      <c r="AI2361" s="36"/>
      <c r="AJ2361" s="36"/>
      <c r="AK2361" s="36"/>
      <c r="AL2361" s="36"/>
      <c r="AM2361" s="36"/>
      <c r="AN2361" s="36"/>
      <c r="AO2361" s="36"/>
      <c r="AP2361" s="36"/>
      <c r="AQ2361" s="36"/>
      <c r="AR2361" s="36"/>
      <c r="AS2361" s="36"/>
      <c r="AT2361" s="36"/>
      <c r="AU2361" s="35">
        <v>1.0</v>
      </c>
      <c r="AV2361" s="36"/>
      <c r="AW2361" s="36"/>
      <c r="AX2361" s="36"/>
      <c r="AY2361" s="36"/>
      <c r="AZ2361" s="36"/>
      <c r="BA2361" s="36"/>
      <c r="BB2361" s="36"/>
      <c r="BC2361" s="36"/>
      <c r="BD2361" s="36"/>
      <c r="BE2361" s="36"/>
      <c r="BF2361" s="36"/>
      <c r="BG2361" s="36"/>
      <c r="BH2361" s="36"/>
      <c r="BI2361" s="36"/>
      <c r="BJ2361" s="36"/>
      <c r="BK2361" s="36"/>
      <c r="BL2361" s="36"/>
      <c r="BM2361" s="14"/>
      <c r="BN2361" s="14"/>
      <c r="BO2361" s="14"/>
      <c r="BP2361" s="14"/>
      <c r="BQ2361" s="14"/>
      <c r="BR2361" s="14"/>
      <c r="BS2361" s="14"/>
      <c r="BT2361" s="14"/>
    </row>
    <row r="2362">
      <c r="A2362" s="26"/>
      <c r="B2362" s="27" t="s">
        <v>102</v>
      </c>
      <c r="C2362" s="28" t="s">
        <v>3056</v>
      </c>
      <c r="D2362" s="29" t="s">
        <v>3046</v>
      </c>
      <c r="E2362" s="30" t="s">
        <v>71</v>
      </c>
      <c r="F2362" s="31">
        <f t="shared" si="19"/>
        <v>17</v>
      </c>
      <c r="G2362" s="32">
        <f t="shared" si="16"/>
        <v>21</v>
      </c>
      <c r="H2362" s="33">
        <v>4.0</v>
      </c>
      <c r="I2362" s="34">
        <v>4.0</v>
      </c>
      <c r="J2362" s="35">
        <v>1.0</v>
      </c>
      <c r="K2362" s="35">
        <v>1.0</v>
      </c>
      <c r="L2362" s="36"/>
      <c r="M2362" s="36"/>
      <c r="N2362" s="36"/>
      <c r="O2362" s="35">
        <v>1.0</v>
      </c>
      <c r="P2362" s="36"/>
      <c r="Q2362" s="36"/>
      <c r="R2362" s="36"/>
      <c r="S2362" s="36"/>
      <c r="T2362" s="36"/>
      <c r="U2362" s="36"/>
      <c r="V2362" s="36"/>
      <c r="W2362" s="36"/>
      <c r="X2362" s="36"/>
      <c r="Y2362" s="35">
        <v>1.0</v>
      </c>
      <c r="Z2362" s="35">
        <v>1.0</v>
      </c>
      <c r="AA2362" s="35">
        <v>1.0</v>
      </c>
      <c r="AB2362" s="35">
        <v>1.0</v>
      </c>
      <c r="AC2362" s="36"/>
      <c r="AD2362" s="36"/>
      <c r="AE2362" s="35">
        <v>1.0</v>
      </c>
      <c r="AF2362" s="36"/>
      <c r="AG2362" s="35">
        <v>1.0</v>
      </c>
      <c r="AH2362" s="36"/>
      <c r="AI2362" s="36"/>
      <c r="AJ2362" s="36"/>
      <c r="AK2362" s="35">
        <v>1.0</v>
      </c>
      <c r="AL2362" s="36"/>
      <c r="AM2362" s="36"/>
      <c r="AN2362" s="36"/>
      <c r="AO2362" s="36"/>
      <c r="AP2362" s="36"/>
      <c r="AQ2362" s="35">
        <v>1.0</v>
      </c>
      <c r="AR2362" s="36"/>
      <c r="AS2362" s="36"/>
      <c r="AT2362" s="36"/>
      <c r="AU2362" s="36"/>
      <c r="AV2362" s="36"/>
      <c r="AW2362" s="36"/>
      <c r="AX2362" s="35">
        <v>1.0</v>
      </c>
      <c r="AY2362" s="36"/>
      <c r="AZ2362" s="35">
        <v>1.0</v>
      </c>
      <c r="BA2362" s="35">
        <v>1.0</v>
      </c>
      <c r="BB2362" s="35">
        <v>1.0</v>
      </c>
      <c r="BC2362" s="36"/>
      <c r="BD2362" s="36"/>
      <c r="BE2362" s="36"/>
      <c r="BF2362" s="36"/>
      <c r="BG2362" s="35">
        <v>1.0</v>
      </c>
      <c r="BH2362" s="36"/>
      <c r="BI2362" s="36"/>
      <c r="BJ2362" s="35">
        <v>1.0</v>
      </c>
      <c r="BK2362" s="36"/>
      <c r="BL2362" s="36"/>
      <c r="BM2362" s="14"/>
      <c r="BN2362" s="14"/>
      <c r="BO2362" s="14"/>
      <c r="BP2362" s="14"/>
      <c r="BQ2362" s="14"/>
      <c r="BR2362" s="14"/>
      <c r="BS2362" s="57"/>
      <c r="BT2362" s="57"/>
    </row>
    <row r="2363">
      <c r="A2363" s="15" t="s">
        <v>3057</v>
      </c>
      <c r="B2363" s="2" t="s">
        <v>62</v>
      </c>
      <c r="C2363" s="16" t="s">
        <v>3058</v>
      </c>
      <c r="D2363" s="17" t="s">
        <v>3059</v>
      </c>
      <c r="E2363" s="18" t="s">
        <v>65</v>
      </c>
      <c r="F2363" s="19">
        <f t="shared" si="19"/>
        <v>5</v>
      </c>
      <c r="G2363" s="20">
        <f t="shared" si="16"/>
        <v>605</v>
      </c>
      <c r="H2363" s="21">
        <v>600.0</v>
      </c>
      <c r="I2363" s="22">
        <v>40.0</v>
      </c>
      <c r="J2363" s="23"/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40">
        <v>1.0</v>
      </c>
      <c r="AA2363" s="40">
        <v>1.0</v>
      </c>
      <c r="AB2363" s="23"/>
      <c r="AC2363" s="40">
        <v>1.0</v>
      </c>
      <c r="AD2363" s="23"/>
      <c r="AE2363" s="23"/>
      <c r="AF2363" s="23"/>
      <c r="AG2363" s="23"/>
      <c r="AH2363" s="23"/>
      <c r="AI2363" s="23"/>
      <c r="AJ2363" s="23"/>
      <c r="AK2363" s="23"/>
      <c r="AL2363" s="40">
        <v>1.0</v>
      </c>
      <c r="AM2363" s="40">
        <v>1.0</v>
      </c>
      <c r="AN2363" s="23"/>
      <c r="AO2363" s="23"/>
      <c r="AP2363" s="23"/>
      <c r="AQ2363" s="23"/>
      <c r="AR2363" s="23"/>
      <c r="AS2363" s="23"/>
      <c r="AT2363" s="23"/>
      <c r="AU2363" s="23"/>
      <c r="AV2363" s="23"/>
      <c r="AW2363" s="23"/>
      <c r="AX2363" s="23"/>
      <c r="AY2363" s="23"/>
      <c r="AZ2363" s="23"/>
      <c r="BA2363" s="23"/>
      <c r="BB2363" s="23"/>
      <c r="BC2363" s="23"/>
      <c r="BD2363" s="23"/>
      <c r="BE2363" s="23"/>
      <c r="BF2363" s="75"/>
      <c r="BG2363" s="23"/>
      <c r="BH2363" s="75"/>
      <c r="BI2363" s="23"/>
      <c r="BJ2363" s="23"/>
      <c r="BK2363" s="23"/>
      <c r="BL2363" s="23"/>
      <c r="BM2363" s="14"/>
      <c r="BN2363" s="14"/>
      <c r="BO2363" s="14"/>
      <c r="BP2363" s="14"/>
      <c r="BQ2363" s="14"/>
      <c r="BR2363" s="14"/>
      <c r="BS2363" s="58"/>
      <c r="BT2363" s="58"/>
    </row>
    <row r="2364">
      <c r="A2364" s="15"/>
      <c r="B2364" s="2" t="s">
        <v>185</v>
      </c>
      <c r="C2364" s="16" t="s">
        <v>3060</v>
      </c>
      <c r="D2364" s="17" t="s">
        <v>3059</v>
      </c>
      <c r="E2364" s="18" t="s">
        <v>65</v>
      </c>
      <c r="F2364" s="19">
        <f t="shared" si="19"/>
        <v>0</v>
      </c>
      <c r="G2364" s="20">
        <f t="shared" si="16"/>
        <v>4</v>
      </c>
      <c r="H2364" s="21">
        <v>4.0</v>
      </c>
      <c r="I2364" s="22">
        <v>0.0</v>
      </c>
      <c r="J2364" s="23"/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23"/>
      <c r="AH2364" s="23"/>
      <c r="AI2364" s="23"/>
      <c r="AJ2364" s="23"/>
      <c r="AK2364" s="23"/>
      <c r="AL2364" s="23"/>
      <c r="AM2364" s="23"/>
      <c r="AN2364" s="23"/>
      <c r="AO2364" s="23"/>
      <c r="AP2364" s="23"/>
      <c r="AQ2364" s="23"/>
      <c r="AR2364" s="23"/>
      <c r="AS2364" s="23"/>
      <c r="AT2364" s="23"/>
      <c r="AU2364" s="23"/>
      <c r="AV2364" s="23"/>
      <c r="AW2364" s="23"/>
      <c r="AX2364" s="23"/>
      <c r="AY2364" s="23"/>
      <c r="AZ2364" s="23"/>
      <c r="BA2364" s="23"/>
      <c r="BB2364" s="23"/>
      <c r="BC2364" s="23"/>
      <c r="BD2364" s="23"/>
      <c r="BE2364" s="23"/>
      <c r="BF2364" s="23"/>
      <c r="BG2364" s="23"/>
      <c r="BH2364" s="23"/>
      <c r="BI2364" s="23"/>
      <c r="BJ2364" s="23"/>
      <c r="BK2364" s="23"/>
      <c r="BL2364" s="23"/>
      <c r="BM2364" s="37"/>
      <c r="BN2364" s="37"/>
      <c r="BO2364" s="37"/>
      <c r="BP2364" s="37"/>
      <c r="BQ2364" s="14"/>
      <c r="BR2364" s="14"/>
      <c r="BS2364" s="14"/>
      <c r="BT2364" s="14"/>
    </row>
    <row r="2365">
      <c r="A2365" s="28"/>
      <c r="B2365" s="27"/>
      <c r="C2365" s="28" t="s">
        <v>3061</v>
      </c>
      <c r="D2365" s="29" t="s">
        <v>3059</v>
      </c>
      <c r="E2365" s="30" t="s">
        <v>71</v>
      </c>
      <c r="F2365" s="31">
        <f t="shared" si="19"/>
        <v>0</v>
      </c>
      <c r="G2365" s="32">
        <f t="shared" si="16"/>
        <v>1</v>
      </c>
      <c r="H2365" s="33">
        <v>1.0</v>
      </c>
      <c r="I2365" s="41">
        <v>0.0</v>
      </c>
      <c r="J2365" s="36"/>
      <c r="K2365" s="36"/>
      <c r="L2365" s="36"/>
      <c r="M2365" s="36"/>
      <c r="N2365" s="36"/>
      <c r="O2365" s="36"/>
      <c r="P2365" s="36"/>
      <c r="Q2365" s="36"/>
      <c r="R2365" s="36"/>
      <c r="S2365" s="36"/>
      <c r="T2365" s="36"/>
      <c r="U2365" s="36"/>
      <c r="V2365" s="36"/>
      <c r="W2365" s="36"/>
      <c r="X2365" s="36"/>
      <c r="Y2365" s="36"/>
      <c r="Z2365" s="36"/>
      <c r="AA2365" s="36"/>
      <c r="AB2365" s="36"/>
      <c r="AC2365" s="36"/>
      <c r="AD2365" s="36"/>
      <c r="AE2365" s="36"/>
      <c r="AF2365" s="36"/>
      <c r="AG2365" s="36"/>
      <c r="AH2365" s="36"/>
      <c r="AI2365" s="36"/>
      <c r="AJ2365" s="36"/>
      <c r="AK2365" s="36"/>
      <c r="AL2365" s="36"/>
      <c r="AM2365" s="36"/>
      <c r="AN2365" s="36"/>
      <c r="AO2365" s="36"/>
      <c r="AP2365" s="36"/>
      <c r="AQ2365" s="36"/>
      <c r="AR2365" s="36"/>
      <c r="AS2365" s="36"/>
      <c r="AT2365" s="36"/>
      <c r="AU2365" s="36"/>
      <c r="AV2365" s="36"/>
      <c r="AW2365" s="36"/>
      <c r="AX2365" s="36"/>
      <c r="AY2365" s="36"/>
      <c r="AZ2365" s="36"/>
      <c r="BA2365" s="36"/>
      <c r="BB2365" s="36"/>
      <c r="BC2365" s="36"/>
      <c r="BD2365" s="36"/>
      <c r="BE2365" s="36"/>
      <c r="BF2365" s="36"/>
      <c r="BG2365" s="36"/>
      <c r="BH2365" s="36"/>
      <c r="BI2365" s="36"/>
      <c r="BJ2365" s="36"/>
      <c r="BK2365" s="36"/>
      <c r="BL2365" s="36"/>
      <c r="BM2365" s="37"/>
      <c r="BN2365" s="37"/>
      <c r="BO2365" s="37"/>
      <c r="BP2365" s="37"/>
      <c r="BQ2365" s="14"/>
      <c r="BR2365" s="14"/>
      <c r="BS2365" s="14"/>
      <c r="BT2365" s="14"/>
    </row>
    <row r="2366">
      <c r="A2366" s="15"/>
      <c r="B2366" s="2" t="s">
        <v>62</v>
      </c>
      <c r="C2366" s="16" t="s">
        <v>3062</v>
      </c>
      <c r="D2366" s="17" t="s">
        <v>3059</v>
      </c>
      <c r="E2366" s="18" t="s">
        <v>65</v>
      </c>
      <c r="F2366" s="19">
        <f t="shared" si="19"/>
        <v>0</v>
      </c>
      <c r="G2366" s="20">
        <f t="shared" si="16"/>
        <v>1</v>
      </c>
      <c r="H2366" s="21">
        <v>1.0</v>
      </c>
      <c r="I2366" s="22">
        <v>0.0</v>
      </c>
      <c r="J2366" s="23"/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23"/>
      <c r="AH2366" s="23"/>
      <c r="AI2366" s="23"/>
      <c r="AJ2366" s="23"/>
      <c r="AK2366" s="23"/>
      <c r="AL2366" s="23"/>
      <c r="AM2366" s="23"/>
      <c r="AN2366" s="23"/>
      <c r="AO2366" s="23"/>
      <c r="AP2366" s="23"/>
      <c r="AQ2366" s="23"/>
      <c r="AR2366" s="23"/>
      <c r="AS2366" s="23"/>
      <c r="AT2366" s="23"/>
      <c r="AU2366" s="23"/>
      <c r="AV2366" s="23"/>
      <c r="AW2366" s="23"/>
      <c r="AX2366" s="23"/>
      <c r="AY2366" s="23"/>
      <c r="AZ2366" s="23"/>
      <c r="BA2366" s="23"/>
      <c r="BB2366" s="23"/>
      <c r="BC2366" s="23"/>
      <c r="BD2366" s="23"/>
      <c r="BE2366" s="23"/>
      <c r="BF2366" s="23"/>
      <c r="BG2366" s="23"/>
      <c r="BH2366" s="23"/>
      <c r="BI2366" s="23"/>
      <c r="BJ2366" s="23"/>
      <c r="BK2366" s="23"/>
      <c r="BL2366" s="23"/>
      <c r="BM2366" s="37"/>
      <c r="BN2366" s="37"/>
      <c r="BO2366" s="37"/>
      <c r="BP2366" s="37"/>
      <c r="BQ2366" s="14"/>
      <c r="BR2366" s="14"/>
      <c r="BS2366" s="58"/>
      <c r="BT2366" s="58"/>
    </row>
    <row r="2367">
      <c r="A2367" s="15"/>
      <c r="B2367" s="2"/>
      <c r="C2367" s="43" t="s">
        <v>3063</v>
      </c>
      <c r="D2367" s="17" t="s">
        <v>3059</v>
      </c>
      <c r="E2367" s="104" t="s">
        <v>262</v>
      </c>
      <c r="F2367" s="61">
        <v>0.0</v>
      </c>
      <c r="G2367" s="20">
        <f t="shared" si="16"/>
        <v>0</v>
      </c>
      <c r="H2367" s="21"/>
      <c r="I2367" s="22"/>
      <c r="J2367" s="23"/>
      <c r="K2367" s="23"/>
      <c r="L2367" s="23"/>
      <c r="M2367" s="23"/>
      <c r="N2367" s="23"/>
      <c r="O2367" s="23"/>
      <c r="P2367" s="23"/>
      <c r="Q2367" s="23"/>
      <c r="R2367" s="40">
        <v>1.0</v>
      </c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23"/>
      <c r="AH2367" s="23"/>
      <c r="AI2367" s="23"/>
      <c r="AJ2367" s="23"/>
      <c r="AK2367" s="23"/>
      <c r="AL2367" s="23"/>
      <c r="AM2367" s="23"/>
      <c r="AN2367" s="23"/>
      <c r="AO2367" s="23"/>
      <c r="AP2367" s="23"/>
      <c r="AQ2367" s="23"/>
      <c r="AR2367" s="23"/>
      <c r="AS2367" s="23"/>
      <c r="AT2367" s="23"/>
      <c r="AU2367" s="23"/>
      <c r="AV2367" s="40">
        <v>1.0</v>
      </c>
      <c r="AW2367" s="23"/>
      <c r="AX2367" s="23"/>
      <c r="AY2367" s="23"/>
      <c r="AZ2367" s="23"/>
      <c r="BA2367" s="23"/>
      <c r="BB2367" s="23"/>
      <c r="BC2367" s="23"/>
      <c r="BD2367" s="23"/>
      <c r="BE2367" s="23"/>
      <c r="BF2367" s="23"/>
      <c r="BG2367" s="23"/>
      <c r="BH2367" s="23"/>
      <c r="BI2367" s="23"/>
      <c r="BJ2367" s="23"/>
      <c r="BK2367" s="23"/>
      <c r="BL2367" s="23"/>
      <c r="BM2367" s="37"/>
      <c r="BN2367" s="37"/>
      <c r="BO2367" s="37"/>
      <c r="BP2367" s="37"/>
      <c r="BQ2367" s="14"/>
      <c r="BR2367" s="14"/>
      <c r="BS2367" s="58"/>
      <c r="BT2367" s="58"/>
    </row>
    <row r="2368">
      <c r="A2368" s="28"/>
      <c r="B2368" s="27"/>
      <c r="C2368" s="28" t="s">
        <v>3064</v>
      </c>
      <c r="D2368" s="29" t="s">
        <v>3059</v>
      </c>
      <c r="E2368" s="30" t="s">
        <v>71</v>
      </c>
      <c r="F2368" s="31">
        <f t="shared" ref="F2368:F2641" si="20">SUM(J2368:BL2368)</f>
        <v>0</v>
      </c>
      <c r="G2368" s="32">
        <f t="shared" si="16"/>
        <v>1</v>
      </c>
      <c r="H2368" s="33">
        <v>1.0</v>
      </c>
      <c r="I2368" s="41">
        <v>0.0</v>
      </c>
      <c r="J2368" s="36"/>
      <c r="K2368" s="36"/>
      <c r="L2368" s="36"/>
      <c r="M2368" s="36"/>
      <c r="N2368" s="36"/>
      <c r="O2368" s="36"/>
      <c r="P2368" s="36"/>
      <c r="Q2368" s="36"/>
      <c r="R2368" s="36"/>
      <c r="S2368" s="36"/>
      <c r="T2368" s="36"/>
      <c r="U2368" s="36"/>
      <c r="V2368" s="36"/>
      <c r="W2368" s="36"/>
      <c r="X2368" s="36"/>
      <c r="Y2368" s="36"/>
      <c r="Z2368" s="36"/>
      <c r="AA2368" s="36"/>
      <c r="AB2368" s="36"/>
      <c r="AC2368" s="36"/>
      <c r="AD2368" s="36"/>
      <c r="AE2368" s="36"/>
      <c r="AF2368" s="36"/>
      <c r="AG2368" s="36"/>
      <c r="AH2368" s="36"/>
      <c r="AI2368" s="36"/>
      <c r="AJ2368" s="36"/>
      <c r="AK2368" s="36"/>
      <c r="AL2368" s="36"/>
      <c r="AM2368" s="36"/>
      <c r="AN2368" s="36"/>
      <c r="AO2368" s="36"/>
      <c r="AP2368" s="36"/>
      <c r="AQ2368" s="36"/>
      <c r="AR2368" s="36"/>
      <c r="AS2368" s="36"/>
      <c r="AT2368" s="36"/>
      <c r="AU2368" s="36"/>
      <c r="AV2368" s="36"/>
      <c r="AW2368" s="36"/>
      <c r="AX2368" s="36"/>
      <c r="AY2368" s="36"/>
      <c r="AZ2368" s="36"/>
      <c r="BA2368" s="36"/>
      <c r="BB2368" s="36"/>
      <c r="BC2368" s="36"/>
      <c r="BD2368" s="36"/>
      <c r="BE2368" s="36"/>
      <c r="BF2368" s="36"/>
      <c r="BG2368" s="36"/>
      <c r="BH2368" s="36"/>
      <c r="BI2368" s="36"/>
      <c r="BJ2368" s="36"/>
      <c r="BK2368" s="36"/>
      <c r="BL2368" s="36"/>
      <c r="BM2368" s="37"/>
      <c r="BN2368" s="37"/>
      <c r="BO2368" s="37"/>
      <c r="BP2368" s="37"/>
      <c r="BQ2368" s="14"/>
      <c r="BR2368" s="14"/>
      <c r="BS2368" s="14"/>
      <c r="BT2368" s="14"/>
    </row>
    <row r="2369">
      <c r="A2369" s="28"/>
      <c r="B2369" s="27"/>
      <c r="C2369" s="28" t="s">
        <v>3065</v>
      </c>
      <c r="D2369" s="29" t="s">
        <v>3059</v>
      </c>
      <c r="E2369" s="30" t="s">
        <v>71</v>
      </c>
      <c r="F2369" s="31">
        <f t="shared" si="20"/>
        <v>0</v>
      </c>
      <c r="G2369" s="32">
        <f t="shared" si="16"/>
        <v>3</v>
      </c>
      <c r="H2369" s="33">
        <v>3.0</v>
      </c>
      <c r="I2369" s="34">
        <v>0.0</v>
      </c>
      <c r="J2369" s="36"/>
      <c r="K2369" s="36"/>
      <c r="L2369" s="36"/>
      <c r="M2369" s="36"/>
      <c r="N2369" s="36"/>
      <c r="O2369" s="36"/>
      <c r="P2369" s="36"/>
      <c r="Q2369" s="36"/>
      <c r="R2369" s="36"/>
      <c r="S2369" s="36"/>
      <c r="T2369" s="36"/>
      <c r="U2369" s="36"/>
      <c r="V2369" s="36"/>
      <c r="W2369" s="36"/>
      <c r="X2369" s="36"/>
      <c r="Y2369" s="36"/>
      <c r="Z2369" s="36"/>
      <c r="AA2369" s="36"/>
      <c r="AB2369" s="36"/>
      <c r="AC2369" s="36"/>
      <c r="AD2369" s="36"/>
      <c r="AE2369" s="36"/>
      <c r="AF2369" s="36"/>
      <c r="AG2369" s="36"/>
      <c r="AH2369" s="36"/>
      <c r="AI2369" s="36"/>
      <c r="AJ2369" s="36"/>
      <c r="AK2369" s="36"/>
      <c r="AL2369" s="36"/>
      <c r="AM2369" s="36"/>
      <c r="AN2369" s="36"/>
      <c r="AO2369" s="36"/>
      <c r="AP2369" s="36"/>
      <c r="AQ2369" s="36"/>
      <c r="AR2369" s="36"/>
      <c r="AS2369" s="36"/>
      <c r="AT2369" s="36"/>
      <c r="AU2369" s="36"/>
      <c r="AV2369" s="36"/>
      <c r="AW2369" s="36"/>
      <c r="AX2369" s="36"/>
      <c r="AY2369" s="36"/>
      <c r="AZ2369" s="36"/>
      <c r="BA2369" s="36"/>
      <c r="BB2369" s="36"/>
      <c r="BC2369" s="36"/>
      <c r="BD2369" s="36"/>
      <c r="BE2369" s="36"/>
      <c r="BF2369" s="36"/>
      <c r="BG2369" s="36"/>
      <c r="BH2369" s="36"/>
      <c r="BI2369" s="36"/>
      <c r="BJ2369" s="36"/>
      <c r="BK2369" s="36"/>
      <c r="BL2369" s="36"/>
      <c r="BM2369" s="25"/>
      <c r="BN2369" s="25"/>
      <c r="BO2369" s="25"/>
      <c r="BP2369" s="25"/>
      <c r="BQ2369" s="14"/>
      <c r="BR2369" s="14"/>
      <c r="BS2369" s="14"/>
      <c r="BT2369" s="14"/>
    </row>
    <row r="2370">
      <c r="A2370" s="42" t="s">
        <v>3066</v>
      </c>
      <c r="B2370" s="27"/>
      <c r="C2370" s="42" t="s">
        <v>3067</v>
      </c>
      <c r="D2370" s="29" t="s">
        <v>3059</v>
      </c>
      <c r="E2370" s="30" t="s">
        <v>71</v>
      </c>
      <c r="F2370" s="31">
        <f t="shared" si="20"/>
        <v>1</v>
      </c>
      <c r="G2370" s="32">
        <f t="shared" si="16"/>
        <v>1</v>
      </c>
      <c r="H2370" s="33"/>
      <c r="I2370" s="34"/>
      <c r="J2370" s="36"/>
      <c r="K2370" s="36"/>
      <c r="L2370" s="36"/>
      <c r="M2370" s="36"/>
      <c r="N2370" s="36"/>
      <c r="O2370" s="36"/>
      <c r="P2370" s="36"/>
      <c r="Q2370" s="36"/>
      <c r="R2370" s="36"/>
      <c r="S2370" s="36"/>
      <c r="T2370" s="36"/>
      <c r="U2370" s="36"/>
      <c r="V2370" s="36"/>
      <c r="W2370" s="36"/>
      <c r="X2370" s="36"/>
      <c r="Y2370" s="36"/>
      <c r="Z2370" s="36"/>
      <c r="AA2370" s="36"/>
      <c r="AB2370" s="36"/>
      <c r="AC2370" s="36"/>
      <c r="AD2370" s="36"/>
      <c r="AE2370" s="36"/>
      <c r="AF2370" s="36"/>
      <c r="AG2370" s="36"/>
      <c r="AH2370" s="36"/>
      <c r="AI2370" s="36"/>
      <c r="AJ2370" s="36"/>
      <c r="AK2370" s="36"/>
      <c r="AL2370" s="36"/>
      <c r="AM2370" s="36"/>
      <c r="AN2370" s="36"/>
      <c r="AO2370" s="36"/>
      <c r="AP2370" s="36"/>
      <c r="AQ2370" s="36"/>
      <c r="AR2370" s="36"/>
      <c r="AS2370" s="36"/>
      <c r="AT2370" s="36"/>
      <c r="AU2370" s="36"/>
      <c r="AV2370" s="36"/>
      <c r="AW2370" s="36"/>
      <c r="AX2370" s="36"/>
      <c r="AY2370" s="36"/>
      <c r="AZ2370" s="36"/>
      <c r="BA2370" s="36"/>
      <c r="BB2370" s="36"/>
      <c r="BC2370" s="36"/>
      <c r="BD2370" s="36"/>
      <c r="BE2370" s="36"/>
      <c r="BF2370" s="36"/>
      <c r="BG2370" s="35">
        <v>1.0</v>
      </c>
      <c r="BH2370" s="36"/>
      <c r="BI2370" s="36"/>
      <c r="BJ2370" s="36"/>
      <c r="BK2370" s="36"/>
      <c r="BL2370" s="36"/>
      <c r="BM2370" s="25"/>
      <c r="BN2370" s="25"/>
      <c r="BO2370" s="25"/>
      <c r="BP2370" s="25"/>
      <c r="BQ2370" s="14"/>
      <c r="BR2370" s="14"/>
      <c r="BS2370" s="14"/>
      <c r="BT2370" s="14"/>
    </row>
    <row r="2371">
      <c r="A2371" s="15"/>
      <c r="B2371" s="2" t="s">
        <v>102</v>
      </c>
      <c r="C2371" s="16" t="s">
        <v>3068</v>
      </c>
      <c r="D2371" s="17" t="s">
        <v>3069</v>
      </c>
      <c r="E2371" s="18" t="s">
        <v>65</v>
      </c>
      <c r="F2371" s="19">
        <f t="shared" si="20"/>
        <v>0</v>
      </c>
      <c r="G2371" s="20">
        <f t="shared" si="16"/>
        <v>7</v>
      </c>
      <c r="H2371" s="21">
        <v>7.0</v>
      </c>
      <c r="I2371" s="22">
        <v>0.0</v>
      </c>
      <c r="J2371" s="23"/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23"/>
      <c r="AH2371" s="23"/>
      <c r="AI2371" s="23"/>
      <c r="AJ2371" s="23"/>
      <c r="AK2371" s="23"/>
      <c r="AL2371" s="23"/>
      <c r="AM2371" s="23"/>
      <c r="AN2371" s="23"/>
      <c r="AO2371" s="23"/>
      <c r="AP2371" s="23"/>
      <c r="AQ2371" s="23"/>
      <c r="AR2371" s="23"/>
      <c r="AS2371" s="23"/>
      <c r="AT2371" s="23"/>
      <c r="AU2371" s="23"/>
      <c r="AV2371" s="23"/>
      <c r="AW2371" s="23"/>
      <c r="AX2371" s="23"/>
      <c r="AY2371" s="23"/>
      <c r="AZ2371" s="23"/>
      <c r="BA2371" s="23"/>
      <c r="BB2371" s="23"/>
      <c r="BC2371" s="23"/>
      <c r="BD2371" s="23"/>
      <c r="BE2371" s="23"/>
      <c r="BF2371" s="23"/>
      <c r="BG2371" s="23"/>
      <c r="BH2371" s="23"/>
      <c r="BI2371" s="23"/>
      <c r="BJ2371" s="23"/>
      <c r="BK2371" s="23"/>
      <c r="BL2371" s="23"/>
      <c r="BM2371" s="25"/>
      <c r="BN2371" s="25"/>
      <c r="BO2371" s="25"/>
      <c r="BP2371" s="25"/>
      <c r="BQ2371" s="14"/>
      <c r="BR2371" s="14"/>
      <c r="BS2371" s="14"/>
      <c r="BT2371" s="14"/>
    </row>
    <row r="2372">
      <c r="A2372" s="15"/>
      <c r="B2372" s="2" t="s">
        <v>62</v>
      </c>
      <c r="C2372" s="16" t="s">
        <v>3070</v>
      </c>
      <c r="D2372" s="17" t="s">
        <v>3069</v>
      </c>
      <c r="E2372" s="18" t="s">
        <v>65</v>
      </c>
      <c r="F2372" s="19">
        <f t="shared" si="20"/>
        <v>0</v>
      </c>
      <c r="G2372" s="20">
        <f t="shared" si="16"/>
        <v>4</v>
      </c>
      <c r="H2372" s="21">
        <v>4.0</v>
      </c>
      <c r="I2372" s="22">
        <v>0.0</v>
      </c>
      <c r="J2372" s="23"/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23"/>
      <c r="AH2372" s="23"/>
      <c r="AI2372" s="23"/>
      <c r="AJ2372" s="23"/>
      <c r="AK2372" s="23"/>
      <c r="AL2372" s="23"/>
      <c r="AM2372" s="23"/>
      <c r="AN2372" s="23"/>
      <c r="AO2372" s="23"/>
      <c r="AP2372" s="23"/>
      <c r="AQ2372" s="23"/>
      <c r="AR2372" s="23"/>
      <c r="AS2372" s="23"/>
      <c r="AT2372" s="23"/>
      <c r="AU2372" s="23"/>
      <c r="AV2372" s="23"/>
      <c r="AW2372" s="23"/>
      <c r="AX2372" s="23"/>
      <c r="AY2372" s="23"/>
      <c r="AZ2372" s="23"/>
      <c r="BA2372" s="23"/>
      <c r="BB2372" s="23"/>
      <c r="BC2372" s="23"/>
      <c r="BD2372" s="23"/>
      <c r="BE2372" s="23"/>
      <c r="BF2372" s="23"/>
      <c r="BG2372" s="23"/>
      <c r="BH2372" s="23"/>
      <c r="BI2372" s="23"/>
      <c r="BJ2372" s="23"/>
      <c r="BK2372" s="23"/>
      <c r="BL2372" s="23"/>
      <c r="BM2372" s="37"/>
      <c r="BN2372" s="37"/>
      <c r="BO2372" s="37"/>
      <c r="BP2372" s="37"/>
      <c r="BQ2372" s="14"/>
      <c r="BR2372" s="14"/>
      <c r="BS2372" s="14"/>
      <c r="BT2372" s="14"/>
    </row>
    <row r="2373">
      <c r="A2373" s="28"/>
      <c r="B2373" s="27"/>
      <c r="C2373" s="28" t="s">
        <v>3071</v>
      </c>
      <c r="D2373" s="29" t="s">
        <v>3069</v>
      </c>
      <c r="E2373" s="30" t="s">
        <v>71</v>
      </c>
      <c r="F2373" s="31">
        <f t="shared" si="20"/>
        <v>0</v>
      </c>
      <c r="G2373" s="32">
        <f t="shared" si="16"/>
        <v>1</v>
      </c>
      <c r="H2373" s="33">
        <v>1.0</v>
      </c>
      <c r="I2373" s="41">
        <v>0.0</v>
      </c>
      <c r="J2373" s="36"/>
      <c r="K2373" s="36"/>
      <c r="L2373" s="36"/>
      <c r="M2373" s="36"/>
      <c r="N2373" s="36"/>
      <c r="O2373" s="36"/>
      <c r="P2373" s="36"/>
      <c r="Q2373" s="36"/>
      <c r="R2373" s="36"/>
      <c r="S2373" s="36"/>
      <c r="T2373" s="36"/>
      <c r="U2373" s="36"/>
      <c r="V2373" s="36"/>
      <c r="W2373" s="36"/>
      <c r="X2373" s="36"/>
      <c r="Y2373" s="36"/>
      <c r="Z2373" s="36"/>
      <c r="AA2373" s="36"/>
      <c r="AB2373" s="36"/>
      <c r="AC2373" s="36"/>
      <c r="AD2373" s="36"/>
      <c r="AE2373" s="36"/>
      <c r="AF2373" s="36"/>
      <c r="AG2373" s="36"/>
      <c r="AH2373" s="36"/>
      <c r="AI2373" s="36"/>
      <c r="AJ2373" s="36"/>
      <c r="AK2373" s="36"/>
      <c r="AL2373" s="36"/>
      <c r="AM2373" s="36"/>
      <c r="AN2373" s="36"/>
      <c r="AO2373" s="36"/>
      <c r="AP2373" s="36"/>
      <c r="AQ2373" s="36"/>
      <c r="AR2373" s="36"/>
      <c r="AS2373" s="36"/>
      <c r="AT2373" s="36"/>
      <c r="AU2373" s="36"/>
      <c r="AV2373" s="36"/>
      <c r="AW2373" s="36"/>
      <c r="AX2373" s="36"/>
      <c r="AY2373" s="36"/>
      <c r="AZ2373" s="36"/>
      <c r="BA2373" s="36"/>
      <c r="BB2373" s="36"/>
      <c r="BC2373" s="36"/>
      <c r="BD2373" s="36"/>
      <c r="BE2373" s="36"/>
      <c r="BF2373" s="36"/>
      <c r="BG2373" s="36"/>
      <c r="BH2373" s="36"/>
      <c r="BI2373" s="36"/>
      <c r="BJ2373" s="36"/>
      <c r="BK2373" s="36"/>
      <c r="BL2373" s="36"/>
      <c r="BM2373" s="37"/>
      <c r="BN2373" s="37"/>
      <c r="BO2373" s="37"/>
      <c r="BP2373" s="37"/>
      <c r="BQ2373" s="14"/>
      <c r="BR2373" s="14"/>
      <c r="BS2373" s="14"/>
      <c r="BT2373" s="14"/>
    </row>
    <row r="2374">
      <c r="A2374" s="26"/>
      <c r="B2374" s="27"/>
      <c r="C2374" s="28" t="s">
        <v>3072</v>
      </c>
      <c r="D2374" s="29" t="s">
        <v>3069</v>
      </c>
      <c r="E2374" s="30" t="s">
        <v>71</v>
      </c>
      <c r="F2374" s="31">
        <f t="shared" si="20"/>
        <v>0</v>
      </c>
      <c r="G2374" s="32">
        <f t="shared" si="16"/>
        <v>1</v>
      </c>
      <c r="H2374" s="33">
        <v>1.0</v>
      </c>
      <c r="I2374" s="34">
        <v>0.0</v>
      </c>
      <c r="J2374" s="36"/>
      <c r="K2374" s="36"/>
      <c r="L2374" s="36"/>
      <c r="M2374" s="36"/>
      <c r="N2374" s="36"/>
      <c r="O2374" s="36"/>
      <c r="P2374" s="36"/>
      <c r="Q2374" s="36"/>
      <c r="R2374" s="36"/>
      <c r="S2374" s="36"/>
      <c r="T2374" s="36"/>
      <c r="U2374" s="36"/>
      <c r="V2374" s="36"/>
      <c r="W2374" s="36"/>
      <c r="X2374" s="36"/>
      <c r="Y2374" s="36"/>
      <c r="Z2374" s="36"/>
      <c r="AA2374" s="36"/>
      <c r="AB2374" s="36"/>
      <c r="AC2374" s="36"/>
      <c r="AD2374" s="36"/>
      <c r="AE2374" s="36"/>
      <c r="AF2374" s="36"/>
      <c r="AG2374" s="36"/>
      <c r="AH2374" s="36"/>
      <c r="AI2374" s="36"/>
      <c r="AJ2374" s="36"/>
      <c r="AK2374" s="36"/>
      <c r="AL2374" s="36"/>
      <c r="AM2374" s="36"/>
      <c r="AN2374" s="36"/>
      <c r="AO2374" s="36"/>
      <c r="AP2374" s="36"/>
      <c r="AQ2374" s="36"/>
      <c r="AR2374" s="36"/>
      <c r="AS2374" s="36"/>
      <c r="AT2374" s="36"/>
      <c r="AU2374" s="36"/>
      <c r="AV2374" s="36"/>
      <c r="AW2374" s="36"/>
      <c r="AX2374" s="36"/>
      <c r="AY2374" s="36"/>
      <c r="AZ2374" s="36"/>
      <c r="BA2374" s="36"/>
      <c r="BB2374" s="36"/>
      <c r="BC2374" s="36"/>
      <c r="BD2374" s="36"/>
      <c r="BE2374" s="36"/>
      <c r="BF2374" s="36"/>
      <c r="BG2374" s="36"/>
      <c r="BH2374" s="36"/>
      <c r="BI2374" s="36"/>
      <c r="BJ2374" s="36"/>
      <c r="BK2374" s="36"/>
      <c r="BL2374" s="36"/>
      <c r="BM2374" s="25"/>
      <c r="BN2374" s="25"/>
      <c r="BO2374" s="25"/>
      <c r="BP2374" s="25"/>
      <c r="BQ2374" s="14"/>
      <c r="BR2374" s="14"/>
      <c r="BS2374" s="14"/>
      <c r="BT2374" s="14"/>
    </row>
    <row r="2375">
      <c r="A2375" s="28"/>
      <c r="B2375" s="27"/>
      <c r="C2375" s="28" t="s">
        <v>3073</v>
      </c>
      <c r="D2375" s="29" t="s">
        <v>3069</v>
      </c>
      <c r="E2375" s="30" t="s">
        <v>71</v>
      </c>
      <c r="F2375" s="31">
        <f t="shared" si="20"/>
        <v>0</v>
      </c>
      <c r="G2375" s="32">
        <f t="shared" si="16"/>
        <v>1</v>
      </c>
      <c r="H2375" s="33">
        <v>1.0</v>
      </c>
      <c r="I2375" s="41">
        <v>0.0</v>
      </c>
      <c r="J2375" s="36"/>
      <c r="K2375" s="36"/>
      <c r="L2375" s="36"/>
      <c r="M2375" s="36"/>
      <c r="N2375" s="36"/>
      <c r="O2375" s="36"/>
      <c r="P2375" s="36"/>
      <c r="Q2375" s="36"/>
      <c r="R2375" s="36"/>
      <c r="S2375" s="36"/>
      <c r="T2375" s="36"/>
      <c r="U2375" s="36"/>
      <c r="V2375" s="36"/>
      <c r="W2375" s="36"/>
      <c r="X2375" s="36"/>
      <c r="Y2375" s="36"/>
      <c r="Z2375" s="36"/>
      <c r="AA2375" s="36"/>
      <c r="AB2375" s="36"/>
      <c r="AC2375" s="36"/>
      <c r="AD2375" s="36"/>
      <c r="AE2375" s="36"/>
      <c r="AF2375" s="36"/>
      <c r="AG2375" s="36"/>
      <c r="AH2375" s="36"/>
      <c r="AI2375" s="36"/>
      <c r="AJ2375" s="36"/>
      <c r="AK2375" s="36"/>
      <c r="AL2375" s="36"/>
      <c r="AM2375" s="36"/>
      <c r="AN2375" s="36"/>
      <c r="AO2375" s="36"/>
      <c r="AP2375" s="36"/>
      <c r="AQ2375" s="36"/>
      <c r="AR2375" s="36"/>
      <c r="AS2375" s="36"/>
      <c r="AT2375" s="36"/>
      <c r="AU2375" s="36"/>
      <c r="AV2375" s="36"/>
      <c r="AW2375" s="36"/>
      <c r="AX2375" s="36"/>
      <c r="AY2375" s="36"/>
      <c r="AZ2375" s="36"/>
      <c r="BA2375" s="36"/>
      <c r="BB2375" s="36"/>
      <c r="BC2375" s="36"/>
      <c r="BD2375" s="36"/>
      <c r="BE2375" s="36"/>
      <c r="BF2375" s="36"/>
      <c r="BG2375" s="36"/>
      <c r="BH2375" s="36"/>
      <c r="BI2375" s="36"/>
      <c r="BJ2375" s="36"/>
      <c r="BK2375" s="36"/>
      <c r="BL2375" s="36"/>
      <c r="BM2375" s="37"/>
      <c r="BN2375" s="37"/>
      <c r="BO2375" s="37"/>
      <c r="BP2375" s="37"/>
      <c r="BQ2375" s="14"/>
      <c r="BR2375" s="14"/>
      <c r="BS2375" s="14"/>
      <c r="BT2375" s="14"/>
    </row>
    <row r="2376">
      <c r="A2376" s="26"/>
      <c r="B2376" s="27" t="s">
        <v>75</v>
      </c>
      <c r="C2376" s="28" t="s">
        <v>3074</v>
      </c>
      <c r="D2376" s="29" t="s">
        <v>3069</v>
      </c>
      <c r="E2376" s="30" t="s">
        <v>71</v>
      </c>
      <c r="F2376" s="31">
        <f t="shared" si="20"/>
        <v>0</v>
      </c>
      <c r="G2376" s="32">
        <f t="shared" si="16"/>
        <v>3</v>
      </c>
      <c r="H2376" s="33">
        <v>3.0</v>
      </c>
      <c r="I2376" s="34">
        <v>0.0</v>
      </c>
      <c r="J2376" s="36"/>
      <c r="K2376" s="36"/>
      <c r="L2376" s="36"/>
      <c r="M2376" s="36"/>
      <c r="N2376" s="36"/>
      <c r="O2376" s="36"/>
      <c r="P2376" s="36"/>
      <c r="Q2376" s="36"/>
      <c r="R2376" s="36"/>
      <c r="S2376" s="36"/>
      <c r="T2376" s="36"/>
      <c r="U2376" s="36"/>
      <c r="V2376" s="36"/>
      <c r="W2376" s="36"/>
      <c r="X2376" s="36"/>
      <c r="Y2376" s="36"/>
      <c r="Z2376" s="36"/>
      <c r="AA2376" s="36"/>
      <c r="AB2376" s="36"/>
      <c r="AC2376" s="36"/>
      <c r="AD2376" s="36"/>
      <c r="AE2376" s="36"/>
      <c r="AF2376" s="36"/>
      <c r="AG2376" s="36"/>
      <c r="AH2376" s="36"/>
      <c r="AI2376" s="36"/>
      <c r="AJ2376" s="36"/>
      <c r="AK2376" s="36"/>
      <c r="AL2376" s="36"/>
      <c r="AM2376" s="36"/>
      <c r="AN2376" s="36"/>
      <c r="AO2376" s="36"/>
      <c r="AP2376" s="36"/>
      <c r="AQ2376" s="36"/>
      <c r="AR2376" s="36"/>
      <c r="AS2376" s="36"/>
      <c r="AT2376" s="36"/>
      <c r="AU2376" s="36"/>
      <c r="AV2376" s="36"/>
      <c r="AW2376" s="36"/>
      <c r="AX2376" s="36"/>
      <c r="AY2376" s="36"/>
      <c r="AZ2376" s="36"/>
      <c r="BA2376" s="36"/>
      <c r="BB2376" s="36"/>
      <c r="BC2376" s="36"/>
      <c r="BD2376" s="36"/>
      <c r="BE2376" s="36"/>
      <c r="BF2376" s="36"/>
      <c r="BG2376" s="36"/>
      <c r="BH2376" s="36"/>
      <c r="BI2376" s="36"/>
      <c r="BJ2376" s="36"/>
      <c r="BK2376" s="36"/>
      <c r="BL2376" s="36"/>
      <c r="BM2376" s="25"/>
      <c r="BN2376" s="25"/>
      <c r="BO2376" s="25"/>
      <c r="BP2376" s="25"/>
      <c r="BQ2376" s="14"/>
      <c r="BR2376" s="14"/>
      <c r="BS2376" s="14"/>
      <c r="BT2376" s="14"/>
    </row>
    <row r="2377">
      <c r="A2377" s="28"/>
      <c r="B2377" s="27"/>
      <c r="C2377" s="28" t="s">
        <v>3075</v>
      </c>
      <c r="D2377" s="29" t="s">
        <v>3069</v>
      </c>
      <c r="E2377" s="30" t="s">
        <v>71</v>
      </c>
      <c r="F2377" s="31">
        <f t="shared" si="20"/>
        <v>0</v>
      </c>
      <c r="G2377" s="32">
        <f t="shared" si="16"/>
        <v>1</v>
      </c>
      <c r="H2377" s="33">
        <v>1.0</v>
      </c>
      <c r="I2377" s="41">
        <v>0.0</v>
      </c>
      <c r="J2377" s="36"/>
      <c r="K2377" s="36"/>
      <c r="L2377" s="36"/>
      <c r="M2377" s="36"/>
      <c r="N2377" s="36"/>
      <c r="O2377" s="36"/>
      <c r="P2377" s="36"/>
      <c r="Q2377" s="36"/>
      <c r="R2377" s="36"/>
      <c r="S2377" s="36"/>
      <c r="T2377" s="36"/>
      <c r="U2377" s="36"/>
      <c r="V2377" s="36"/>
      <c r="W2377" s="36"/>
      <c r="X2377" s="36"/>
      <c r="Y2377" s="36"/>
      <c r="Z2377" s="36"/>
      <c r="AA2377" s="36"/>
      <c r="AB2377" s="36"/>
      <c r="AC2377" s="36"/>
      <c r="AD2377" s="36"/>
      <c r="AE2377" s="36"/>
      <c r="AF2377" s="36"/>
      <c r="AG2377" s="36"/>
      <c r="AH2377" s="36"/>
      <c r="AI2377" s="36"/>
      <c r="AJ2377" s="36"/>
      <c r="AK2377" s="36"/>
      <c r="AL2377" s="36"/>
      <c r="AM2377" s="36"/>
      <c r="AN2377" s="36"/>
      <c r="AO2377" s="36"/>
      <c r="AP2377" s="36"/>
      <c r="AQ2377" s="36"/>
      <c r="AR2377" s="36"/>
      <c r="AS2377" s="36"/>
      <c r="AT2377" s="36"/>
      <c r="AU2377" s="36"/>
      <c r="AV2377" s="36"/>
      <c r="AW2377" s="36"/>
      <c r="AX2377" s="36"/>
      <c r="AY2377" s="36"/>
      <c r="AZ2377" s="36"/>
      <c r="BA2377" s="36"/>
      <c r="BB2377" s="36"/>
      <c r="BC2377" s="36"/>
      <c r="BD2377" s="36"/>
      <c r="BE2377" s="36"/>
      <c r="BF2377" s="36"/>
      <c r="BG2377" s="36"/>
      <c r="BH2377" s="36"/>
      <c r="BI2377" s="36"/>
      <c r="BJ2377" s="36"/>
      <c r="BK2377" s="36"/>
      <c r="BL2377" s="36"/>
      <c r="BM2377" s="37"/>
      <c r="BN2377" s="37"/>
      <c r="BO2377" s="37"/>
      <c r="BP2377" s="37"/>
      <c r="BQ2377" s="14"/>
      <c r="BR2377" s="14"/>
      <c r="BS2377" s="14"/>
      <c r="BT2377" s="14"/>
    </row>
    <row r="2378">
      <c r="A2378" s="15"/>
      <c r="B2378" s="2" t="s">
        <v>75</v>
      </c>
      <c r="C2378" s="16" t="s">
        <v>3076</v>
      </c>
      <c r="D2378" s="17" t="s">
        <v>3069</v>
      </c>
      <c r="E2378" s="18" t="s">
        <v>65</v>
      </c>
      <c r="F2378" s="19">
        <f t="shared" si="20"/>
        <v>0</v>
      </c>
      <c r="G2378" s="20">
        <f t="shared" si="16"/>
        <v>1</v>
      </c>
      <c r="H2378" s="21">
        <v>1.0</v>
      </c>
      <c r="I2378" s="22">
        <v>0.0</v>
      </c>
      <c r="J2378" s="23"/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23"/>
      <c r="AH2378" s="23"/>
      <c r="AI2378" s="23"/>
      <c r="AJ2378" s="23"/>
      <c r="AK2378" s="23"/>
      <c r="AL2378" s="23"/>
      <c r="AM2378" s="23"/>
      <c r="AN2378" s="23"/>
      <c r="AO2378" s="23"/>
      <c r="AP2378" s="23"/>
      <c r="AQ2378" s="23"/>
      <c r="AR2378" s="23"/>
      <c r="AS2378" s="23"/>
      <c r="AT2378" s="23"/>
      <c r="AU2378" s="23"/>
      <c r="AV2378" s="23"/>
      <c r="AW2378" s="23"/>
      <c r="AX2378" s="23"/>
      <c r="AY2378" s="23"/>
      <c r="AZ2378" s="23"/>
      <c r="BA2378" s="23"/>
      <c r="BB2378" s="23"/>
      <c r="BC2378" s="23"/>
      <c r="BD2378" s="23"/>
      <c r="BE2378" s="23"/>
      <c r="BF2378" s="23"/>
      <c r="BG2378" s="23"/>
      <c r="BH2378" s="23"/>
      <c r="BI2378" s="23"/>
      <c r="BJ2378" s="23"/>
      <c r="BK2378" s="23"/>
      <c r="BL2378" s="23"/>
      <c r="BM2378" s="37"/>
      <c r="BN2378" s="37"/>
      <c r="BO2378" s="37"/>
      <c r="BP2378" s="37"/>
      <c r="BQ2378" s="14"/>
      <c r="BR2378" s="14"/>
      <c r="BS2378" s="14"/>
      <c r="BT2378" s="14"/>
    </row>
    <row r="2379">
      <c r="A2379" s="15"/>
      <c r="B2379" s="2"/>
      <c r="C2379" s="43" t="s">
        <v>3077</v>
      </c>
      <c r="D2379" s="17" t="s">
        <v>3069</v>
      </c>
      <c r="E2379" s="18" t="s">
        <v>65</v>
      </c>
      <c r="F2379" s="19">
        <f t="shared" si="20"/>
        <v>1</v>
      </c>
      <c r="G2379" s="20">
        <f t="shared" si="16"/>
        <v>1</v>
      </c>
      <c r="H2379" s="21"/>
      <c r="I2379" s="22"/>
      <c r="J2379" s="23"/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23"/>
      <c r="AH2379" s="23"/>
      <c r="AI2379" s="23"/>
      <c r="AJ2379" s="23"/>
      <c r="AK2379" s="23"/>
      <c r="AL2379" s="23"/>
      <c r="AM2379" s="23"/>
      <c r="AN2379" s="40">
        <v>1.0</v>
      </c>
      <c r="AO2379" s="23"/>
      <c r="AP2379" s="23"/>
      <c r="AQ2379" s="23"/>
      <c r="AR2379" s="23"/>
      <c r="AS2379" s="23"/>
      <c r="AT2379" s="23"/>
      <c r="AU2379" s="23"/>
      <c r="AV2379" s="23"/>
      <c r="AW2379" s="23"/>
      <c r="AX2379" s="23"/>
      <c r="AY2379" s="23"/>
      <c r="AZ2379" s="23"/>
      <c r="BA2379" s="23"/>
      <c r="BB2379" s="23"/>
      <c r="BC2379" s="23"/>
      <c r="BD2379" s="23"/>
      <c r="BE2379" s="23"/>
      <c r="BF2379" s="23"/>
      <c r="BG2379" s="23"/>
      <c r="BH2379" s="23"/>
      <c r="BI2379" s="23"/>
      <c r="BJ2379" s="23"/>
      <c r="BK2379" s="23"/>
      <c r="BL2379" s="23"/>
      <c r="BM2379" s="37"/>
      <c r="BN2379" s="37"/>
      <c r="BO2379" s="37"/>
      <c r="BP2379" s="37"/>
      <c r="BQ2379" s="14"/>
      <c r="BR2379" s="14"/>
      <c r="BS2379" s="14"/>
      <c r="BT2379" s="14"/>
    </row>
    <row r="2380">
      <c r="A2380" s="28"/>
      <c r="B2380" s="27"/>
      <c r="C2380" s="28" t="s">
        <v>3078</v>
      </c>
      <c r="D2380" s="29" t="s">
        <v>3069</v>
      </c>
      <c r="E2380" s="30" t="s">
        <v>71</v>
      </c>
      <c r="F2380" s="31">
        <f t="shared" si="20"/>
        <v>5</v>
      </c>
      <c r="G2380" s="32">
        <f t="shared" si="16"/>
        <v>12</v>
      </c>
      <c r="H2380" s="33">
        <v>7.0</v>
      </c>
      <c r="I2380" s="41">
        <v>5.0</v>
      </c>
      <c r="J2380" s="36"/>
      <c r="K2380" s="36"/>
      <c r="L2380" s="36"/>
      <c r="M2380" s="36"/>
      <c r="N2380" s="36"/>
      <c r="O2380" s="36"/>
      <c r="P2380" s="36"/>
      <c r="Q2380" s="36"/>
      <c r="R2380" s="35">
        <v>1.0</v>
      </c>
      <c r="S2380" s="36"/>
      <c r="T2380" s="36"/>
      <c r="U2380" s="36"/>
      <c r="V2380" s="36"/>
      <c r="W2380" s="36"/>
      <c r="X2380" s="36"/>
      <c r="Y2380" s="36"/>
      <c r="Z2380" s="36"/>
      <c r="AA2380" s="36"/>
      <c r="AB2380" s="36"/>
      <c r="AC2380" s="36"/>
      <c r="AD2380" s="36"/>
      <c r="AE2380" s="36"/>
      <c r="AF2380" s="36"/>
      <c r="AG2380" s="36"/>
      <c r="AH2380" s="36"/>
      <c r="AI2380" s="36"/>
      <c r="AJ2380" s="36"/>
      <c r="AK2380" s="36"/>
      <c r="AL2380" s="36"/>
      <c r="AM2380" s="36"/>
      <c r="AN2380" s="36"/>
      <c r="AO2380" s="35">
        <v>1.0</v>
      </c>
      <c r="AP2380" s="35">
        <v>1.0</v>
      </c>
      <c r="AQ2380" s="36"/>
      <c r="AR2380" s="36"/>
      <c r="AS2380" s="36"/>
      <c r="AT2380" s="36"/>
      <c r="AU2380" s="36"/>
      <c r="AV2380" s="35">
        <v>1.0</v>
      </c>
      <c r="AW2380" s="36"/>
      <c r="AX2380" s="36"/>
      <c r="AY2380" s="35">
        <v>1.0</v>
      </c>
      <c r="AZ2380" s="36"/>
      <c r="BA2380" s="36"/>
      <c r="BB2380" s="36"/>
      <c r="BC2380" s="36"/>
      <c r="BD2380" s="36"/>
      <c r="BE2380" s="36"/>
      <c r="BF2380" s="36"/>
      <c r="BG2380" s="36"/>
      <c r="BH2380" s="36"/>
      <c r="BI2380" s="36"/>
      <c r="BJ2380" s="36"/>
      <c r="BK2380" s="36"/>
      <c r="BL2380" s="36"/>
      <c r="BM2380" s="14"/>
      <c r="BN2380" s="14"/>
      <c r="BO2380" s="14"/>
      <c r="BP2380" s="14"/>
      <c r="BQ2380" s="14"/>
      <c r="BR2380" s="14"/>
      <c r="BS2380" s="14"/>
      <c r="BT2380" s="14"/>
    </row>
    <row r="2381">
      <c r="A2381" s="26" t="s">
        <v>3079</v>
      </c>
      <c r="B2381" s="27" t="s">
        <v>72</v>
      </c>
      <c r="C2381" s="28" t="s">
        <v>3080</v>
      </c>
      <c r="D2381" s="29" t="s">
        <v>3081</v>
      </c>
      <c r="E2381" s="30" t="s">
        <v>71</v>
      </c>
      <c r="F2381" s="31">
        <f t="shared" si="20"/>
        <v>0</v>
      </c>
      <c r="G2381" s="32">
        <f t="shared" si="16"/>
        <v>104</v>
      </c>
      <c r="H2381" s="33">
        <v>104.0</v>
      </c>
      <c r="I2381" s="34">
        <v>3.0</v>
      </c>
      <c r="J2381" s="36"/>
      <c r="K2381" s="36"/>
      <c r="L2381" s="36"/>
      <c r="M2381" s="36"/>
      <c r="N2381" s="36"/>
      <c r="O2381" s="36"/>
      <c r="P2381" s="36"/>
      <c r="Q2381" s="36"/>
      <c r="R2381" s="36"/>
      <c r="S2381" s="36"/>
      <c r="T2381" s="36"/>
      <c r="U2381" s="36"/>
      <c r="V2381" s="36"/>
      <c r="W2381" s="36"/>
      <c r="X2381" s="36"/>
      <c r="Y2381" s="36"/>
      <c r="Z2381" s="36"/>
      <c r="AA2381" s="36"/>
      <c r="AB2381" s="36"/>
      <c r="AC2381" s="36"/>
      <c r="AD2381" s="36"/>
      <c r="AE2381" s="36"/>
      <c r="AF2381" s="36"/>
      <c r="AG2381" s="36"/>
      <c r="AH2381" s="36"/>
      <c r="AI2381" s="36"/>
      <c r="AJ2381" s="36"/>
      <c r="AK2381" s="36"/>
      <c r="AL2381" s="36"/>
      <c r="AM2381" s="36"/>
      <c r="AN2381" s="36"/>
      <c r="AO2381" s="36"/>
      <c r="AP2381" s="36"/>
      <c r="AQ2381" s="36"/>
      <c r="AR2381" s="36"/>
      <c r="AS2381" s="36"/>
      <c r="AT2381" s="36"/>
      <c r="AU2381" s="36"/>
      <c r="AV2381" s="36"/>
      <c r="AW2381" s="36"/>
      <c r="AX2381" s="35"/>
      <c r="AY2381" s="36"/>
      <c r="AZ2381" s="36"/>
      <c r="BA2381" s="36"/>
      <c r="BB2381" s="36"/>
      <c r="BC2381" s="36"/>
      <c r="BD2381" s="36"/>
      <c r="BE2381" s="36"/>
      <c r="BF2381" s="36"/>
      <c r="BG2381" s="36"/>
      <c r="BH2381" s="36"/>
      <c r="BI2381" s="36"/>
      <c r="BJ2381" s="36"/>
      <c r="BK2381" s="36"/>
      <c r="BL2381" s="36"/>
      <c r="BM2381" s="14"/>
      <c r="BN2381" s="14"/>
      <c r="BO2381" s="14"/>
      <c r="BP2381" s="14"/>
      <c r="BQ2381" s="14"/>
      <c r="BR2381" s="14"/>
      <c r="BS2381" s="14"/>
      <c r="BT2381" s="14"/>
    </row>
    <row r="2382">
      <c r="A2382" s="28"/>
      <c r="B2382" s="27"/>
      <c r="C2382" s="28" t="s">
        <v>3082</v>
      </c>
      <c r="D2382" s="29" t="s">
        <v>3081</v>
      </c>
      <c r="E2382" s="30" t="s">
        <v>71</v>
      </c>
      <c r="F2382" s="31">
        <f t="shared" si="20"/>
        <v>0</v>
      </c>
      <c r="G2382" s="32">
        <f t="shared" si="16"/>
        <v>7</v>
      </c>
      <c r="H2382" s="33">
        <v>7.0</v>
      </c>
      <c r="I2382" s="41">
        <v>1.0</v>
      </c>
      <c r="J2382" s="36"/>
      <c r="K2382" s="36"/>
      <c r="L2382" s="36"/>
      <c r="M2382" s="36"/>
      <c r="N2382" s="36"/>
      <c r="O2382" s="36"/>
      <c r="P2382" s="36"/>
      <c r="Q2382" s="36"/>
      <c r="R2382" s="36"/>
      <c r="S2382" s="36"/>
      <c r="T2382" s="36"/>
      <c r="U2382" s="36"/>
      <c r="V2382" s="36"/>
      <c r="W2382" s="36"/>
      <c r="X2382" s="36"/>
      <c r="Y2382" s="36"/>
      <c r="Z2382" s="36"/>
      <c r="AA2382" s="36"/>
      <c r="AB2382" s="36"/>
      <c r="AC2382" s="36"/>
      <c r="AD2382" s="36"/>
      <c r="AE2382" s="36"/>
      <c r="AF2382" s="36"/>
      <c r="AG2382" s="36"/>
      <c r="AH2382" s="36"/>
      <c r="AI2382" s="36"/>
      <c r="AJ2382" s="36"/>
      <c r="AK2382" s="36"/>
      <c r="AL2382" s="36"/>
      <c r="AM2382" s="36"/>
      <c r="AN2382" s="36"/>
      <c r="AO2382" s="36"/>
      <c r="AP2382" s="36"/>
      <c r="AQ2382" s="36"/>
      <c r="AR2382" s="36"/>
      <c r="AS2382" s="36"/>
      <c r="AT2382" s="36"/>
      <c r="AU2382" s="36"/>
      <c r="AV2382" s="36"/>
      <c r="AW2382" s="36"/>
      <c r="AX2382" s="36"/>
      <c r="AY2382" s="36"/>
      <c r="AZ2382" s="36"/>
      <c r="BA2382" s="36"/>
      <c r="BB2382" s="36"/>
      <c r="BC2382" s="36"/>
      <c r="BD2382" s="36"/>
      <c r="BE2382" s="36"/>
      <c r="BF2382" s="36"/>
      <c r="BG2382" s="36"/>
      <c r="BH2382" s="36"/>
      <c r="BI2382" s="36"/>
      <c r="BJ2382" s="36"/>
      <c r="BK2382" s="36"/>
      <c r="BL2382" s="36"/>
      <c r="BM2382" s="14"/>
      <c r="BN2382" s="14"/>
      <c r="BO2382" s="14"/>
      <c r="BP2382" s="14"/>
      <c r="BQ2382" s="14"/>
      <c r="BR2382" s="14"/>
      <c r="BS2382" s="14"/>
      <c r="BT2382" s="14"/>
    </row>
    <row r="2383">
      <c r="A2383" s="26"/>
      <c r="B2383" s="27"/>
      <c r="C2383" s="28" t="s">
        <v>3083</v>
      </c>
      <c r="D2383" s="29" t="s">
        <v>3081</v>
      </c>
      <c r="E2383" s="30" t="s">
        <v>71</v>
      </c>
      <c r="F2383" s="31">
        <f t="shared" si="20"/>
        <v>0</v>
      </c>
      <c r="G2383" s="32">
        <f t="shared" si="16"/>
        <v>1</v>
      </c>
      <c r="H2383" s="33">
        <v>1.0</v>
      </c>
      <c r="I2383" s="34">
        <v>0.0</v>
      </c>
      <c r="J2383" s="36"/>
      <c r="K2383" s="36"/>
      <c r="L2383" s="36"/>
      <c r="M2383" s="36"/>
      <c r="N2383" s="36"/>
      <c r="O2383" s="36"/>
      <c r="P2383" s="36"/>
      <c r="Q2383" s="36"/>
      <c r="R2383" s="36"/>
      <c r="S2383" s="36"/>
      <c r="T2383" s="36"/>
      <c r="U2383" s="36"/>
      <c r="V2383" s="36"/>
      <c r="W2383" s="36"/>
      <c r="X2383" s="36"/>
      <c r="Y2383" s="36"/>
      <c r="Z2383" s="36"/>
      <c r="AA2383" s="36"/>
      <c r="AB2383" s="36"/>
      <c r="AC2383" s="36"/>
      <c r="AD2383" s="36"/>
      <c r="AE2383" s="36"/>
      <c r="AF2383" s="36"/>
      <c r="AG2383" s="36"/>
      <c r="AH2383" s="36"/>
      <c r="AI2383" s="36"/>
      <c r="AJ2383" s="36"/>
      <c r="AK2383" s="36"/>
      <c r="AL2383" s="36"/>
      <c r="AM2383" s="36"/>
      <c r="AN2383" s="36"/>
      <c r="AO2383" s="36"/>
      <c r="AP2383" s="36"/>
      <c r="AQ2383" s="36"/>
      <c r="AR2383" s="36"/>
      <c r="AS2383" s="36"/>
      <c r="AT2383" s="36"/>
      <c r="AU2383" s="36"/>
      <c r="AV2383" s="36"/>
      <c r="AW2383" s="36"/>
      <c r="AX2383" s="36"/>
      <c r="AY2383" s="36"/>
      <c r="AZ2383" s="36"/>
      <c r="BA2383" s="36"/>
      <c r="BB2383" s="36"/>
      <c r="BC2383" s="36"/>
      <c r="BD2383" s="36"/>
      <c r="BE2383" s="36"/>
      <c r="BF2383" s="36"/>
      <c r="BG2383" s="36"/>
      <c r="BH2383" s="36"/>
      <c r="BI2383" s="36"/>
      <c r="BJ2383" s="36"/>
      <c r="BK2383" s="36"/>
      <c r="BL2383" s="36"/>
      <c r="BM2383" s="25"/>
      <c r="BN2383" s="25"/>
      <c r="BO2383" s="25"/>
      <c r="BP2383" s="25"/>
      <c r="BQ2383" s="14"/>
      <c r="BR2383" s="14"/>
      <c r="BS2383" s="14"/>
      <c r="BT2383" s="14"/>
    </row>
    <row r="2384">
      <c r="A2384" s="28" t="s">
        <v>108</v>
      </c>
      <c r="B2384" s="27"/>
      <c r="C2384" s="28" t="s">
        <v>3084</v>
      </c>
      <c r="D2384" s="29" t="s">
        <v>3081</v>
      </c>
      <c r="E2384" s="30" t="s">
        <v>71</v>
      </c>
      <c r="F2384" s="31">
        <f t="shared" si="20"/>
        <v>0</v>
      </c>
      <c r="G2384" s="32">
        <f t="shared" si="16"/>
        <v>1</v>
      </c>
      <c r="H2384" s="33">
        <v>1.0</v>
      </c>
      <c r="I2384" s="41">
        <v>0.0</v>
      </c>
      <c r="J2384" s="36"/>
      <c r="K2384" s="36"/>
      <c r="L2384" s="36"/>
      <c r="M2384" s="36"/>
      <c r="N2384" s="36"/>
      <c r="O2384" s="36"/>
      <c r="P2384" s="36"/>
      <c r="Q2384" s="36"/>
      <c r="R2384" s="36"/>
      <c r="S2384" s="36"/>
      <c r="T2384" s="36"/>
      <c r="U2384" s="36"/>
      <c r="V2384" s="36"/>
      <c r="W2384" s="36"/>
      <c r="X2384" s="36"/>
      <c r="Y2384" s="36"/>
      <c r="Z2384" s="36"/>
      <c r="AA2384" s="36"/>
      <c r="AB2384" s="36"/>
      <c r="AC2384" s="36"/>
      <c r="AD2384" s="36"/>
      <c r="AE2384" s="36"/>
      <c r="AF2384" s="36"/>
      <c r="AG2384" s="36"/>
      <c r="AH2384" s="36"/>
      <c r="AI2384" s="36"/>
      <c r="AJ2384" s="36"/>
      <c r="AK2384" s="36"/>
      <c r="AL2384" s="36"/>
      <c r="AM2384" s="36"/>
      <c r="AN2384" s="36"/>
      <c r="AO2384" s="36"/>
      <c r="AP2384" s="36"/>
      <c r="AQ2384" s="36"/>
      <c r="AR2384" s="36"/>
      <c r="AS2384" s="36"/>
      <c r="AT2384" s="36"/>
      <c r="AU2384" s="36"/>
      <c r="AV2384" s="36"/>
      <c r="AW2384" s="36"/>
      <c r="AX2384" s="36"/>
      <c r="AY2384" s="36"/>
      <c r="AZ2384" s="36"/>
      <c r="BA2384" s="36"/>
      <c r="BB2384" s="36"/>
      <c r="BC2384" s="36"/>
      <c r="BD2384" s="36"/>
      <c r="BE2384" s="36"/>
      <c r="BF2384" s="36"/>
      <c r="BG2384" s="36"/>
      <c r="BH2384" s="36"/>
      <c r="BI2384" s="36"/>
      <c r="BJ2384" s="36"/>
      <c r="BK2384" s="36"/>
      <c r="BL2384" s="36"/>
      <c r="BM2384" s="37"/>
      <c r="BN2384" s="37"/>
      <c r="BO2384" s="37"/>
      <c r="BP2384" s="37"/>
      <c r="BQ2384" s="14"/>
      <c r="BR2384" s="14"/>
      <c r="BS2384" s="14"/>
      <c r="BT2384" s="14"/>
    </row>
    <row r="2385">
      <c r="A2385" s="15"/>
      <c r="B2385" s="2"/>
      <c r="C2385" s="16" t="s">
        <v>3085</v>
      </c>
      <c r="D2385" s="17" t="s">
        <v>3086</v>
      </c>
      <c r="E2385" s="18" t="s">
        <v>65</v>
      </c>
      <c r="F2385" s="19">
        <f t="shared" si="20"/>
        <v>0</v>
      </c>
      <c r="G2385" s="20">
        <f t="shared" si="16"/>
        <v>1</v>
      </c>
      <c r="H2385" s="21">
        <v>1.0</v>
      </c>
      <c r="I2385" s="22">
        <v>0.0</v>
      </c>
      <c r="J2385" s="23"/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23"/>
      <c r="AH2385" s="23"/>
      <c r="AI2385" s="23"/>
      <c r="AJ2385" s="23"/>
      <c r="AK2385" s="23"/>
      <c r="AL2385" s="23"/>
      <c r="AM2385" s="23"/>
      <c r="AN2385" s="23"/>
      <c r="AO2385" s="23"/>
      <c r="AP2385" s="23"/>
      <c r="AQ2385" s="23"/>
      <c r="AR2385" s="23"/>
      <c r="AS2385" s="23"/>
      <c r="AT2385" s="23"/>
      <c r="AU2385" s="23"/>
      <c r="AV2385" s="23"/>
      <c r="AW2385" s="23"/>
      <c r="AX2385" s="23"/>
      <c r="AY2385" s="23"/>
      <c r="AZ2385" s="23"/>
      <c r="BA2385" s="23"/>
      <c r="BB2385" s="23"/>
      <c r="BC2385" s="23"/>
      <c r="BD2385" s="23"/>
      <c r="BE2385" s="23"/>
      <c r="BF2385" s="23"/>
      <c r="BG2385" s="23"/>
      <c r="BH2385" s="23"/>
      <c r="BI2385" s="23"/>
      <c r="BJ2385" s="23"/>
      <c r="BK2385" s="23"/>
      <c r="BL2385" s="23"/>
      <c r="BM2385" s="37"/>
      <c r="BN2385" s="37"/>
      <c r="BO2385" s="37"/>
      <c r="BP2385" s="37"/>
      <c r="BQ2385" s="14"/>
      <c r="BR2385" s="14"/>
      <c r="BS2385" s="14"/>
      <c r="BT2385" s="14"/>
    </row>
    <row r="2386">
      <c r="A2386" s="28"/>
      <c r="B2386" s="27"/>
      <c r="C2386" s="28" t="s">
        <v>3087</v>
      </c>
      <c r="D2386" s="29" t="s">
        <v>3086</v>
      </c>
      <c r="E2386" s="30" t="s">
        <v>71</v>
      </c>
      <c r="F2386" s="31">
        <f t="shared" si="20"/>
        <v>1</v>
      </c>
      <c r="G2386" s="32">
        <f t="shared" si="16"/>
        <v>7</v>
      </c>
      <c r="H2386" s="33">
        <v>6.0</v>
      </c>
      <c r="I2386" s="41">
        <v>2.0</v>
      </c>
      <c r="J2386" s="36"/>
      <c r="K2386" s="36"/>
      <c r="L2386" s="36"/>
      <c r="M2386" s="36"/>
      <c r="N2386" s="36"/>
      <c r="O2386" s="36"/>
      <c r="P2386" s="36"/>
      <c r="Q2386" s="36"/>
      <c r="R2386" s="36"/>
      <c r="S2386" s="36"/>
      <c r="T2386" s="36"/>
      <c r="U2386" s="36"/>
      <c r="V2386" s="36"/>
      <c r="W2386" s="36"/>
      <c r="X2386" s="36"/>
      <c r="Y2386" s="36"/>
      <c r="Z2386" s="36"/>
      <c r="AA2386" s="36"/>
      <c r="AB2386" s="36"/>
      <c r="AC2386" s="36"/>
      <c r="AD2386" s="36"/>
      <c r="AE2386" s="36"/>
      <c r="AF2386" s="36"/>
      <c r="AG2386" s="36"/>
      <c r="AH2386" s="36"/>
      <c r="AI2386" s="36"/>
      <c r="AJ2386" s="36"/>
      <c r="AK2386" s="36"/>
      <c r="AL2386" s="36"/>
      <c r="AM2386" s="36"/>
      <c r="AN2386" s="36"/>
      <c r="AO2386" s="36"/>
      <c r="AP2386" s="36"/>
      <c r="AQ2386" s="35">
        <v>1.0</v>
      </c>
      <c r="AR2386" s="36"/>
      <c r="AS2386" s="36"/>
      <c r="AT2386" s="36"/>
      <c r="AU2386" s="36"/>
      <c r="AV2386" s="36"/>
      <c r="AW2386" s="36"/>
      <c r="AX2386" s="36"/>
      <c r="AY2386" s="36"/>
      <c r="AZ2386" s="36"/>
      <c r="BA2386" s="36"/>
      <c r="BB2386" s="36"/>
      <c r="BC2386" s="36"/>
      <c r="BD2386" s="36"/>
      <c r="BE2386" s="36"/>
      <c r="BF2386" s="36"/>
      <c r="BG2386" s="36"/>
      <c r="BH2386" s="36"/>
      <c r="BI2386" s="36"/>
      <c r="BJ2386" s="36"/>
      <c r="BK2386" s="36"/>
      <c r="BL2386" s="36"/>
      <c r="BM2386" s="14"/>
      <c r="BN2386" s="14"/>
      <c r="BO2386" s="14"/>
      <c r="BP2386" s="14"/>
      <c r="BQ2386" s="14"/>
      <c r="BR2386" s="14"/>
      <c r="BS2386" s="14"/>
      <c r="BT2386" s="14"/>
    </row>
    <row r="2387">
      <c r="A2387" s="15"/>
      <c r="B2387" s="2"/>
      <c r="C2387" s="16" t="s">
        <v>3088</v>
      </c>
      <c r="D2387" s="17" t="s">
        <v>3086</v>
      </c>
      <c r="E2387" s="18" t="s">
        <v>65</v>
      </c>
      <c r="F2387" s="19">
        <f t="shared" si="20"/>
        <v>0</v>
      </c>
      <c r="G2387" s="20">
        <f t="shared" si="16"/>
        <v>1</v>
      </c>
      <c r="H2387" s="21">
        <v>1.0</v>
      </c>
      <c r="I2387" s="22">
        <v>0.0</v>
      </c>
      <c r="J2387" s="23"/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23"/>
      <c r="AH2387" s="23"/>
      <c r="AI2387" s="23"/>
      <c r="AJ2387" s="23"/>
      <c r="AK2387" s="23"/>
      <c r="AL2387" s="23"/>
      <c r="AM2387" s="23"/>
      <c r="AN2387" s="23"/>
      <c r="AO2387" s="23"/>
      <c r="AP2387" s="23"/>
      <c r="AQ2387" s="23"/>
      <c r="AR2387" s="23"/>
      <c r="AS2387" s="23"/>
      <c r="AT2387" s="23"/>
      <c r="AU2387" s="23"/>
      <c r="AV2387" s="23"/>
      <c r="AW2387" s="23"/>
      <c r="AX2387" s="23"/>
      <c r="AY2387" s="23"/>
      <c r="AZ2387" s="23"/>
      <c r="BA2387" s="23"/>
      <c r="BB2387" s="23"/>
      <c r="BC2387" s="23"/>
      <c r="BD2387" s="23"/>
      <c r="BE2387" s="23"/>
      <c r="BF2387" s="23"/>
      <c r="BG2387" s="23"/>
      <c r="BH2387" s="23"/>
      <c r="BI2387" s="23"/>
      <c r="BJ2387" s="23"/>
      <c r="BK2387" s="23"/>
      <c r="BL2387" s="23"/>
      <c r="BM2387" s="37"/>
      <c r="BN2387" s="37"/>
      <c r="BO2387" s="37"/>
      <c r="BP2387" s="37"/>
      <c r="BQ2387" s="14"/>
      <c r="BR2387" s="14"/>
      <c r="BS2387" s="14"/>
      <c r="BT2387" s="14"/>
    </row>
    <row r="2388">
      <c r="A2388" s="15"/>
      <c r="B2388" s="2"/>
      <c r="C2388" s="43" t="s">
        <v>3089</v>
      </c>
      <c r="D2388" s="17" t="s">
        <v>3086</v>
      </c>
      <c r="E2388" s="18" t="s">
        <v>65</v>
      </c>
      <c r="F2388" s="19">
        <f t="shared" si="20"/>
        <v>2</v>
      </c>
      <c r="G2388" s="20">
        <f t="shared" si="16"/>
        <v>2</v>
      </c>
      <c r="H2388" s="21"/>
      <c r="I2388" s="22"/>
      <c r="J2388" s="23"/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23"/>
      <c r="AH2388" s="23"/>
      <c r="AI2388" s="23"/>
      <c r="AJ2388" s="23"/>
      <c r="AK2388" s="40">
        <v>1.0</v>
      </c>
      <c r="AL2388" s="23"/>
      <c r="AM2388" s="23"/>
      <c r="AN2388" s="23"/>
      <c r="AO2388" s="40">
        <v>1.0</v>
      </c>
      <c r="AP2388" s="23"/>
      <c r="AQ2388" s="23"/>
      <c r="AR2388" s="23"/>
      <c r="AS2388" s="23"/>
      <c r="AT2388" s="23"/>
      <c r="AU2388" s="23"/>
      <c r="AV2388" s="23"/>
      <c r="AW2388" s="23"/>
      <c r="AX2388" s="23"/>
      <c r="AY2388" s="23"/>
      <c r="AZ2388" s="23"/>
      <c r="BA2388" s="23"/>
      <c r="BB2388" s="23"/>
      <c r="BC2388" s="23"/>
      <c r="BD2388" s="23"/>
      <c r="BE2388" s="23"/>
      <c r="BF2388" s="23"/>
      <c r="BG2388" s="23"/>
      <c r="BH2388" s="23"/>
      <c r="BI2388" s="23"/>
      <c r="BJ2388" s="23"/>
      <c r="BK2388" s="23"/>
      <c r="BL2388" s="23"/>
      <c r="BM2388" s="37"/>
      <c r="BN2388" s="37"/>
      <c r="BO2388" s="37"/>
      <c r="BP2388" s="37"/>
      <c r="BQ2388" s="14"/>
      <c r="BR2388" s="14"/>
      <c r="BS2388" s="14"/>
      <c r="BT2388" s="14"/>
    </row>
    <row r="2389">
      <c r="A2389" s="15"/>
      <c r="B2389" s="2"/>
      <c r="C2389" s="43" t="s">
        <v>3090</v>
      </c>
      <c r="D2389" s="17" t="s">
        <v>3086</v>
      </c>
      <c r="E2389" s="18" t="s">
        <v>65</v>
      </c>
      <c r="F2389" s="19">
        <f t="shared" si="20"/>
        <v>1</v>
      </c>
      <c r="G2389" s="20">
        <f t="shared" si="16"/>
        <v>1</v>
      </c>
      <c r="H2389" s="21"/>
      <c r="I2389" s="22"/>
      <c r="J2389" s="23"/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23"/>
      <c r="AH2389" s="23"/>
      <c r="AI2389" s="23"/>
      <c r="AJ2389" s="23"/>
      <c r="AK2389" s="40"/>
      <c r="AL2389" s="23"/>
      <c r="AM2389" s="23"/>
      <c r="AN2389" s="23"/>
      <c r="AO2389" s="40"/>
      <c r="AP2389" s="23"/>
      <c r="AQ2389" s="23"/>
      <c r="AR2389" s="23"/>
      <c r="AS2389" s="23"/>
      <c r="AT2389" s="23"/>
      <c r="AU2389" s="23"/>
      <c r="AV2389" s="23"/>
      <c r="AW2389" s="23"/>
      <c r="AX2389" s="23"/>
      <c r="AY2389" s="23"/>
      <c r="AZ2389" s="23"/>
      <c r="BA2389" s="23"/>
      <c r="BB2389" s="23"/>
      <c r="BC2389" s="23"/>
      <c r="BD2389" s="23"/>
      <c r="BE2389" s="23"/>
      <c r="BF2389" s="23"/>
      <c r="BG2389" s="23"/>
      <c r="BH2389" s="23"/>
      <c r="BI2389" s="40">
        <v>1.0</v>
      </c>
      <c r="BJ2389" s="23"/>
      <c r="BK2389" s="23"/>
      <c r="BL2389" s="23"/>
      <c r="BM2389" s="37"/>
      <c r="BN2389" s="37"/>
      <c r="BO2389" s="37"/>
      <c r="BP2389" s="37"/>
      <c r="BQ2389" s="14"/>
      <c r="BR2389" s="14"/>
      <c r="BS2389" s="14"/>
      <c r="BT2389" s="14"/>
    </row>
    <row r="2390">
      <c r="A2390" s="15" t="s">
        <v>3091</v>
      </c>
      <c r="B2390" s="2" t="s">
        <v>62</v>
      </c>
      <c r="C2390" s="16" t="s">
        <v>3092</v>
      </c>
      <c r="D2390" s="17" t="s">
        <v>3093</v>
      </c>
      <c r="E2390" s="18" t="s">
        <v>65</v>
      </c>
      <c r="F2390" s="19">
        <f t="shared" si="20"/>
        <v>2</v>
      </c>
      <c r="G2390" s="20">
        <f t="shared" si="16"/>
        <v>193</v>
      </c>
      <c r="H2390" s="21">
        <v>191.0</v>
      </c>
      <c r="I2390" s="22">
        <v>11.0</v>
      </c>
      <c r="J2390" s="23"/>
      <c r="K2390" s="23"/>
      <c r="L2390" s="23"/>
      <c r="M2390" s="23"/>
      <c r="N2390" s="23"/>
      <c r="O2390" s="23"/>
      <c r="P2390" s="23"/>
      <c r="Q2390" s="23"/>
      <c r="R2390" s="40">
        <v>1.0</v>
      </c>
      <c r="S2390" s="23"/>
      <c r="T2390" s="23"/>
      <c r="U2390" s="23"/>
      <c r="V2390" s="23"/>
      <c r="W2390" s="40">
        <v>1.0</v>
      </c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23"/>
      <c r="AH2390" s="23"/>
      <c r="AI2390" s="23"/>
      <c r="AJ2390" s="16"/>
      <c r="AK2390" s="23"/>
      <c r="AL2390" s="23"/>
      <c r="AM2390" s="23"/>
      <c r="AN2390" s="23"/>
      <c r="AO2390" s="23"/>
      <c r="AP2390" s="23"/>
      <c r="AQ2390" s="23"/>
      <c r="AR2390" s="23"/>
      <c r="AS2390" s="23"/>
      <c r="AT2390" s="23"/>
      <c r="AU2390" s="23"/>
      <c r="AV2390" s="23"/>
      <c r="AW2390" s="23"/>
      <c r="AX2390" s="23"/>
      <c r="AY2390" s="23"/>
      <c r="AZ2390" s="23"/>
      <c r="BA2390" s="23"/>
      <c r="BB2390" s="23"/>
      <c r="BC2390" s="23"/>
      <c r="BD2390" s="23"/>
      <c r="BE2390" s="23"/>
      <c r="BF2390" s="23"/>
      <c r="BG2390" s="23"/>
      <c r="BH2390" s="23"/>
      <c r="BI2390" s="23"/>
      <c r="BJ2390" s="23"/>
      <c r="BK2390" s="23"/>
      <c r="BL2390" s="23"/>
      <c r="BM2390" s="14"/>
      <c r="BN2390" s="14"/>
      <c r="BO2390" s="14"/>
      <c r="BP2390" s="14"/>
      <c r="BQ2390" s="14"/>
      <c r="BR2390" s="14"/>
      <c r="BS2390" s="58"/>
      <c r="BT2390" s="58"/>
    </row>
    <row r="2391">
      <c r="A2391" s="15"/>
      <c r="B2391" s="2" t="s">
        <v>62</v>
      </c>
      <c r="C2391" s="16" t="s">
        <v>3094</v>
      </c>
      <c r="D2391" s="17" t="s">
        <v>3093</v>
      </c>
      <c r="E2391" s="18" t="s">
        <v>65</v>
      </c>
      <c r="F2391" s="19">
        <f t="shared" si="20"/>
        <v>0</v>
      </c>
      <c r="G2391" s="20">
        <f t="shared" si="16"/>
        <v>34</v>
      </c>
      <c r="H2391" s="21">
        <v>34.0</v>
      </c>
      <c r="I2391" s="22">
        <v>0.0</v>
      </c>
      <c r="J2391" s="23"/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23"/>
      <c r="AH2391" s="23"/>
      <c r="AI2391" s="23"/>
      <c r="AJ2391" s="23"/>
      <c r="AK2391" s="23"/>
      <c r="AL2391" s="23"/>
      <c r="AM2391" s="23"/>
      <c r="AN2391" s="23"/>
      <c r="AO2391" s="23"/>
      <c r="AP2391" s="23"/>
      <c r="AQ2391" s="23"/>
      <c r="AR2391" s="23"/>
      <c r="AS2391" s="23"/>
      <c r="AT2391" s="23"/>
      <c r="AU2391" s="23"/>
      <c r="AV2391" s="23"/>
      <c r="AW2391" s="23"/>
      <c r="AX2391" s="23"/>
      <c r="AY2391" s="23"/>
      <c r="AZ2391" s="23"/>
      <c r="BA2391" s="23"/>
      <c r="BB2391" s="23"/>
      <c r="BC2391" s="23"/>
      <c r="BD2391" s="23"/>
      <c r="BE2391" s="23"/>
      <c r="BF2391" s="23"/>
      <c r="BG2391" s="23"/>
      <c r="BH2391" s="23"/>
      <c r="BI2391" s="23"/>
      <c r="BJ2391" s="23"/>
      <c r="BK2391" s="23"/>
      <c r="BL2391" s="23"/>
      <c r="BM2391" s="37"/>
      <c r="BN2391" s="37"/>
      <c r="BO2391" s="37"/>
      <c r="BP2391" s="37"/>
      <c r="BQ2391" s="14"/>
      <c r="BR2391" s="14"/>
      <c r="BS2391" s="14"/>
      <c r="BT2391" s="14"/>
    </row>
    <row r="2392">
      <c r="A2392" s="28"/>
      <c r="B2392" s="27" t="s">
        <v>72</v>
      </c>
      <c r="C2392" s="28" t="s">
        <v>3095</v>
      </c>
      <c r="D2392" s="29" t="s">
        <v>3093</v>
      </c>
      <c r="E2392" s="30" t="s">
        <v>71</v>
      </c>
      <c r="F2392" s="31">
        <f t="shared" si="20"/>
        <v>0</v>
      </c>
      <c r="G2392" s="32">
        <f t="shared" si="16"/>
        <v>7</v>
      </c>
      <c r="H2392" s="33">
        <v>7.0</v>
      </c>
      <c r="I2392" s="41">
        <v>0.0</v>
      </c>
      <c r="J2392" s="36"/>
      <c r="K2392" s="36"/>
      <c r="L2392" s="36"/>
      <c r="M2392" s="36"/>
      <c r="N2392" s="36"/>
      <c r="O2392" s="36"/>
      <c r="P2392" s="36"/>
      <c r="Q2392" s="36"/>
      <c r="R2392" s="36"/>
      <c r="S2392" s="36"/>
      <c r="T2392" s="36"/>
      <c r="U2392" s="36"/>
      <c r="V2392" s="36"/>
      <c r="W2392" s="36"/>
      <c r="X2392" s="36"/>
      <c r="Y2392" s="36"/>
      <c r="Z2392" s="36"/>
      <c r="AA2392" s="36"/>
      <c r="AB2392" s="36"/>
      <c r="AC2392" s="36"/>
      <c r="AD2392" s="36"/>
      <c r="AE2392" s="36"/>
      <c r="AF2392" s="36"/>
      <c r="AG2392" s="36"/>
      <c r="AH2392" s="36"/>
      <c r="AI2392" s="36"/>
      <c r="AJ2392" s="36"/>
      <c r="AK2392" s="36"/>
      <c r="AL2392" s="36"/>
      <c r="AM2392" s="36"/>
      <c r="AN2392" s="36"/>
      <c r="AO2392" s="36"/>
      <c r="AP2392" s="36"/>
      <c r="AQ2392" s="36"/>
      <c r="AR2392" s="36"/>
      <c r="AS2392" s="36"/>
      <c r="AT2392" s="36"/>
      <c r="AU2392" s="36"/>
      <c r="AV2392" s="36"/>
      <c r="AW2392" s="36"/>
      <c r="AX2392" s="36"/>
      <c r="AY2392" s="36"/>
      <c r="AZ2392" s="36"/>
      <c r="BA2392" s="36"/>
      <c r="BB2392" s="36"/>
      <c r="BC2392" s="36"/>
      <c r="BD2392" s="36"/>
      <c r="BE2392" s="36"/>
      <c r="BF2392" s="36"/>
      <c r="BG2392" s="36"/>
      <c r="BH2392" s="36"/>
      <c r="BI2392" s="36"/>
      <c r="BJ2392" s="36"/>
      <c r="BK2392" s="36"/>
      <c r="BL2392" s="36"/>
      <c r="BM2392" s="37"/>
      <c r="BN2392" s="37"/>
      <c r="BO2392" s="37"/>
      <c r="BP2392" s="37"/>
      <c r="BQ2392" s="14"/>
      <c r="BR2392" s="14"/>
      <c r="BS2392" s="14"/>
      <c r="BT2392" s="14"/>
    </row>
    <row r="2393">
      <c r="A2393" s="26"/>
      <c r="B2393" s="27"/>
      <c r="C2393" s="28" t="s">
        <v>3096</v>
      </c>
      <c r="D2393" s="29" t="s">
        <v>3093</v>
      </c>
      <c r="E2393" s="30" t="s">
        <v>71</v>
      </c>
      <c r="F2393" s="31">
        <f t="shared" si="20"/>
        <v>0</v>
      </c>
      <c r="G2393" s="32">
        <f t="shared" si="16"/>
        <v>1</v>
      </c>
      <c r="H2393" s="33">
        <v>1.0</v>
      </c>
      <c r="I2393" s="34">
        <v>0.0</v>
      </c>
      <c r="J2393" s="36"/>
      <c r="K2393" s="36"/>
      <c r="L2393" s="36"/>
      <c r="M2393" s="36"/>
      <c r="N2393" s="36"/>
      <c r="O2393" s="36"/>
      <c r="P2393" s="36"/>
      <c r="Q2393" s="36"/>
      <c r="R2393" s="36"/>
      <c r="S2393" s="36"/>
      <c r="T2393" s="36"/>
      <c r="U2393" s="36"/>
      <c r="V2393" s="36"/>
      <c r="W2393" s="36"/>
      <c r="X2393" s="36"/>
      <c r="Y2393" s="36"/>
      <c r="Z2393" s="36"/>
      <c r="AA2393" s="36"/>
      <c r="AB2393" s="36"/>
      <c r="AC2393" s="36"/>
      <c r="AD2393" s="36"/>
      <c r="AE2393" s="36"/>
      <c r="AF2393" s="36"/>
      <c r="AG2393" s="36"/>
      <c r="AH2393" s="36"/>
      <c r="AI2393" s="36"/>
      <c r="AJ2393" s="36"/>
      <c r="AK2393" s="36"/>
      <c r="AL2393" s="36"/>
      <c r="AM2393" s="36"/>
      <c r="AN2393" s="36"/>
      <c r="AO2393" s="36"/>
      <c r="AP2393" s="36"/>
      <c r="AQ2393" s="36"/>
      <c r="AR2393" s="36"/>
      <c r="AS2393" s="36"/>
      <c r="AT2393" s="36"/>
      <c r="AU2393" s="36"/>
      <c r="AV2393" s="36"/>
      <c r="AW2393" s="36"/>
      <c r="AX2393" s="36"/>
      <c r="AY2393" s="36"/>
      <c r="AZ2393" s="36"/>
      <c r="BA2393" s="36"/>
      <c r="BB2393" s="36"/>
      <c r="BC2393" s="36"/>
      <c r="BD2393" s="36"/>
      <c r="BE2393" s="36"/>
      <c r="BF2393" s="36"/>
      <c r="BG2393" s="36"/>
      <c r="BH2393" s="36"/>
      <c r="BI2393" s="36"/>
      <c r="BJ2393" s="36"/>
      <c r="BK2393" s="36"/>
      <c r="BL2393" s="36"/>
      <c r="BM2393" s="25"/>
      <c r="BN2393" s="25"/>
      <c r="BO2393" s="25"/>
      <c r="BP2393" s="25"/>
      <c r="BQ2393" s="14"/>
      <c r="BR2393" s="14"/>
      <c r="BS2393" s="14"/>
      <c r="BT2393" s="14"/>
    </row>
    <row r="2394">
      <c r="A2394" s="16"/>
      <c r="B2394" s="2"/>
      <c r="C2394" s="16" t="s">
        <v>3097</v>
      </c>
      <c r="D2394" s="17" t="s">
        <v>3093</v>
      </c>
      <c r="E2394" s="18" t="s">
        <v>65</v>
      </c>
      <c r="F2394" s="19">
        <f t="shared" si="20"/>
        <v>0</v>
      </c>
      <c r="G2394" s="20">
        <f t="shared" si="16"/>
        <v>1</v>
      </c>
      <c r="H2394" s="21">
        <v>1.0</v>
      </c>
      <c r="I2394" s="22">
        <v>0.0</v>
      </c>
      <c r="J2394" s="23"/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23"/>
      <c r="AH2394" s="23"/>
      <c r="AI2394" s="23"/>
      <c r="AJ2394" s="23"/>
      <c r="AK2394" s="23"/>
      <c r="AL2394" s="23"/>
      <c r="AM2394" s="23"/>
      <c r="AN2394" s="23"/>
      <c r="AO2394" s="23"/>
      <c r="AP2394" s="23"/>
      <c r="AQ2394" s="23"/>
      <c r="AR2394" s="23"/>
      <c r="AS2394" s="23"/>
      <c r="AT2394" s="23"/>
      <c r="AU2394" s="23"/>
      <c r="AV2394" s="23"/>
      <c r="AW2394" s="23"/>
      <c r="AX2394" s="23"/>
      <c r="AY2394" s="23"/>
      <c r="AZ2394" s="23"/>
      <c r="BA2394" s="23"/>
      <c r="BB2394" s="23"/>
      <c r="BC2394" s="23"/>
      <c r="BD2394" s="23"/>
      <c r="BE2394" s="23"/>
      <c r="BF2394" s="23"/>
      <c r="BG2394" s="23"/>
      <c r="BH2394" s="23"/>
      <c r="BI2394" s="23"/>
      <c r="BJ2394" s="23"/>
      <c r="BK2394" s="23"/>
      <c r="BL2394" s="23"/>
      <c r="BM2394" s="25"/>
      <c r="BN2394" s="25"/>
      <c r="BO2394" s="25"/>
      <c r="BP2394" s="25"/>
      <c r="BQ2394" s="14"/>
      <c r="BR2394" s="14"/>
      <c r="BS2394" s="14"/>
      <c r="BT2394" s="14"/>
    </row>
    <row r="2395">
      <c r="A2395" s="15"/>
      <c r="B2395" s="2"/>
      <c r="C2395" s="16" t="s">
        <v>3098</v>
      </c>
      <c r="D2395" s="17" t="s">
        <v>3093</v>
      </c>
      <c r="E2395" s="18" t="s">
        <v>65</v>
      </c>
      <c r="F2395" s="19">
        <f t="shared" si="20"/>
        <v>0</v>
      </c>
      <c r="G2395" s="20">
        <f t="shared" si="16"/>
        <v>13</v>
      </c>
      <c r="H2395" s="21">
        <v>13.0</v>
      </c>
      <c r="I2395" s="22">
        <v>0.0</v>
      </c>
      <c r="J2395" s="23"/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23"/>
      <c r="AH2395" s="23"/>
      <c r="AI2395" s="23"/>
      <c r="AJ2395" s="23"/>
      <c r="AK2395" s="23"/>
      <c r="AL2395" s="23"/>
      <c r="AM2395" s="23"/>
      <c r="AN2395" s="23"/>
      <c r="AO2395" s="23"/>
      <c r="AP2395" s="23"/>
      <c r="AQ2395" s="23"/>
      <c r="AR2395" s="23"/>
      <c r="AS2395" s="23"/>
      <c r="AT2395" s="23"/>
      <c r="AU2395" s="23"/>
      <c r="AV2395" s="23"/>
      <c r="AW2395" s="23"/>
      <c r="AX2395" s="23"/>
      <c r="AY2395" s="23"/>
      <c r="AZ2395" s="23"/>
      <c r="BA2395" s="23"/>
      <c r="BB2395" s="23"/>
      <c r="BC2395" s="23"/>
      <c r="BD2395" s="23"/>
      <c r="BE2395" s="23"/>
      <c r="BF2395" s="23"/>
      <c r="BG2395" s="23"/>
      <c r="BH2395" s="23"/>
      <c r="BI2395" s="23"/>
      <c r="BJ2395" s="23"/>
      <c r="BK2395" s="23"/>
      <c r="BL2395" s="23"/>
      <c r="BM2395" s="37"/>
      <c r="BN2395" s="37"/>
      <c r="BO2395" s="37"/>
      <c r="BP2395" s="37"/>
      <c r="BQ2395" s="14"/>
      <c r="BR2395" s="14"/>
      <c r="BS2395" s="14"/>
      <c r="BT2395" s="14"/>
    </row>
    <row r="2396">
      <c r="A2396" s="15"/>
      <c r="B2396" s="2"/>
      <c r="C2396" s="16" t="s">
        <v>3099</v>
      </c>
      <c r="D2396" s="17" t="s">
        <v>3093</v>
      </c>
      <c r="E2396" s="18" t="s">
        <v>65</v>
      </c>
      <c r="F2396" s="19">
        <f t="shared" si="20"/>
        <v>0</v>
      </c>
      <c r="G2396" s="20">
        <f t="shared" si="16"/>
        <v>1</v>
      </c>
      <c r="H2396" s="21">
        <v>1.0</v>
      </c>
      <c r="I2396" s="22">
        <v>0.0</v>
      </c>
      <c r="J2396" s="23"/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23"/>
      <c r="AH2396" s="23"/>
      <c r="AI2396" s="23"/>
      <c r="AJ2396" s="23"/>
      <c r="AK2396" s="23"/>
      <c r="AL2396" s="23"/>
      <c r="AM2396" s="23"/>
      <c r="AN2396" s="23"/>
      <c r="AO2396" s="23"/>
      <c r="AP2396" s="23"/>
      <c r="AQ2396" s="23"/>
      <c r="AR2396" s="23"/>
      <c r="AS2396" s="23"/>
      <c r="AT2396" s="23"/>
      <c r="AU2396" s="23"/>
      <c r="AV2396" s="23"/>
      <c r="AW2396" s="23"/>
      <c r="AX2396" s="23"/>
      <c r="AY2396" s="23"/>
      <c r="AZ2396" s="23"/>
      <c r="BA2396" s="23"/>
      <c r="BB2396" s="23"/>
      <c r="BC2396" s="23"/>
      <c r="BD2396" s="23"/>
      <c r="BE2396" s="23"/>
      <c r="BF2396" s="23"/>
      <c r="BG2396" s="23"/>
      <c r="BH2396" s="23"/>
      <c r="BI2396" s="23"/>
      <c r="BJ2396" s="23"/>
      <c r="BK2396" s="23"/>
      <c r="BL2396" s="23"/>
      <c r="BM2396" s="25"/>
      <c r="BN2396" s="25"/>
      <c r="BO2396" s="25"/>
      <c r="BP2396" s="25"/>
      <c r="BQ2396" s="14"/>
      <c r="BR2396" s="14"/>
      <c r="BS2396" s="14"/>
      <c r="BT2396" s="14"/>
    </row>
    <row r="2397">
      <c r="A2397" s="15"/>
      <c r="B2397" s="2"/>
      <c r="C2397" s="43" t="s">
        <v>3100</v>
      </c>
      <c r="D2397" s="17" t="s">
        <v>3093</v>
      </c>
      <c r="E2397" s="18" t="s">
        <v>65</v>
      </c>
      <c r="F2397" s="19">
        <f t="shared" si="20"/>
        <v>1</v>
      </c>
      <c r="G2397" s="20">
        <f t="shared" si="16"/>
        <v>1</v>
      </c>
      <c r="H2397" s="21"/>
      <c r="I2397" s="22"/>
      <c r="J2397" s="23"/>
      <c r="K2397" s="23"/>
      <c r="L2397" s="23"/>
      <c r="M2397" s="23"/>
      <c r="N2397" s="23"/>
      <c r="O2397" s="23"/>
      <c r="P2397" s="23"/>
      <c r="Q2397" s="23"/>
      <c r="R2397" s="40">
        <v>1.0</v>
      </c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23"/>
      <c r="AH2397" s="23"/>
      <c r="AI2397" s="23"/>
      <c r="AJ2397" s="23"/>
      <c r="AK2397" s="23"/>
      <c r="AL2397" s="23"/>
      <c r="AM2397" s="23"/>
      <c r="AN2397" s="23"/>
      <c r="AO2397" s="23"/>
      <c r="AP2397" s="23"/>
      <c r="AQ2397" s="23"/>
      <c r="AR2397" s="23"/>
      <c r="AS2397" s="23"/>
      <c r="AT2397" s="23"/>
      <c r="AU2397" s="23"/>
      <c r="AV2397" s="23"/>
      <c r="AW2397" s="23"/>
      <c r="AX2397" s="23"/>
      <c r="AY2397" s="23"/>
      <c r="AZ2397" s="23"/>
      <c r="BA2397" s="23"/>
      <c r="BB2397" s="23"/>
      <c r="BC2397" s="23"/>
      <c r="BD2397" s="23"/>
      <c r="BE2397" s="23"/>
      <c r="BF2397" s="23"/>
      <c r="BG2397" s="23"/>
      <c r="BH2397" s="23"/>
      <c r="BI2397" s="23"/>
      <c r="BJ2397" s="23"/>
      <c r="BK2397" s="23"/>
      <c r="BL2397" s="23"/>
      <c r="BM2397" s="25"/>
      <c r="BN2397" s="25"/>
      <c r="BO2397" s="25"/>
      <c r="BP2397" s="25"/>
      <c r="BQ2397" s="14"/>
      <c r="BR2397" s="14"/>
      <c r="BS2397" s="14"/>
      <c r="BT2397" s="14"/>
    </row>
    <row r="2398">
      <c r="A2398" s="15"/>
      <c r="B2398" s="56" t="s">
        <v>102</v>
      </c>
      <c r="C2398" s="43" t="s">
        <v>3101</v>
      </c>
      <c r="D2398" s="17" t="s">
        <v>3093</v>
      </c>
      <c r="E2398" s="18" t="s">
        <v>65</v>
      </c>
      <c r="F2398" s="19">
        <f t="shared" si="20"/>
        <v>10</v>
      </c>
      <c r="G2398" s="20">
        <f t="shared" si="16"/>
        <v>10</v>
      </c>
      <c r="H2398" s="21"/>
      <c r="I2398" s="22"/>
      <c r="J2398" s="23"/>
      <c r="K2398" s="23"/>
      <c r="L2398" s="23"/>
      <c r="M2398" s="23"/>
      <c r="N2398" s="23"/>
      <c r="O2398" s="23"/>
      <c r="P2398" s="23"/>
      <c r="Q2398" s="23"/>
      <c r="R2398" s="40">
        <v>1.0</v>
      </c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23"/>
      <c r="AH2398" s="23"/>
      <c r="AI2398" s="40">
        <v>1.0</v>
      </c>
      <c r="AJ2398" s="23"/>
      <c r="AK2398" s="23"/>
      <c r="AL2398" s="23"/>
      <c r="AM2398" s="23"/>
      <c r="AN2398" s="23"/>
      <c r="AO2398" s="23"/>
      <c r="AP2398" s="40">
        <v>1.0</v>
      </c>
      <c r="AQ2398" s="23"/>
      <c r="AR2398" s="23"/>
      <c r="AS2398" s="23"/>
      <c r="AT2398" s="23"/>
      <c r="AU2398" s="40">
        <v>1.0</v>
      </c>
      <c r="AV2398" s="40">
        <v>1.0</v>
      </c>
      <c r="AW2398" s="23"/>
      <c r="AX2398" s="23"/>
      <c r="AY2398" s="40">
        <v>1.0</v>
      </c>
      <c r="AZ2398" s="23"/>
      <c r="BA2398" s="23"/>
      <c r="BB2398" s="23"/>
      <c r="BC2398" s="23"/>
      <c r="BD2398" s="23"/>
      <c r="BE2398" s="23"/>
      <c r="BF2398" s="40">
        <v>1.0</v>
      </c>
      <c r="BG2398" s="40">
        <v>1.0</v>
      </c>
      <c r="BH2398" s="40">
        <v>1.0</v>
      </c>
      <c r="BI2398" s="40">
        <v>1.0</v>
      </c>
      <c r="BJ2398" s="23"/>
      <c r="BK2398" s="23"/>
      <c r="BL2398" s="23"/>
      <c r="BM2398" s="25"/>
      <c r="BN2398" s="25"/>
      <c r="BO2398" s="25"/>
      <c r="BP2398" s="25"/>
      <c r="BQ2398" s="14"/>
      <c r="BR2398" s="14"/>
      <c r="BS2398" s="14"/>
      <c r="BT2398" s="14"/>
    </row>
    <row r="2399">
      <c r="A2399" s="28"/>
      <c r="B2399" s="27"/>
      <c r="C2399" s="28" t="s">
        <v>3102</v>
      </c>
      <c r="D2399" s="29" t="s">
        <v>3093</v>
      </c>
      <c r="E2399" s="30" t="s">
        <v>71</v>
      </c>
      <c r="F2399" s="31">
        <f t="shared" si="20"/>
        <v>0</v>
      </c>
      <c r="G2399" s="32">
        <f t="shared" si="16"/>
        <v>1</v>
      </c>
      <c r="H2399" s="33">
        <v>1.0</v>
      </c>
      <c r="I2399" s="34">
        <v>0.0</v>
      </c>
      <c r="J2399" s="36"/>
      <c r="K2399" s="36"/>
      <c r="L2399" s="36"/>
      <c r="M2399" s="36"/>
      <c r="N2399" s="36"/>
      <c r="O2399" s="36"/>
      <c r="P2399" s="36"/>
      <c r="Q2399" s="36"/>
      <c r="R2399" s="36"/>
      <c r="S2399" s="36"/>
      <c r="T2399" s="36"/>
      <c r="U2399" s="36"/>
      <c r="V2399" s="36"/>
      <c r="W2399" s="36"/>
      <c r="X2399" s="36"/>
      <c r="Y2399" s="36"/>
      <c r="Z2399" s="36"/>
      <c r="AA2399" s="36"/>
      <c r="AB2399" s="36"/>
      <c r="AC2399" s="36"/>
      <c r="AD2399" s="36"/>
      <c r="AE2399" s="36"/>
      <c r="AF2399" s="36"/>
      <c r="AG2399" s="36"/>
      <c r="AH2399" s="36"/>
      <c r="AI2399" s="36"/>
      <c r="AJ2399" s="36"/>
      <c r="AK2399" s="36"/>
      <c r="AL2399" s="36"/>
      <c r="AM2399" s="36"/>
      <c r="AN2399" s="36"/>
      <c r="AO2399" s="36"/>
      <c r="AP2399" s="36"/>
      <c r="AQ2399" s="36"/>
      <c r="AR2399" s="36"/>
      <c r="AS2399" s="36"/>
      <c r="AT2399" s="36"/>
      <c r="AU2399" s="36"/>
      <c r="AV2399" s="36"/>
      <c r="AW2399" s="36"/>
      <c r="AX2399" s="36"/>
      <c r="AY2399" s="36"/>
      <c r="AZ2399" s="36"/>
      <c r="BA2399" s="36"/>
      <c r="BB2399" s="36"/>
      <c r="BC2399" s="36"/>
      <c r="BD2399" s="36"/>
      <c r="BE2399" s="36"/>
      <c r="BF2399" s="36"/>
      <c r="BG2399" s="36"/>
      <c r="BH2399" s="36"/>
      <c r="BI2399" s="36"/>
      <c r="BJ2399" s="36"/>
      <c r="BK2399" s="36"/>
      <c r="BL2399" s="36"/>
      <c r="BM2399" s="25"/>
      <c r="BN2399" s="25"/>
      <c r="BO2399" s="25"/>
      <c r="BP2399" s="25"/>
      <c r="BQ2399" s="14"/>
      <c r="BR2399" s="14"/>
      <c r="BS2399" s="14"/>
      <c r="BT2399" s="14"/>
    </row>
    <row r="2400">
      <c r="A2400" s="15" t="s">
        <v>3103</v>
      </c>
      <c r="B2400" s="2" t="s">
        <v>72</v>
      </c>
      <c r="C2400" s="16" t="s">
        <v>3104</v>
      </c>
      <c r="D2400" s="17" t="s">
        <v>3105</v>
      </c>
      <c r="E2400" s="18" t="s">
        <v>65</v>
      </c>
      <c r="F2400" s="19">
        <f t="shared" si="20"/>
        <v>4</v>
      </c>
      <c r="G2400" s="20">
        <f t="shared" si="16"/>
        <v>138</v>
      </c>
      <c r="H2400" s="21">
        <v>134.0</v>
      </c>
      <c r="I2400" s="22">
        <v>6.0</v>
      </c>
      <c r="J2400" s="40"/>
      <c r="K2400" s="23"/>
      <c r="L2400" s="23"/>
      <c r="M2400" s="23"/>
      <c r="N2400" s="23"/>
      <c r="O2400" s="23"/>
      <c r="P2400" s="23"/>
      <c r="Q2400" s="23"/>
      <c r="R2400" s="40">
        <v>1.0</v>
      </c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23"/>
      <c r="AH2400" s="23"/>
      <c r="AI2400" s="23"/>
      <c r="AJ2400" s="40">
        <v>1.0</v>
      </c>
      <c r="AK2400" s="23"/>
      <c r="AL2400" s="40">
        <v>1.0</v>
      </c>
      <c r="AM2400" s="23"/>
      <c r="AN2400" s="23"/>
      <c r="AO2400" s="23"/>
      <c r="AP2400" s="23"/>
      <c r="AQ2400" s="23"/>
      <c r="AR2400" s="23"/>
      <c r="AS2400" s="23"/>
      <c r="AT2400" s="23"/>
      <c r="AU2400" s="23"/>
      <c r="AV2400" s="40">
        <v>1.0</v>
      </c>
      <c r="AW2400" s="23"/>
      <c r="AX2400" s="23"/>
      <c r="AY2400" s="23"/>
      <c r="AZ2400" s="23"/>
      <c r="BA2400" s="23"/>
      <c r="BB2400" s="23"/>
      <c r="BC2400" s="23"/>
      <c r="BD2400" s="23"/>
      <c r="BE2400" s="23"/>
      <c r="BF2400" s="23"/>
      <c r="BG2400" s="23"/>
      <c r="BH2400" s="23"/>
      <c r="BI2400" s="23"/>
      <c r="BJ2400" s="23"/>
      <c r="BK2400" s="23"/>
      <c r="BL2400" s="23"/>
      <c r="BM2400" s="14"/>
      <c r="BN2400" s="14"/>
      <c r="BO2400" s="14"/>
      <c r="BP2400" s="14"/>
      <c r="BQ2400" s="14"/>
      <c r="BR2400" s="14"/>
      <c r="BS2400" s="58"/>
      <c r="BT2400" s="58"/>
    </row>
    <row r="2401">
      <c r="A2401" s="26"/>
      <c r="B2401" s="27" t="s">
        <v>72</v>
      </c>
      <c r="C2401" s="28" t="s">
        <v>3106</v>
      </c>
      <c r="D2401" s="29" t="s">
        <v>3105</v>
      </c>
      <c r="E2401" s="30" t="s">
        <v>71</v>
      </c>
      <c r="F2401" s="31">
        <f t="shared" si="20"/>
        <v>0</v>
      </c>
      <c r="G2401" s="32">
        <f t="shared" si="16"/>
        <v>2</v>
      </c>
      <c r="H2401" s="33">
        <v>2.0</v>
      </c>
      <c r="I2401" s="34">
        <v>0.0</v>
      </c>
      <c r="J2401" s="36"/>
      <c r="K2401" s="36"/>
      <c r="L2401" s="36"/>
      <c r="M2401" s="36"/>
      <c r="N2401" s="36"/>
      <c r="O2401" s="36"/>
      <c r="P2401" s="36"/>
      <c r="Q2401" s="36"/>
      <c r="R2401" s="36"/>
      <c r="S2401" s="36"/>
      <c r="T2401" s="36"/>
      <c r="U2401" s="36"/>
      <c r="V2401" s="36"/>
      <c r="W2401" s="36"/>
      <c r="X2401" s="36"/>
      <c r="Y2401" s="36"/>
      <c r="Z2401" s="36"/>
      <c r="AA2401" s="36"/>
      <c r="AB2401" s="36"/>
      <c r="AC2401" s="36"/>
      <c r="AD2401" s="36"/>
      <c r="AE2401" s="36"/>
      <c r="AF2401" s="36"/>
      <c r="AG2401" s="36"/>
      <c r="AH2401" s="36"/>
      <c r="AI2401" s="36"/>
      <c r="AJ2401" s="36"/>
      <c r="AK2401" s="36"/>
      <c r="AL2401" s="36"/>
      <c r="AM2401" s="36"/>
      <c r="AN2401" s="36"/>
      <c r="AO2401" s="36"/>
      <c r="AP2401" s="36"/>
      <c r="AQ2401" s="36"/>
      <c r="AR2401" s="36"/>
      <c r="AS2401" s="36"/>
      <c r="AT2401" s="36"/>
      <c r="AU2401" s="36"/>
      <c r="AV2401" s="36"/>
      <c r="AW2401" s="36"/>
      <c r="AX2401" s="36"/>
      <c r="AY2401" s="36"/>
      <c r="AZ2401" s="36"/>
      <c r="BA2401" s="36"/>
      <c r="BB2401" s="36"/>
      <c r="BC2401" s="36"/>
      <c r="BD2401" s="36"/>
      <c r="BE2401" s="36"/>
      <c r="BF2401" s="36"/>
      <c r="BG2401" s="36"/>
      <c r="BH2401" s="36"/>
      <c r="BI2401" s="36"/>
      <c r="BJ2401" s="36"/>
      <c r="BK2401" s="36"/>
      <c r="BL2401" s="36"/>
      <c r="BM2401" s="25"/>
      <c r="BN2401" s="25"/>
      <c r="BO2401" s="25"/>
      <c r="BP2401" s="25"/>
      <c r="BQ2401" s="14"/>
      <c r="BR2401" s="14"/>
      <c r="BS2401" s="14"/>
      <c r="BT2401" s="14"/>
    </row>
    <row r="2402">
      <c r="A2402" s="15"/>
      <c r="B2402" s="2"/>
      <c r="C2402" s="16" t="s">
        <v>3107</v>
      </c>
      <c r="D2402" s="17" t="s">
        <v>3105</v>
      </c>
      <c r="E2402" s="18" t="s">
        <v>65</v>
      </c>
      <c r="F2402" s="19">
        <f t="shared" si="20"/>
        <v>0</v>
      </c>
      <c r="G2402" s="20">
        <f t="shared" si="16"/>
        <v>2</v>
      </c>
      <c r="H2402" s="21">
        <v>2.0</v>
      </c>
      <c r="I2402" s="22">
        <v>0.0</v>
      </c>
      <c r="J2402" s="23"/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23"/>
      <c r="AH2402" s="23"/>
      <c r="AI2402" s="23"/>
      <c r="AJ2402" s="23"/>
      <c r="AK2402" s="23"/>
      <c r="AL2402" s="23"/>
      <c r="AM2402" s="23"/>
      <c r="AN2402" s="23"/>
      <c r="AO2402" s="23"/>
      <c r="AP2402" s="23"/>
      <c r="AQ2402" s="23"/>
      <c r="AR2402" s="23"/>
      <c r="AS2402" s="23"/>
      <c r="AT2402" s="23"/>
      <c r="AU2402" s="23"/>
      <c r="AV2402" s="23"/>
      <c r="AW2402" s="23"/>
      <c r="AX2402" s="23"/>
      <c r="AY2402" s="23"/>
      <c r="AZ2402" s="23"/>
      <c r="BA2402" s="23"/>
      <c r="BB2402" s="23"/>
      <c r="BC2402" s="23"/>
      <c r="BD2402" s="23"/>
      <c r="BE2402" s="23"/>
      <c r="BF2402" s="23"/>
      <c r="BG2402" s="23"/>
      <c r="BH2402" s="23"/>
      <c r="BI2402" s="23"/>
      <c r="BJ2402" s="23"/>
      <c r="BK2402" s="23"/>
      <c r="BL2402" s="23"/>
      <c r="BM2402" s="25"/>
      <c r="BN2402" s="25"/>
      <c r="BO2402" s="25"/>
      <c r="BP2402" s="25"/>
      <c r="BQ2402" s="14"/>
      <c r="BR2402" s="14"/>
      <c r="BS2402" s="14"/>
      <c r="BT2402" s="14"/>
    </row>
    <row r="2403">
      <c r="A2403" s="26"/>
      <c r="B2403" s="27"/>
      <c r="C2403" s="28" t="s">
        <v>3108</v>
      </c>
      <c r="D2403" s="29" t="s">
        <v>3105</v>
      </c>
      <c r="E2403" s="30" t="s">
        <v>71</v>
      </c>
      <c r="F2403" s="31">
        <f t="shared" si="20"/>
        <v>0</v>
      </c>
      <c r="G2403" s="32">
        <f t="shared" si="16"/>
        <v>1</v>
      </c>
      <c r="H2403" s="33">
        <v>1.0</v>
      </c>
      <c r="I2403" s="34">
        <v>0.0</v>
      </c>
      <c r="J2403" s="36"/>
      <c r="K2403" s="36"/>
      <c r="L2403" s="36"/>
      <c r="M2403" s="36"/>
      <c r="N2403" s="36"/>
      <c r="O2403" s="36"/>
      <c r="P2403" s="36"/>
      <c r="Q2403" s="36"/>
      <c r="R2403" s="36"/>
      <c r="S2403" s="36"/>
      <c r="T2403" s="36"/>
      <c r="U2403" s="36"/>
      <c r="V2403" s="36"/>
      <c r="W2403" s="36"/>
      <c r="X2403" s="36"/>
      <c r="Y2403" s="36"/>
      <c r="Z2403" s="36"/>
      <c r="AA2403" s="36"/>
      <c r="AB2403" s="36"/>
      <c r="AC2403" s="36"/>
      <c r="AD2403" s="36"/>
      <c r="AE2403" s="36"/>
      <c r="AF2403" s="36"/>
      <c r="AG2403" s="36"/>
      <c r="AH2403" s="36"/>
      <c r="AI2403" s="36"/>
      <c r="AJ2403" s="36"/>
      <c r="AK2403" s="36"/>
      <c r="AL2403" s="36"/>
      <c r="AM2403" s="36"/>
      <c r="AN2403" s="36"/>
      <c r="AO2403" s="36"/>
      <c r="AP2403" s="36"/>
      <c r="AQ2403" s="36"/>
      <c r="AR2403" s="36"/>
      <c r="AS2403" s="36"/>
      <c r="AT2403" s="36"/>
      <c r="AU2403" s="36"/>
      <c r="AV2403" s="36"/>
      <c r="AW2403" s="36"/>
      <c r="AX2403" s="36"/>
      <c r="AY2403" s="36"/>
      <c r="AZ2403" s="36"/>
      <c r="BA2403" s="36"/>
      <c r="BB2403" s="36"/>
      <c r="BC2403" s="36"/>
      <c r="BD2403" s="36"/>
      <c r="BE2403" s="36"/>
      <c r="BF2403" s="36"/>
      <c r="BG2403" s="36"/>
      <c r="BH2403" s="36"/>
      <c r="BI2403" s="36"/>
      <c r="BJ2403" s="36"/>
      <c r="BK2403" s="36"/>
      <c r="BL2403" s="36"/>
      <c r="BM2403" s="25"/>
      <c r="BN2403" s="25"/>
      <c r="BO2403" s="25"/>
      <c r="BP2403" s="25"/>
      <c r="BQ2403" s="14"/>
      <c r="BR2403" s="14"/>
      <c r="BS2403" s="14"/>
      <c r="BT2403" s="14"/>
    </row>
    <row r="2404">
      <c r="A2404" s="16"/>
      <c r="B2404" s="2"/>
      <c r="C2404" s="16" t="s">
        <v>3109</v>
      </c>
      <c r="D2404" s="17" t="s">
        <v>3105</v>
      </c>
      <c r="E2404" s="18" t="s">
        <v>65</v>
      </c>
      <c r="F2404" s="19">
        <f t="shared" si="20"/>
        <v>0</v>
      </c>
      <c r="G2404" s="20">
        <f t="shared" si="16"/>
        <v>5</v>
      </c>
      <c r="H2404" s="21">
        <v>5.0</v>
      </c>
      <c r="I2404" s="22">
        <v>0.0</v>
      </c>
      <c r="J2404" s="23"/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23"/>
      <c r="AH2404" s="23"/>
      <c r="AI2404" s="23"/>
      <c r="AJ2404" s="23"/>
      <c r="AK2404" s="23"/>
      <c r="AL2404" s="23"/>
      <c r="AM2404" s="23"/>
      <c r="AN2404" s="23"/>
      <c r="AO2404" s="23"/>
      <c r="AP2404" s="23"/>
      <c r="AQ2404" s="23"/>
      <c r="AR2404" s="23"/>
      <c r="AS2404" s="23"/>
      <c r="AT2404" s="23"/>
      <c r="AU2404" s="23"/>
      <c r="AV2404" s="23"/>
      <c r="AW2404" s="23"/>
      <c r="AX2404" s="23"/>
      <c r="AY2404" s="23"/>
      <c r="AZ2404" s="23"/>
      <c r="BA2404" s="23"/>
      <c r="BB2404" s="23"/>
      <c r="BC2404" s="23"/>
      <c r="BD2404" s="23"/>
      <c r="BE2404" s="23"/>
      <c r="BF2404" s="23"/>
      <c r="BG2404" s="23"/>
      <c r="BH2404" s="23"/>
      <c r="BI2404" s="23"/>
      <c r="BJ2404" s="23"/>
      <c r="BK2404" s="23"/>
      <c r="BL2404" s="23"/>
      <c r="BM2404" s="25"/>
      <c r="BN2404" s="25"/>
      <c r="BO2404" s="25"/>
      <c r="BP2404" s="25"/>
      <c r="BQ2404" s="14"/>
      <c r="BR2404" s="14"/>
      <c r="BS2404" s="14"/>
      <c r="BT2404" s="14"/>
    </row>
    <row r="2405">
      <c r="A2405" s="15"/>
      <c r="B2405" s="2"/>
      <c r="C2405" s="16" t="s">
        <v>3110</v>
      </c>
      <c r="D2405" s="17" t="s">
        <v>3105</v>
      </c>
      <c r="E2405" s="18" t="s">
        <v>65</v>
      </c>
      <c r="F2405" s="19">
        <f t="shared" si="20"/>
        <v>0</v>
      </c>
      <c r="G2405" s="20">
        <f t="shared" si="16"/>
        <v>5</v>
      </c>
      <c r="H2405" s="21">
        <v>5.0</v>
      </c>
      <c r="I2405" s="22">
        <v>0.0</v>
      </c>
      <c r="J2405" s="23"/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23"/>
      <c r="AH2405" s="23"/>
      <c r="AI2405" s="23"/>
      <c r="AJ2405" s="23"/>
      <c r="AK2405" s="23"/>
      <c r="AL2405" s="23"/>
      <c r="AM2405" s="23"/>
      <c r="AN2405" s="23"/>
      <c r="AO2405" s="23"/>
      <c r="AP2405" s="23"/>
      <c r="AQ2405" s="23"/>
      <c r="AR2405" s="23"/>
      <c r="AS2405" s="23"/>
      <c r="AT2405" s="23"/>
      <c r="AU2405" s="23"/>
      <c r="AV2405" s="23"/>
      <c r="AW2405" s="23"/>
      <c r="AX2405" s="23"/>
      <c r="AY2405" s="23"/>
      <c r="AZ2405" s="23"/>
      <c r="BA2405" s="23"/>
      <c r="BB2405" s="23"/>
      <c r="BC2405" s="23"/>
      <c r="BD2405" s="23"/>
      <c r="BE2405" s="23"/>
      <c r="BF2405" s="23"/>
      <c r="BG2405" s="23"/>
      <c r="BH2405" s="23"/>
      <c r="BI2405" s="23"/>
      <c r="BJ2405" s="23"/>
      <c r="BK2405" s="23"/>
      <c r="BL2405" s="23"/>
      <c r="BM2405" s="37"/>
      <c r="BN2405" s="37"/>
      <c r="BO2405" s="37"/>
      <c r="BP2405" s="37"/>
      <c r="BQ2405" s="14"/>
      <c r="BR2405" s="14"/>
      <c r="BS2405" s="14"/>
      <c r="BT2405" s="14"/>
    </row>
    <row r="2406">
      <c r="A2406" s="16"/>
      <c r="B2406" s="2" t="s">
        <v>185</v>
      </c>
      <c r="C2406" s="16" t="s">
        <v>3111</v>
      </c>
      <c r="D2406" s="17" t="s">
        <v>3105</v>
      </c>
      <c r="E2406" s="18" t="s">
        <v>65</v>
      </c>
      <c r="F2406" s="19">
        <f t="shared" si="20"/>
        <v>0</v>
      </c>
      <c r="G2406" s="20">
        <f t="shared" si="16"/>
        <v>1</v>
      </c>
      <c r="H2406" s="21">
        <v>1.0</v>
      </c>
      <c r="I2406" s="22">
        <v>0.0</v>
      </c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23"/>
      <c r="AH2406" s="23"/>
      <c r="AI2406" s="23"/>
      <c r="AJ2406" s="23"/>
      <c r="AK2406" s="23"/>
      <c r="AL2406" s="23"/>
      <c r="AM2406" s="23"/>
      <c r="AN2406" s="23"/>
      <c r="AO2406" s="23"/>
      <c r="AP2406" s="23"/>
      <c r="AQ2406" s="23"/>
      <c r="AR2406" s="23"/>
      <c r="AS2406" s="23"/>
      <c r="AT2406" s="23"/>
      <c r="AU2406" s="23"/>
      <c r="AV2406" s="23"/>
      <c r="AW2406" s="23"/>
      <c r="AX2406" s="23"/>
      <c r="AY2406" s="23"/>
      <c r="AZ2406" s="23"/>
      <c r="BA2406" s="23"/>
      <c r="BB2406" s="23"/>
      <c r="BC2406" s="23"/>
      <c r="BD2406" s="23"/>
      <c r="BE2406" s="23"/>
      <c r="BF2406" s="23"/>
      <c r="BG2406" s="23"/>
      <c r="BH2406" s="23"/>
      <c r="BI2406" s="23"/>
      <c r="BJ2406" s="23"/>
      <c r="BK2406" s="23"/>
      <c r="BL2406" s="23"/>
      <c r="BM2406" s="25"/>
      <c r="BN2406" s="25"/>
      <c r="BO2406" s="25"/>
      <c r="BP2406" s="25"/>
      <c r="BQ2406" s="14"/>
      <c r="BR2406" s="14"/>
      <c r="BS2406" s="14"/>
      <c r="BT2406" s="14"/>
    </row>
    <row r="2407">
      <c r="A2407" s="28"/>
      <c r="B2407" s="27" t="s">
        <v>75</v>
      </c>
      <c r="C2407" s="28" t="s">
        <v>3112</v>
      </c>
      <c r="D2407" s="29" t="s">
        <v>3105</v>
      </c>
      <c r="E2407" s="30" t="s">
        <v>71</v>
      </c>
      <c r="F2407" s="31">
        <f t="shared" si="20"/>
        <v>1</v>
      </c>
      <c r="G2407" s="32">
        <f t="shared" si="16"/>
        <v>2</v>
      </c>
      <c r="H2407" s="33">
        <v>1.0</v>
      </c>
      <c r="I2407" s="41">
        <v>0.0</v>
      </c>
      <c r="J2407" s="36"/>
      <c r="K2407" s="36"/>
      <c r="L2407" s="36"/>
      <c r="M2407" s="36"/>
      <c r="N2407" s="36"/>
      <c r="O2407" s="36"/>
      <c r="P2407" s="36"/>
      <c r="Q2407" s="36"/>
      <c r="R2407" s="36"/>
      <c r="S2407" s="36"/>
      <c r="T2407" s="36"/>
      <c r="U2407" s="36"/>
      <c r="V2407" s="36"/>
      <c r="W2407" s="36"/>
      <c r="X2407" s="36"/>
      <c r="Y2407" s="36"/>
      <c r="Z2407" s="36"/>
      <c r="AA2407" s="36"/>
      <c r="AB2407" s="36"/>
      <c r="AC2407" s="36"/>
      <c r="AD2407" s="36"/>
      <c r="AE2407" s="36"/>
      <c r="AF2407" s="36"/>
      <c r="AG2407" s="36"/>
      <c r="AH2407" s="36"/>
      <c r="AI2407" s="36"/>
      <c r="AJ2407" s="36"/>
      <c r="AK2407" s="36"/>
      <c r="AL2407" s="36"/>
      <c r="AM2407" s="36"/>
      <c r="AN2407" s="36"/>
      <c r="AO2407" s="36"/>
      <c r="AP2407" s="36"/>
      <c r="AQ2407" s="36"/>
      <c r="AR2407" s="36"/>
      <c r="AS2407" s="36"/>
      <c r="AT2407" s="36"/>
      <c r="AU2407" s="36"/>
      <c r="AV2407" s="36"/>
      <c r="AW2407" s="36"/>
      <c r="AX2407" s="36"/>
      <c r="AY2407" s="35">
        <v>1.0</v>
      </c>
      <c r="AZ2407" s="36"/>
      <c r="BA2407" s="36"/>
      <c r="BB2407" s="36"/>
      <c r="BC2407" s="36"/>
      <c r="BD2407" s="36"/>
      <c r="BE2407" s="36"/>
      <c r="BF2407" s="36"/>
      <c r="BG2407" s="36"/>
      <c r="BH2407" s="36"/>
      <c r="BI2407" s="36"/>
      <c r="BJ2407" s="36"/>
      <c r="BK2407" s="36"/>
      <c r="BL2407" s="36"/>
      <c r="BM2407" s="25"/>
      <c r="BN2407" s="25"/>
      <c r="BO2407" s="25"/>
      <c r="BP2407" s="25"/>
      <c r="BQ2407" s="14"/>
      <c r="BR2407" s="14"/>
      <c r="BS2407" s="14"/>
      <c r="BT2407" s="14"/>
    </row>
    <row r="2408">
      <c r="A2408" s="16"/>
      <c r="B2408" s="2" t="s">
        <v>3113</v>
      </c>
      <c r="C2408" s="16" t="s">
        <v>3114</v>
      </c>
      <c r="D2408" s="17" t="s">
        <v>3105</v>
      </c>
      <c r="E2408" s="18" t="s">
        <v>65</v>
      </c>
      <c r="F2408" s="19">
        <f t="shared" si="20"/>
        <v>2</v>
      </c>
      <c r="G2408" s="20">
        <f t="shared" si="16"/>
        <v>7</v>
      </c>
      <c r="H2408" s="21">
        <v>5.0</v>
      </c>
      <c r="I2408" s="63">
        <v>5.0</v>
      </c>
      <c r="J2408" s="23"/>
      <c r="K2408" s="23"/>
      <c r="L2408" s="23"/>
      <c r="M2408" s="23"/>
      <c r="N2408" s="23"/>
      <c r="O2408" s="40">
        <v>1.0</v>
      </c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40">
        <v>1.0</v>
      </c>
      <c r="AE2408" s="23"/>
      <c r="AF2408" s="23"/>
      <c r="AG2408" s="23"/>
      <c r="AH2408" s="23"/>
      <c r="AI2408" s="23"/>
      <c r="AJ2408" s="23"/>
      <c r="AK2408" s="23"/>
      <c r="AL2408" s="23"/>
      <c r="AM2408" s="23"/>
      <c r="AN2408" s="23"/>
      <c r="AO2408" s="23"/>
      <c r="AP2408" s="23"/>
      <c r="AQ2408" s="23"/>
      <c r="AR2408" s="23"/>
      <c r="AS2408" s="23"/>
      <c r="AT2408" s="23"/>
      <c r="AU2408" s="23"/>
      <c r="AV2408" s="23"/>
      <c r="AW2408" s="23"/>
      <c r="AX2408" s="23"/>
      <c r="AY2408" s="23"/>
      <c r="AZ2408" s="23"/>
      <c r="BA2408" s="23"/>
      <c r="BB2408" s="23"/>
      <c r="BC2408" s="23"/>
      <c r="BD2408" s="23"/>
      <c r="BE2408" s="23"/>
      <c r="BF2408" s="23"/>
      <c r="BG2408" s="23"/>
      <c r="BH2408" s="23"/>
      <c r="BI2408" s="23"/>
      <c r="BJ2408" s="23"/>
      <c r="BK2408" s="23"/>
      <c r="BL2408" s="23"/>
      <c r="BM2408" s="14"/>
      <c r="BN2408" s="14"/>
      <c r="BO2408" s="14"/>
      <c r="BP2408" s="14"/>
      <c r="BQ2408" s="14"/>
      <c r="BR2408" s="14"/>
      <c r="BS2408" s="58"/>
      <c r="BT2408" s="58"/>
    </row>
    <row r="2409">
      <c r="A2409" s="28"/>
      <c r="B2409" s="27" t="s">
        <v>72</v>
      </c>
      <c r="C2409" s="28" t="s">
        <v>3115</v>
      </c>
      <c r="D2409" s="29">
        <v>1117.0</v>
      </c>
      <c r="E2409" s="30" t="s">
        <v>71</v>
      </c>
      <c r="F2409" s="31">
        <f t="shared" si="20"/>
        <v>0</v>
      </c>
      <c r="G2409" s="32">
        <f t="shared" si="16"/>
        <v>3</v>
      </c>
      <c r="H2409" s="33">
        <v>3.0</v>
      </c>
      <c r="I2409" s="41">
        <v>0.0</v>
      </c>
      <c r="J2409" s="36"/>
      <c r="K2409" s="36"/>
      <c r="L2409" s="36"/>
      <c r="M2409" s="36"/>
      <c r="N2409" s="36"/>
      <c r="O2409" s="36"/>
      <c r="P2409" s="36"/>
      <c r="Q2409" s="36"/>
      <c r="R2409" s="36"/>
      <c r="S2409" s="36"/>
      <c r="T2409" s="36"/>
      <c r="U2409" s="36"/>
      <c r="V2409" s="36"/>
      <c r="W2409" s="36"/>
      <c r="X2409" s="36"/>
      <c r="Y2409" s="36"/>
      <c r="Z2409" s="36"/>
      <c r="AA2409" s="36"/>
      <c r="AB2409" s="36"/>
      <c r="AC2409" s="36"/>
      <c r="AD2409" s="36"/>
      <c r="AE2409" s="36"/>
      <c r="AF2409" s="36"/>
      <c r="AG2409" s="36"/>
      <c r="AH2409" s="36"/>
      <c r="AI2409" s="36"/>
      <c r="AJ2409" s="36"/>
      <c r="AK2409" s="36"/>
      <c r="AL2409" s="36"/>
      <c r="AM2409" s="36"/>
      <c r="AN2409" s="36"/>
      <c r="AO2409" s="36"/>
      <c r="AP2409" s="36"/>
      <c r="AQ2409" s="36"/>
      <c r="AR2409" s="36"/>
      <c r="AS2409" s="36"/>
      <c r="AT2409" s="36"/>
      <c r="AU2409" s="36"/>
      <c r="AV2409" s="36"/>
      <c r="AW2409" s="36"/>
      <c r="AX2409" s="36"/>
      <c r="AY2409" s="36"/>
      <c r="AZ2409" s="36"/>
      <c r="BA2409" s="36"/>
      <c r="BB2409" s="36"/>
      <c r="BC2409" s="36"/>
      <c r="BD2409" s="36"/>
      <c r="BE2409" s="36"/>
      <c r="BF2409" s="36"/>
      <c r="BG2409" s="36"/>
      <c r="BH2409" s="36"/>
      <c r="BI2409" s="36"/>
      <c r="BJ2409" s="36"/>
      <c r="BK2409" s="36"/>
      <c r="BL2409" s="36"/>
      <c r="BM2409" s="37"/>
      <c r="BN2409" s="37"/>
      <c r="BO2409" s="37"/>
      <c r="BP2409" s="37"/>
      <c r="BQ2409" s="14"/>
      <c r="BR2409" s="14"/>
      <c r="BS2409" s="14"/>
      <c r="BT2409" s="14"/>
    </row>
    <row r="2410">
      <c r="A2410" s="15"/>
      <c r="B2410" s="2"/>
      <c r="C2410" s="16" t="s">
        <v>3116</v>
      </c>
      <c r="D2410" s="17" t="s">
        <v>3117</v>
      </c>
      <c r="E2410" s="18" t="s">
        <v>65</v>
      </c>
      <c r="F2410" s="19">
        <f t="shared" si="20"/>
        <v>0</v>
      </c>
      <c r="G2410" s="20">
        <f t="shared" si="16"/>
        <v>1</v>
      </c>
      <c r="H2410" s="21">
        <v>1.0</v>
      </c>
      <c r="I2410" s="22">
        <v>0.0</v>
      </c>
      <c r="J2410" s="23"/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23"/>
      <c r="AH2410" s="23"/>
      <c r="AI2410" s="23"/>
      <c r="AJ2410" s="23"/>
      <c r="AK2410" s="23"/>
      <c r="AL2410" s="23"/>
      <c r="AM2410" s="23"/>
      <c r="AN2410" s="23"/>
      <c r="AO2410" s="23"/>
      <c r="AP2410" s="23"/>
      <c r="AQ2410" s="23"/>
      <c r="AR2410" s="23"/>
      <c r="AS2410" s="23"/>
      <c r="AT2410" s="23"/>
      <c r="AU2410" s="23"/>
      <c r="AV2410" s="23"/>
      <c r="AW2410" s="23"/>
      <c r="AX2410" s="23"/>
      <c r="AY2410" s="23"/>
      <c r="AZ2410" s="23"/>
      <c r="BA2410" s="23"/>
      <c r="BB2410" s="23"/>
      <c r="BC2410" s="23"/>
      <c r="BD2410" s="23"/>
      <c r="BE2410" s="23"/>
      <c r="BF2410" s="23"/>
      <c r="BG2410" s="23"/>
      <c r="BH2410" s="23"/>
      <c r="BI2410" s="23"/>
      <c r="BJ2410" s="23"/>
      <c r="BK2410" s="23"/>
      <c r="BL2410" s="23"/>
      <c r="BM2410" s="37"/>
      <c r="BN2410" s="37"/>
      <c r="BO2410" s="37"/>
      <c r="BP2410" s="37"/>
      <c r="BQ2410" s="14"/>
      <c r="BR2410" s="14"/>
      <c r="BS2410" s="14"/>
      <c r="BT2410" s="14"/>
    </row>
    <row r="2411" hidden="1">
      <c r="A2411" s="28"/>
      <c r="B2411" s="27" t="s">
        <v>75</v>
      </c>
      <c r="C2411" s="28" t="s">
        <v>3118</v>
      </c>
      <c r="D2411" s="29" t="s">
        <v>3105</v>
      </c>
      <c r="E2411" s="30" t="s">
        <v>71</v>
      </c>
      <c r="F2411" s="31">
        <f t="shared" si="20"/>
        <v>0</v>
      </c>
      <c r="G2411" s="32">
        <f t="shared" si="16"/>
        <v>1</v>
      </c>
      <c r="H2411" s="33">
        <v>1.0</v>
      </c>
      <c r="I2411" s="41">
        <v>0.0</v>
      </c>
      <c r="J2411" s="36"/>
      <c r="K2411" s="36"/>
      <c r="L2411" s="36"/>
      <c r="M2411" s="36"/>
      <c r="N2411" s="36"/>
      <c r="O2411" s="36"/>
      <c r="P2411" s="36"/>
      <c r="Q2411" s="36"/>
      <c r="R2411" s="36"/>
      <c r="S2411" s="36"/>
      <c r="T2411" s="36"/>
      <c r="U2411" s="36"/>
      <c r="V2411" s="36"/>
      <c r="W2411" s="36"/>
      <c r="X2411" s="36"/>
      <c r="Y2411" s="36"/>
      <c r="Z2411" s="36"/>
      <c r="AA2411" s="36"/>
      <c r="AB2411" s="36"/>
      <c r="AC2411" s="36"/>
      <c r="AD2411" s="36"/>
      <c r="AE2411" s="36"/>
      <c r="AF2411" s="36"/>
      <c r="AG2411" s="36"/>
      <c r="AH2411" s="36"/>
      <c r="AI2411" s="36"/>
      <c r="AJ2411" s="36"/>
      <c r="AK2411" s="36"/>
      <c r="AL2411" s="36"/>
      <c r="AM2411" s="36"/>
      <c r="AN2411" s="36"/>
      <c r="AO2411" s="36"/>
      <c r="AP2411" s="36"/>
      <c r="AQ2411" s="36"/>
      <c r="AR2411" s="36"/>
      <c r="AS2411" s="36"/>
      <c r="AT2411" s="36"/>
      <c r="AU2411" s="36"/>
      <c r="AV2411" s="36"/>
      <c r="AW2411" s="36"/>
      <c r="AX2411" s="36"/>
      <c r="AY2411" s="36"/>
      <c r="AZ2411" s="36"/>
      <c r="BA2411" s="36"/>
      <c r="BB2411" s="36"/>
      <c r="BC2411" s="36"/>
      <c r="BD2411" s="36"/>
      <c r="BE2411" s="36"/>
      <c r="BF2411" s="36"/>
      <c r="BG2411" s="36"/>
      <c r="BH2411" s="36"/>
      <c r="BI2411" s="36"/>
      <c r="BJ2411" s="36"/>
      <c r="BK2411" s="36"/>
      <c r="BL2411" s="36"/>
      <c r="BM2411" s="37"/>
      <c r="BN2411" s="37"/>
      <c r="BO2411" s="37"/>
      <c r="BP2411" s="37"/>
      <c r="BQ2411" s="14"/>
      <c r="BR2411" s="14"/>
      <c r="BS2411" s="14"/>
      <c r="BT2411" s="14"/>
    </row>
    <row r="2412">
      <c r="A2412" s="26"/>
      <c r="B2412" s="27"/>
      <c r="C2412" s="28" t="s">
        <v>3119</v>
      </c>
      <c r="D2412" s="29" t="s">
        <v>3117</v>
      </c>
      <c r="E2412" s="30" t="s">
        <v>71</v>
      </c>
      <c r="F2412" s="31">
        <f t="shared" si="20"/>
        <v>0</v>
      </c>
      <c r="G2412" s="32">
        <f t="shared" si="16"/>
        <v>4</v>
      </c>
      <c r="H2412" s="33">
        <v>4.0</v>
      </c>
      <c r="I2412" s="34">
        <v>0.0</v>
      </c>
      <c r="J2412" s="36"/>
      <c r="K2412" s="36"/>
      <c r="L2412" s="36"/>
      <c r="M2412" s="36"/>
      <c r="N2412" s="36"/>
      <c r="O2412" s="36"/>
      <c r="P2412" s="36"/>
      <c r="Q2412" s="36"/>
      <c r="R2412" s="36"/>
      <c r="S2412" s="36"/>
      <c r="T2412" s="36"/>
      <c r="U2412" s="36"/>
      <c r="V2412" s="36"/>
      <c r="W2412" s="36"/>
      <c r="X2412" s="36"/>
      <c r="Y2412" s="36"/>
      <c r="Z2412" s="36"/>
      <c r="AA2412" s="36"/>
      <c r="AB2412" s="36"/>
      <c r="AC2412" s="36"/>
      <c r="AD2412" s="36"/>
      <c r="AE2412" s="36"/>
      <c r="AF2412" s="36"/>
      <c r="AG2412" s="36"/>
      <c r="AH2412" s="36"/>
      <c r="AI2412" s="36"/>
      <c r="AJ2412" s="36"/>
      <c r="AK2412" s="36"/>
      <c r="AL2412" s="36"/>
      <c r="AM2412" s="36"/>
      <c r="AN2412" s="36"/>
      <c r="AO2412" s="36"/>
      <c r="AP2412" s="36"/>
      <c r="AQ2412" s="36"/>
      <c r="AR2412" s="36"/>
      <c r="AS2412" s="36"/>
      <c r="AT2412" s="36"/>
      <c r="AU2412" s="36"/>
      <c r="AV2412" s="36"/>
      <c r="AW2412" s="36"/>
      <c r="AX2412" s="36"/>
      <c r="AY2412" s="36"/>
      <c r="AZ2412" s="36"/>
      <c r="BA2412" s="36"/>
      <c r="BB2412" s="36"/>
      <c r="BC2412" s="36"/>
      <c r="BD2412" s="36"/>
      <c r="BE2412" s="36"/>
      <c r="BF2412" s="36"/>
      <c r="BG2412" s="36"/>
      <c r="BH2412" s="36"/>
      <c r="BI2412" s="36"/>
      <c r="BJ2412" s="36"/>
      <c r="BK2412" s="36"/>
      <c r="BL2412" s="36"/>
      <c r="BM2412" s="25"/>
      <c r="BN2412" s="25"/>
      <c r="BO2412" s="25"/>
      <c r="BP2412" s="25"/>
      <c r="BQ2412" s="14"/>
      <c r="BR2412" s="14"/>
      <c r="BS2412" s="14"/>
      <c r="BT2412" s="14"/>
    </row>
    <row r="2413">
      <c r="A2413" s="28"/>
      <c r="B2413" s="27"/>
      <c r="C2413" s="28" t="s">
        <v>3120</v>
      </c>
      <c r="D2413" s="29" t="s">
        <v>3117</v>
      </c>
      <c r="E2413" s="30" t="s">
        <v>71</v>
      </c>
      <c r="F2413" s="31">
        <f t="shared" si="20"/>
        <v>0</v>
      </c>
      <c r="G2413" s="32">
        <f t="shared" si="16"/>
        <v>1</v>
      </c>
      <c r="H2413" s="33">
        <v>1.0</v>
      </c>
      <c r="I2413" s="41">
        <v>0.0</v>
      </c>
      <c r="J2413" s="36"/>
      <c r="K2413" s="36"/>
      <c r="L2413" s="36"/>
      <c r="M2413" s="36"/>
      <c r="N2413" s="36"/>
      <c r="O2413" s="36"/>
      <c r="P2413" s="36"/>
      <c r="Q2413" s="36"/>
      <c r="R2413" s="36"/>
      <c r="S2413" s="36"/>
      <c r="T2413" s="36"/>
      <c r="U2413" s="36"/>
      <c r="V2413" s="36"/>
      <c r="W2413" s="36"/>
      <c r="X2413" s="36"/>
      <c r="Y2413" s="36"/>
      <c r="Z2413" s="36"/>
      <c r="AA2413" s="36"/>
      <c r="AB2413" s="36"/>
      <c r="AC2413" s="36"/>
      <c r="AD2413" s="36"/>
      <c r="AE2413" s="36"/>
      <c r="AF2413" s="36"/>
      <c r="AG2413" s="36"/>
      <c r="AH2413" s="36"/>
      <c r="AI2413" s="36"/>
      <c r="AJ2413" s="36"/>
      <c r="AK2413" s="36"/>
      <c r="AL2413" s="36"/>
      <c r="AM2413" s="36"/>
      <c r="AN2413" s="36"/>
      <c r="AO2413" s="36"/>
      <c r="AP2413" s="36"/>
      <c r="AQ2413" s="36"/>
      <c r="AR2413" s="36"/>
      <c r="AS2413" s="36"/>
      <c r="AT2413" s="36"/>
      <c r="AU2413" s="36"/>
      <c r="AV2413" s="36"/>
      <c r="AW2413" s="36"/>
      <c r="AX2413" s="36"/>
      <c r="AY2413" s="36"/>
      <c r="AZ2413" s="36"/>
      <c r="BA2413" s="36"/>
      <c r="BB2413" s="36"/>
      <c r="BC2413" s="36"/>
      <c r="BD2413" s="36"/>
      <c r="BE2413" s="36"/>
      <c r="BF2413" s="36"/>
      <c r="BG2413" s="36"/>
      <c r="BH2413" s="36"/>
      <c r="BI2413" s="36"/>
      <c r="BJ2413" s="36"/>
      <c r="BK2413" s="36"/>
      <c r="BL2413" s="36"/>
      <c r="BM2413" s="37"/>
      <c r="BN2413" s="37"/>
      <c r="BO2413" s="37"/>
      <c r="BP2413" s="37"/>
      <c r="BQ2413" s="14"/>
      <c r="BR2413" s="14"/>
      <c r="BS2413" s="14"/>
      <c r="BT2413" s="14"/>
    </row>
    <row r="2414">
      <c r="A2414" s="28"/>
      <c r="B2414" s="27"/>
      <c r="C2414" s="28" t="s">
        <v>3121</v>
      </c>
      <c r="D2414" s="29" t="s">
        <v>3117</v>
      </c>
      <c r="E2414" s="30" t="s">
        <v>71</v>
      </c>
      <c r="F2414" s="31">
        <f t="shared" si="20"/>
        <v>0</v>
      </c>
      <c r="G2414" s="32">
        <f t="shared" si="16"/>
        <v>1</v>
      </c>
      <c r="H2414" s="33">
        <v>1.0</v>
      </c>
      <c r="I2414" s="34">
        <v>0.0</v>
      </c>
      <c r="J2414" s="36"/>
      <c r="K2414" s="36"/>
      <c r="L2414" s="36"/>
      <c r="M2414" s="36"/>
      <c r="N2414" s="36"/>
      <c r="O2414" s="36"/>
      <c r="P2414" s="36"/>
      <c r="Q2414" s="36"/>
      <c r="R2414" s="36"/>
      <c r="S2414" s="36"/>
      <c r="T2414" s="36"/>
      <c r="U2414" s="36"/>
      <c r="V2414" s="36"/>
      <c r="W2414" s="36"/>
      <c r="X2414" s="36"/>
      <c r="Y2414" s="36"/>
      <c r="Z2414" s="36"/>
      <c r="AA2414" s="36"/>
      <c r="AB2414" s="36"/>
      <c r="AC2414" s="36"/>
      <c r="AD2414" s="36"/>
      <c r="AE2414" s="36"/>
      <c r="AF2414" s="36"/>
      <c r="AG2414" s="36"/>
      <c r="AH2414" s="36"/>
      <c r="AI2414" s="36"/>
      <c r="AJ2414" s="36"/>
      <c r="AK2414" s="36"/>
      <c r="AL2414" s="36"/>
      <c r="AM2414" s="36"/>
      <c r="AN2414" s="36"/>
      <c r="AO2414" s="36"/>
      <c r="AP2414" s="36"/>
      <c r="AQ2414" s="36"/>
      <c r="AR2414" s="36"/>
      <c r="AS2414" s="36"/>
      <c r="AT2414" s="36"/>
      <c r="AU2414" s="36"/>
      <c r="AV2414" s="36"/>
      <c r="AW2414" s="36"/>
      <c r="AX2414" s="36"/>
      <c r="AY2414" s="36"/>
      <c r="AZ2414" s="36"/>
      <c r="BA2414" s="36"/>
      <c r="BB2414" s="36"/>
      <c r="BC2414" s="36"/>
      <c r="BD2414" s="36"/>
      <c r="BE2414" s="36"/>
      <c r="BF2414" s="36"/>
      <c r="BG2414" s="36"/>
      <c r="BH2414" s="36"/>
      <c r="BI2414" s="36"/>
      <c r="BJ2414" s="36"/>
      <c r="BK2414" s="36"/>
      <c r="BL2414" s="36"/>
      <c r="BM2414" s="25"/>
      <c r="BN2414" s="25"/>
      <c r="BO2414" s="25"/>
      <c r="BP2414" s="25"/>
      <c r="BQ2414" s="14"/>
      <c r="BR2414" s="14"/>
      <c r="BS2414" s="14"/>
      <c r="BT2414" s="14"/>
    </row>
    <row r="2415">
      <c r="A2415" s="28"/>
      <c r="B2415" s="27"/>
      <c r="C2415" s="28" t="s">
        <v>3122</v>
      </c>
      <c r="D2415" s="29" t="s">
        <v>3117</v>
      </c>
      <c r="E2415" s="30" t="s">
        <v>71</v>
      </c>
      <c r="F2415" s="31">
        <f t="shared" si="20"/>
        <v>4</v>
      </c>
      <c r="G2415" s="32">
        <f t="shared" si="16"/>
        <v>7</v>
      </c>
      <c r="H2415" s="33">
        <v>3.0</v>
      </c>
      <c r="I2415" s="41">
        <v>1.0</v>
      </c>
      <c r="J2415" s="36"/>
      <c r="K2415" s="36"/>
      <c r="L2415" s="36"/>
      <c r="M2415" s="36"/>
      <c r="N2415" s="36"/>
      <c r="O2415" s="36"/>
      <c r="P2415" s="36"/>
      <c r="Q2415" s="36"/>
      <c r="R2415" s="36"/>
      <c r="S2415" s="36"/>
      <c r="T2415" s="36"/>
      <c r="U2415" s="36"/>
      <c r="V2415" s="36"/>
      <c r="W2415" s="36"/>
      <c r="X2415" s="36"/>
      <c r="Y2415" s="36"/>
      <c r="Z2415" s="36"/>
      <c r="AA2415" s="36"/>
      <c r="AB2415" s="35">
        <v>1.0</v>
      </c>
      <c r="AC2415" s="36"/>
      <c r="AD2415" s="36"/>
      <c r="AE2415" s="36"/>
      <c r="AF2415" s="36"/>
      <c r="AG2415" s="35">
        <v>1.0</v>
      </c>
      <c r="AH2415" s="36"/>
      <c r="AI2415" s="36"/>
      <c r="AJ2415" s="36"/>
      <c r="AK2415" s="36"/>
      <c r="AL2415" s="36"/>
      <c r="AM2415" s="36"/>
      <c r="AN2415" s="36"/>
      <c r="AO2415" s="36"/>
      <c r="AP2415" s="36"/>
      <c r="AQ2415" s="35">
        <v>1.0</v>
      </c>
      <c r="AR2415" s="36"/>
      <c r="AS2415" s="36"/>
      <c r="AT2415" s="36"/>
      <c r="AU2415" s="36"/>
      <c r="AV2415" s="36"/>
      <c r="AW2415" s="36"/>
      <c r="AX2415" s="36"/>
      <c r="AY2415" s="36"/>
      <c r="AZ2415" s="36"/>
      <c r="BA2415" s="36"/>
      <c r="BB2415" s="36"/>
      <c r="BC2415" s="36"/>
      <c r="BD2415" s="36"/>
      <c r="BE2415" s="36"/>
      <c r="BF2415" s="36"/>
      <c r="BG2415" s="36"/>
      <c r="BH2415" s="36"/>
      <c r="BI2415" s="36"/>
      <c r="BJ2415" s="35">
        <v>1.0</v>
      </c>
      <c r="BK2415" s="36"/>
      <c r="BL2415" s="36"/>
      <c r="BM2415" s="14"/>
      <c r="BN2415" s="14"/>
      <c r="BO2415" s="14"/>
      <c r="BP2415" s="14"/>
      <c r="BQ2415" s="14"/>
      <c r="BR2415" s="14"/>
      <c r="BS2415" s="14"/>
      <c r="BT2415" s="14"/>
    </row>
    <row r="2416">
      <c r="A2416" s="28"/>
      <c r="B2416" s="27"/>
      <c r="C2416" s="42" t="s">
        <v>3123</v>
      </c>
      <c r="D2416" s="29" t="s">
        <v>3117</v>
      </c>
      <c r="E2416" s="30" t="s">
        <v>71</v>
      </c>
      <c r="F2416" s="31">
        <f t="shared" si="20"/>
        <v>2</v>
      </c>
      <c r="G2416" s="32">
        <f t="shared" si="16"/>
        <v>2</v>
      </c>
      <c r="H2416" s="33"/>
      <c r="I2416" s="41"/>
      <c r="J2416" s="36"/>
      <c r="K2416" s="36"/>
      <c r="L2416" s="36"/>
      <c r="M2416" s="36"/>
      <c r="N2416" s="36"/>
      <c r="O2416" s="36"/>
      <c r="P2416" s="36"/>
      <c r="Q2416" s="36"/>
      <c r="R2416" s="36"/>
      <c r="S2416" s="36"/>
      <c r="T2416" s="36"/>
      <c r="U2416" s="36"/>
      <c r="V2416" s="36"/>
      <c r="W2416" s="36"/>
      <c r="X2416" s="36"/>
      <c r="Y2416" s="36"/>
      <c r="Z2416" s="36"/>
      <c r="AA2416" s="36"/>
      <c r="AB2416" s="35"/>
      <c r="AC2416" s="36"/>
      <c r="AD2416" s="36"/>
      <c r="AE2416" s="36"/>
      <c r="AF2416" s="36"/>
      <c r="AG2416" s="35"/>
      <c r="AH2416" s="36"/>
      <c r="AI2416" s="36"/>
      <c r="AJ2416" s="36"/>
      <c r="AK2416" s="35">
        <v>1.0</v>
      </c>
      <c r="AL2416" s="36"/>
      <c r="AM2416" s="36"/>
      <c r="AN2416" s="36"/>
      <c r="AO2416" s="36"/>
      <c r="AP2416" s="36"/>
      <c r="AQ2416" s="36"/>
      <c r="AR2416" s="36"/>
      <c r="AS2416" s="36"/>
      <c r="AT2416" s="35">
        <v>1.0</v>
      </c>
      <c r="AU2416" s="36"/>
      <c r="AV2416" s="36"/>
      <c r="AW2416" s="36"/>
      <c r="AX2416" s="36"/>
      <c r="AY2416" s="36"/>
      <c r="AZ2416" s="36"/>
      <c r="BA2416" s="36"/>
      <c r="BB2416" s="36"/>
      <c r="BC2416" s="36"/>
      <c r="BD2416" s="36"/>
      <c r="BE2416" s="36"/>
      <c r="BF2416" s="36"/>
      <c r="BG2416" s="36"/>
      <c r="BH2416" s="36"/>
      <c r="BI2416" s="36"/>
      <c r="BJ2416" s="36"/>
      <c r="BK2416" s="36"/>
      <c r="BL2416" s="36"/>
      <c r="BM2416" s="14"/>
      <c r="BN2416" s="14"/>
      <c r="BO2416" s="14"/>
      <c r="BP2416" s="14"/>
      <c r="BQ2416" s="14"/>
      <c r="BR2416" s="14"/>
      <c r="BS2416" s="14"/>
      <c r="BT2416" s="14"/>
    </row>
    <row r="2417">
      <c r="A2417" s="26" t="s">
        <v>3124</v>
      </c>
      <c r="B2417" s="27" t="s">
        <v>75</v>
      </c>
      <c r="C2417" s="28" t="s">
        <v>3125</v>
      </c>
      <c r="D2417" s="29" t="s">
        <v>3126</v>
      </c>
      <c r="E2417" s="30" t="s">
        <v>71</v>
      </c>
      <c r="F2417" s="31">
        <f t="shared" si="20"/>
        <v>1</v>
      </c>
      <c r="G2417" s="32">
        <f t="shared" si="16"/>
        <v>243</v>
      </c>
      <c r="H2417" s="33">
        <v>242.0</v>
      </c>
      <c r="I2417" s="34">
        <v>5.0</v>
      </c>
      <c r="J2417" s="36"/>
      <c r="K2417" s="36"/>
      <c r="L2417" s="36"/>
      <c r="M2417" s="36"/>
      <c r="N2417" s="36"/>
      <c r="O2417" s="36"/>
      <c r="P2417" s="36"/>
      <c r="Q2417" s="36"/>
      <c r="R2417" s="36"/>
      <c r="S2417" s="36"/>
      <c r="T2417" s="36"/>
      <c r="U2417" s="36"/>
      <c r="V2417" s="36"/>
      <c r="W2417" s="36"/>
      <c r="X2417" s="36"/>
      <c r="Y2417" s="36"/>
      <c r="Z2417" s="36"/>
      <c r="AA2417" s="36"/>
      <c r="AB2417" s="36"/>
      <c r="AC2417" s="36"/>
      <c r="AD2417" s="36"/>
      <c r="AE2417" s="36"/>
      <c r="AF2417" s="36"/>
      <c r="AG2417" s="36"/>
      <c r="AH2417" s="36"/>
      <c r="AI2417" s="36"/>
      <c r="AJ2417" s="36"/>
      <c r="AK2417" s="36"/>
      <c r="AL2417" s="36"/>
      <c r="AM2417" s="36"/>
      <c r="AN2417" s="36"/>
      <c r="AO2417" s="36"/>
      <c r="AP2417" s="36"/>
      <c r="AQ2417" s="36"/>
      <c r="AR2417" s="36"/>
      <c r="AS2417" s="36"/>
      <c r="AT2417" s="36"/>
      <c r="AU2417" s="36"/>
      <c r="AV2417" s="36"/>
      <c r="AW2417" s="36"/>
      <c r="AX2417" s="36"/>
      <c r="AY2417" s="36"/>
      <c r="AZ2417" s="36"/>
      <c r="BA2417" s="36"/>
      <c r="BB2417" s="36"/>
      <c r="BC2417" s="36"/>
      <c r="BD2417" s="36"/>
      <c r="BE2417" s="36"/>
      <c r="BF2417" s="36"/>
      <c r="BG2417" s="36"/>
      <c r="BH2417" s="36"/>
      <c r="BI2417" s="36"/>
      <c r="BJ2417" s="35">
        <v>1.0</v>
      </c>
      <c r="BK2417" s="36"/>
      <c r="BL2417" s="36"/>
      <c r="BM2417" s="14"/>
      <c r="BN2417" s="14"/>
      <c r="BO2417" s="14"/>
      <c r="BP2417" s="14"/>
      <c r="BQ2417" s="14"/>
      <c r="BR2417" s="14"/>
      <c r="BS2417" s="14"/>
      <c r="BT2417" s="14"/>
    </row>
    <row r="2418">
      <c r="A2418" s="28" t="s">
        <v>3127</v>
      </c>
      <c r="B2418" s="27" t="s">
        <v>102</v>
      </c>
      <c r="C2418" s="28" t="s">
        <v>3128</v>
      </c>
      <c r="D2418" s="29" t="s">
        <v>3126</v>
      </c>
      <c r="E2418" s="30" t="s">
        <v>71</v>
      </c>
      <c r="F2418" s="31">
        <f t="shared" si="20"/>
        <v>16</v>
      </c>
      <c r="G2418" s="32">
        <f t="shared" si="16"/>
        <v>111</v>
      </c>
      <c r="H2418" s="33">
        <v>95.0</v>
      </c>
      <c r="I2418" s="41">
        <v>12.0</v>
      </c>
      <c r="J2418" s="36"/>
      <c r="K2418" s="36"/>
      <c r="L2418" s="36"/>
      <c r="M2418" s="36"/>
      <c r="N2418" s="36"/>
      <c r="O2418" s="36"/>
      <c r="P2418" s="36"/>
      <c r="Q2418" s="36"/>
      <c r="R2418" s="36"/>
      <c r="S2418" s="36"/>
      <c r="T2418" s="36"/>
      <c r="U2418" s="36"/>
      <c r="V2418" s="36"/>
      <c r="W2418" s="35">
        <v>1.0</v>
      </c>
      <c r="X2418" s="36"/>
      <c r="Y2418" s="36"/>
      <c r="Z2418" s="36"/>
      <c r="AA2418" s="36"/>
      <c r="AB2418" s="36"/>
      <c r="AC2418" s="36"/>
      <c r="AD2418" s="36"/>
      <c r="AE2418" s="36"/>
      <c r="AF2418" s="35">
        <v>1.0</v>
      </c>
      <c r="AG2418" s="35">
        <v>1.0</v>
      </c>
      <c r="AH2418" s="36"/>
      <c r="AI2418" s="36"/>
      <c r="AJ2418" s="35">
        <v>1.0</v>
      </c>
      <c r="AK2418" s="35">
        <v>1.0</v>
      </c>
      <c r="AL2418" s="35">
        <v>1.0</v>
      </c>
      <c r="AM2418" s="36"/>
      <c r="AN2418" s="36"/>
      <c r="AO2418" s="36"/>
      <c r="AP2418" s="35">
        <v>1.0</v>
      </c>
      <c r="AQ2418" s="36"/>
      <c r="AR2418" s="36"/>
      <c r="AS2418" s="36"/>
      <c r="AT2418" s="35">
        <v>1.0</v>
      </c>
      <c r="AU2418" s="35">
        <v>1.0</v>
      </c>
      <c r="AV2418" s="36"/>
      <c r="AW2418" s="36"/>
      <c r="AX2418" s="35">
        <v>1.0</v>
      </c>
      <c r="AY2418" s="36"/>
      <c r="AZ2418" s="36"/>
      <c r="BA2418" s="36"/>
      <c r="BB2418" s="35">
        <v>1.0</v>
      </c>
      <c r="BC2418" s="36"/>
      <c r="BD2418" s="35">
        <v>1.0</v>
      </c>
      <c r="BE2418" s="36"/>
      <c r="BF2418" s="35">
        <v>1.0</v>
      </c>
      <c r="BG2418" s="35">
        <v>1.0</v>
      </c>
      <c r="BH2418" s="35">
        <v>1.0</v>
      </c>
      <c r="BI2418" s="36"/>
      <c r="BJ2418" s="35">
        <v>1.0</v>
      </c>
      <c r="BK2418" s="36"/>
      <c r="BL2418" s="36"/>
      <c r="BM2418" s="14"/>
      <c r="BN2418" s="14"/>
      <c r="BO2418" s="14"/>
      <c r="BP2418" s="14"/>
      <c r="BQ2418" s="14"/>
      <c r="BR2418" s="14"/>
      <c r="BS2418" s="14"/>
      <c r="BT2418" s="14"/>
    </row>
    <row r="2419">
      <c r="A2419" s="15"/>
      <c r="B2419" s="2" t="s">
        <v>185</v>
      </c>
      <c r="C2419" s="16" t="s">
        <v>3129</v>
      </c>
      <c r="D2419" s="17" t="s">
        <v>3126</v>
      </c>
      <c r="E2419" s="18" t="s">
        <v>65</v>
      </c>
      <c r="F2419" s="19">
        <f t="shared" si="20"/>
        <v>0</v>
      </c>
      <c r="G2419" s="20">
        <f t="shared" si="16"/>
        <v>55</v>
      </c>
      <c r="H2419" s="21">
        <v>55.0</v>
      </c>
      <c r="I2419" s="22">
        <v>0.0</v>
      </c>
      <c r="J2419" s="23"/>
      <c r="K2419" s="23"/>
      <c r="L2419" s="23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23"/>
      <c r="AH2419" s="23"/>
      <c r="AI2419" s="23"/>
      <c r="AJ2419" s="23"/>
      <c r="AK2419" s="23"/>
      <c r="AL2419" s="23"/>
      <c r="AM2419" s="23"/>
      <c r="AN2419" s="23"/>
      <c r="AO2419" s="23"/>
      <c r="AP2419" s="23"/>
      <c r="AQ2419" s="23"/>
      <c r="AR2419" s="23"/>
      <c r="AS2419" s="23"/>
      <c r="AT2419" s="23"/>
      <c r="AU2419" s="23"/>
      <c r="AV2419" s="23"/>
      <c r="AW2419" s="23"/>
      <c r="AX2419" s="23"/>
      <c r="AY2419" s="23"/>
      <c r="AZ2419" s="23"/>
      <c r="BA2419" s="23"/>
      <c r="BB2419" s="23"/>
      <c r="BC2419" s="23"/>
      <c r="BD2419" s="23"/>
      <c r="BE2419" s="23"/>
      <c r="BF2419" s="23"/>
      <c r="BG2419" s="23"/>
      <c r="BH2419" s="23"/>
      <c r="BI2419" s="23"/>
      <c r="BJ2419" s="23"/>
      <c r="BK2419" s="23"/>
      <c r="BL2419" s="23"/>
      <c r="BM2419" s="37"/>
      <c r="BN2419" s="37"/>
      <c r="BO2419" s="37"/>
      <c r="BP2419" s="37"/>
      <c r="BQ2419" s="14"/>
      <c r="BR2419" s="14"/>
      <c r="BS2419" s="14"/>
      <c r="BT2419" s="14"/>
    </row>
    <row r="2420">
      <c r="A2420" s="15"/>
      <c r="B2420" s="2"/>
      <c r="C2420" s="16" t="s">
        <v>3130</v>
      </c>
      <c r="D2420" s="17" t="s">
        <v>3126</v>
      </c>
      <c r="E2420" s="18" t="s">
        <v>65</v>
      </c>
      <c r="F2420" s="19">
        <f t="shared" si="20"/>
        <v>0</v>
      </c>
      <c r="G2420" s="20">
        <f t="shared" si="16"/>
        <v>1</v>
      </c>
      <c r="H2420" s="21">
        <v>1.0</v>
      </c>
      <c r="I2420" s="22">
        <v>0.0</v>
      </c>
      <c r="J2420" s="23"/>
      <c r="K2420" s="23"/>
      <c r="L2420" s="23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23"/>
      <c r="AH2420" s="23"/>
      <c r="AI2420" s="23"/>
      <c r="AJ2420" s="23"/>
      <c r="AK2420" s="23"/>
      <c r="AL2420" s="23"/>
      <c r="AM2420" s="23"/>
      <c r="AN2420" s="23"/>
      <c r="AO2420" s="23"/>
      <c r="AP2420" s="23"/>
      <c r="AQ2420" s="23"/>
      <c r="AR2420" s="23"/>
      <c r="AS2420" s="23"/>
      <c r="AT2420" s="23"/>
      <c r="AU2420" s="23"/>
      <c r="AV2420" s="23"/>
      <c r="AW2420" s="23"/>
      <c r="AX2420" s="23"/>
      <c r="AY2420" s="23"/>
      <c r="AZ2420" s="23"/>
      <c r="BA2420" s="23"/>
      <c r="BB2420" s="23"/>
      <c r="BC2420" s="23"/>
      <c r="BD2420" s="23"/>
      <c r="BE2420" s="23"/>
      <c r="BF2420" s="23"/>
      <c r="BG2420" s="23"/>
      <c r="BH2420" s="23"/>
      <c r="BI2420" s="23"/>
      <c r="BJ2420" s="23"/>
      <c r="BK2420" s="23"/>
      <c r="BL2420" s="23"/>
      <c r="BM2420" s="25"/>
      <c r="BN2420" s="25"/>
      <c r="BO2420" s="25"/>
      <c r="BP2420" s="25"/>
      <c r="BQ2420" s="14"/>
      <c r="BR2420" s="14"/>
      <c r="BS2420" s="14"/>
      <c r="BT2420" s="14"/>
    </row>
    <row r="2421">
      <c r="A2421" s="26"/>
      <c r="B2421" s="27"/>
      <c r="C2421" s="28" t="s">
        <v>3131</v>
      </c>
      <c r="D2421" s="29" t="s">
        <v>3126</v>
      </c>
      <c r="E2421" s="30" t="s">
        <v>71</v>
      </c>
      <c r="F2421" s="31">
        <f t="shared" si="20"/>
        <v>0</v>
      </c>
      <c r="G2421" s="32">
        <f t="shared" si="16"/>
        <v>1</v>
      </c>
      <c r="H2421" s="33">
        <v>1.0</v>
      </c>
      <c r="I2421" s="34">
        <v>0.0</v>
      </c>
      <c r="J2421" s="36"/>
      <c r="K2421" s="36"/>
      <c r="L2421" s="36"/>
      <c r="M2421" s="36"/>
      <c r="N2421" s="36"/>
      <c r="O2421" s="36"/>
      <c r="P2421" s="36"/>
      <c r="Q2421" s="36"/>
      <c r="R2421" s="36"/>
      <c r="S2421" s="36"/>
      <c r="T2421" s="36"/>
      <c r="U2421" s="36"/>
      <c r="V2421" s="36"/>
      <c r="W2421" s="36"/>
      <c r="X2421" s="36"/>
      <c r="Y2421" s="36"/>
      <c r="Z2421" s="36"/>
      <c r="AA2421" s="36"/>
      <c r="AB2421" s="36"/>
      <c r="AC2421" s="36"/>
      <c r="AD2421" s="36"/>
      <c r="AE2421" s="36"/>
      <c r="AF2421" s="36"/>
      <c r="AG2421" s="36"/>
      <c r="AH2421" s="36"/>
      <c r="AI2421" s="36"/>
      <c r="AJ2421" s="36"/>
      <c r="AK2421" s="36"/>
      <c r="AL2421" s="36"/>
      <c r="AM2421" s="36"/>
      <c r="AN2421" s="36"/>
      <c r="AO2421" s="36"/>
      <c r="AP2421" s="36"/>
      <c r="AQ2421" s="36"/>
      <c r="AR2421" s="36"/>
      <c r="AS2421" s="36"/>
      <c r="AT2421" s="36"/>
      <c r="AU2421" s="36"/>
      <c r="AV2421" s="36"/>
      <c r="AW2421" s="36"/>
      <c r="AX2421" s="36"/>
      <c r="AY2421" s="36"/>
      <c r="AZ2421" s="36"/>
      <c r="BA2421" s="36"/>
      <c r="BB2421" s="36"/>
      <c r="BC2421" s="36"/>
      <c r="BD2421" s="36"/>
      <c r="BE2421" s="36"/>
      <c r="BF2421" s="36"/>
      <c r="BG2421" s="36"/>
      <c r="BH2421" s="36"/>
      <c r="BI2421" s="36"/>
      <c r="BJ2421" s="36"/>
      <c r="BK2421" s="36"/>
      <c r="BL2421" s="36"/>
      <c r="BM2421" s="25"/>
      <c r="BN2421" s="25"/>
      <c r="BO2421" s="25"/>
      <c r="BP2421" s="25"/>
      <c r="BQ2421" s="14"/>
      <c r="BR2421" s="14"/>
      <c r="BS2421" s="14"/>
      <c r="BT2421" s="14"/>
    </row>
    <row r="2422">
      <c r="A2422" s="28"/>
      <c r="B2422" s="27"/>
      <c r="C2422" s="28" t="s">
        <v>3132</v>
      </c>
      <c r="D2422" s="29" t="s">
        <v>3126</v>
      </c>
      <c r="E2422" s="30" t="s">
        <v>71</v>
      </c>
      <c r="F2422" s="31">
        <f t="shared" si="20"/>
        <v>0</v>
      </c>
      <c r="G2422" s="32">
        <f t="shared" si="16"/>
        <v>1</v>
      </c>
      <c r="H2422" s="33">
        <v>1.0</v>
      </c>
      <c r="I2422" s="41">
        <v>0.0</v>
      </c>
      <c r="J2422" s="36"/>
      <c r="K2422" s="36"/>
      <c r="L2422" s="36"/>
      <c r="M2422" s="36"/>
      <c r="N2422" s="36"/>
      <c r="O2422" s="36"/>
      <c r="P2422" s="36"/>
      <c r="Q2422" s="36"/>
      <c r="R2422" s="36"/>
      <c r="S2422" s="36"/>
      <c r="T2422" s="36"/>
      <c r="U2422" s="36"/>
      <c r="V2422" s="36"/>
      <c r="W2422" s="36"/>
      <c r="X2422" s="36"/>
      <c r="Y2422" s="36"/>
      <c r="Z2422" s="36"/>
      <c r="AA2422" s="36"/>
      <c r="AB2422" s="36"/>
      <c r="AC2422" s="36"/>
      <c r="AD2422" s="36"/>
      <c r="AE2422" s="36"/>
      <c r="AF2422" s="36"/>
      <c r="AG2422" s="36"/>
      <c r="AH2422" s="36"/>
      <c r="AI2422" s="36"/>
      <c r="AJ2422" s="36"/>
      <c r="AK2422" s="36"/>
      <c r="AL2422" s="36"/>
      <c r="AM2422" s="36"/>
      <c r="AN2422" s="36"/>
      <c r="AO2422" s="36"/>
      <c r="AP2422" s="36"/>
      <c r="AQ2422" s="36"/>
      <c r="AR2422" s="36"/>
      <c r="AS2422" s="36"/>
      <c r="AT2422" s="36"/>
      <c r="AU2422" s="36"/>
      <c r="AV2422" s="36"/>
      <c r="AW2422" s="36"/>
      <c r="AX2422" s="36"/>
      <c r="AY2422" s="36"/>
      <c r="AZ2422" s="36"/>
      <c r="BA2422" s="36"/>
      <c r="BB2422" s="36"/>
      <c r="BC2422" s="36"/>
      <c r="BD2422" s="36"/>
      <c r="BE2422" s="36"/>
      <c r="BF2422" s="36"/>
      <c r="BG2422" s="36"/>
      <c r="BH2422" s="36"/>
      <c r="BI2422" s="36"/>
      <c r="BJ2422" s="36"/>
      <c r="BK2422" s="36"/>
      <c r="BL2422" s="36"/>
      <c r="BM2422" s="37"/>
      <c r="BN2422" s="37"/>
      <c r="BO2422" s="37"/>
      <c r="BP2422" s="37"/>
      <c r="BQ2422" s="14"/>
      <c r="BR2422" s="14"/>
      <c r="BS2422" s="14"/>
      <c r="BT2422" s="14"/>
    </row>
    <row r="2423">
      <c r="A2423" s="26"/>
      <c r="B2423" s="27"/>
      <c r="C2423" s="28" t="s">
        <v>3133</v>
      </c>
      <c r="D2423" s="29" t="s">
        <v>3126</v>
      </c>
      <c r="E2423" s="30" t="s">
        <v>71</v>
      </c>
      <c r="F2423" s="31">
        <f t="shared" si="20"/>
        <v>0</v>
      </c>
      <c r="G2423" s="32">
        <f t="shared" si="16"/>
        <v>1</v>
      </c>
      <c r="H2423" s="33">
        <v>1.0</v>
      </c>
      <c r="I2423" s="34">
        <v>0.0</v>
      </c>
      <c r="J2423" s="36"/>
      <c r="K2423" s="36"/>
      <c r="L2423" s="36"/>
      <c r="M2423" s="36"/>
      <c r="N2423" s="36"/>
      <c r="O2423" s="36"/>
      <c r="P2423" s="36"/>
      <c r="Q2423" s="36"/>
      <c r="R2423" s="36"/>
      <c r="S2423" s="36"/>
      <c r="T2423" s="36"/>
      <c r="U2423" s="36"/>
      <c r="V2423" s="36"/>
      <c r="W2423" s="36"/>
      <c r="X2423" s="36"/>
      <c r="Y2423" s="36"/>
      <c r="Z2423" s="36"/>
      <c r="AA2423" s="36"/>
      <c r="AB2423" s="36"/>
      <c r="AC2423" s="36"/>
      <c r="AD2423" s="36"/>
      <c r="AE2423" s="36"/>
      <c r="AF2423" s="36"/>
      <c r="AG2423" s="36"/>
      <c r="AH2423" s="36"/>
      <c r="AI2423" s="36"/>
      <c r="AJ2423" s="36"/>
      <c r="AK2423" s="36"/>
      <c r="AL2423" s="36"/>
      <c r="AM2423" s="36"/>
      <c r="AN2423" s="36"/>
      <c r="AO2423" s="36"/>
      <c r="AP2423" s="36"/>
      <c r="AQ2423" s="36"/>
      <c r="AR2423" s="36"/>
      <c r="AS2423" s="36"/>
      <c r="AT2423" s="36"/>
      <c r="AU2423" s="36"/>
      <c r="AV2423" s="36"/>
      <c r="AW2423" s="36"/>
      <c r="AX2423" s="36"/>
      <c r="AY2423" s="36"/>
      <c r="AZ2423" s="36"/>
      <c r="BA2423" s="36"/>
      <c r="BB2423" s="36"/>
      <c r="BC2423" s="36"/>
      <c r="BD2423" s="36"/>
      <c r="BE2423" s="36"/>
      <c r="BF2423" s="36"/>
      <c r="BG2423" s="36"/>
      <c r="BH2423" s="36"/>
      <c r="BI2423" s="36"/>
      <c r="BJ2423" s="36"/>
      <c r="BK2423" s="36"/>
      <c r="BL2423" s="36"/>
      <c r="BM2423" s="25"/>
      <c r="BN2423" s="25"/>
      <c r="BO2423" s="25"/>
      <c r="BP2423" s="25"/>
      <c r="BQ2423" s="14"/>
      <c r="BR2423" s="14"/>
      <c r="BS2423" s="14"/>
      <c r="BT2423" s="14"/>
    </row>
    <row r="2424">
      <c r="A2424" s="28"/>
      <c r="B2424" s="27" t="s">
        <v>75</v>
      </c>
      <c r="C2424" s="28" t="s">
        <v>3134</v>
      </c>
      <c r="D2424" s="29" t="s">
        <v>3126</v>
      </c>
      <c r="E2424" s="30" t="s">
        <v>71</v>
      </c>
      <c r="F2424" s="31">
        <f t="shared" si="20"/>
        <v>0</v>
      </c>
      <c r="G2424" s="32">
        <f t="shared" si="16"/>
        <v>2</v>
      </c>
      <c r="H2424" s="33">
        <v>2.0</v>
      </c>
      <c r="I2424" s="41">
        <v>0.0</v>
      </c>
      <c r="J2424" s="36"/>
      <c r="K2424" s="36"/>
      <c r="L2424" s="36"/>
      <c r="M2424" s="36"/>
      <c r="N2424" s="36"/>
      <c r="O2424" s="36"/>
      <c r="P2424" s="36"/>
      <c r="Q2424" s="36"/>
      <c r="R2424" s="36"/>
      <c r="S2424" s="36"/>
      <c r="T2424" s="36"/>
      <c r="U2424" s="36"/>
      <c r="V2424" s="36"/>
      <c r="W2424" s="36"/>
      <c r="X2424" s="36"/>
      <c r="Y2424" s="36"/>
      <c r="Z2424" s="36"/>
      <c r="AA2424" s="36"/>
      <c r="AB2424" s="36"/>
      <c r="AC2424" s="36"/>
      <c r="AD2424" s="36"/>
      <c r="AE2424" s="36"/>
      <c r="AF2424" s="36"/>
      <c r="AG2424" s="36"/>
      <c r="AH2424" s="36"/>
      <c r="AI2424" s="36"/>
      <c r="AJ2424" s="36"/>
      <c r="AK2424" s="36"/>
      <c r="AL2424" s="36"/>
      <c r="AM2424" s="36"/>
      <c r="AN2424" s="36"/>
      <c r="AO2424" s="36"/>
      <c r="AP2424" s="36"/>
      <c r="AQ2424" s="36"/>
      <c r="AR2424" s="36"/>
      <c r="AS2424" s="36"/>
      <c r="AT2424" s="36"/>
      <c r="AU2424" s="36"/>
      <c r="AV2424" s="36"/>
      <c r="AW2424" s="36"/>
      <c r="AX2424" s="36"/>
      <c r="AY2424" s="36"/>
      <c r="AZ2424" s="36"/>
      <c r="BA2424" s="36"/>
      <c r="BB2424" s="36"/>
      <c r="BC2424" s="36"/>
      <c r="BD2424" s="36"/>
      <c r="BE2424" s="36"/>
      <c r="BF2424" s="36"/>
      <c r="BG2424" s="36"/>
      <c r="BH2424" s="36"/>
      <c r="BI2424" s="36"/>
      <c r="BJ2424" s="36"/>
      <c r="BK2424" s="36"/>
      <c r="BL2424" s="36"/>
      <c r="BM2424" s="37"/>
      <c r="BN2424" s="37"/>
      <c r="BO2424" s="37"/>
      <c r="BP2424" s="37"/>
      <c r="BQ2424" s="14"/>
      <c r="BR2424" s="14"/>
      <c r="BS2424" s="14"/>
      <c r="BT2424" s="14"/>
    </row>
    <row r="2425">
      <c r="A2425" s="28"/>
      <c r="B2425" s="27"/>
      <c r="C2425" s="28" t="s">
        <v>3135</v>
      </c>
      <c r="D2425" s="29" t="s">
        <v>3126</v>
      </c>
      <c r="E2425" s="30" t="s">
        <v>71</v>
      </c>
      <c r="F2425" s="31">
        <f t="shared" si="20"/>
        <v>0</v>
      </c>
      <c r="G2425" s="32">
        <f t="shared" si="16"/>
        <v>1</v>
      </c>
      <c r="H2425" s="33">
        <v>1.0</v>
      </c>
      <c r="I2425" s="34">
        <v>0.0</v>
      </c>
      <c r="J2425" s="36"/>
      <c r="K2425" s="36"/>
      <c r="L2425" s="36"/>
      <c r="M2425" s="36"/>
      <c r="N2425" s="36"/>
      <c r="O2425" s="36"/>
      <c r="P2425" s="36"/>
      <c r="Q2425" s="36"/>
      <c r="R2425" s="36"/>
      <c r="S2425" s="36"/>
      <c r="T2425" s="36"/>
      <c r="U2425" s="36"/>
      <c r="V2425" s="36"/>
      <c r="W2425" s="36"/>
      <c r="X2425" s="36"/>
      <c r="Y2425" s="36"/>
      <c r="Z2425" s="36"/>
      <c r="AA2425" s="36"/>
      <c r="AB2425" s="36"/>
      <c r="AC2425" s="36"/>
      <c r="AD2425" s="36"/>
      <c r="AE2425" s="36"/>
      <c r="AF2425" s="36"/>
      <c r="AG2425" s="36"/>
      <c r="AH2425" s="36"/>
      <c r="AI2425" s="36"/>
      <c r="AJ2425" s="36"/>
      <c r="AK2425" s="36"/>
      <c r="AL2425" s="36"/>
      <c r="AM2425" s="36"/>
      <c r="AN2425" s="36"/>
      <c r="AO2425" s="36"/>
      <c r="AP2425" s="36"/>
      <c r="AQ2425" s="36"/>
      <c r="AR2425" s="36"/>
      <c r="AS2425" s="36"/>
      <c r="AT2425" s="36"/>
      <c r="AU2425" s="36"/>
      <c r="AV2425" s="36"/>
      <c r="AW2425" s="36"/>
      <c r="AX2425" s="36"/>
      <c r="AY2425" s="36"/>
      <c r="AZ2425" s="36"/>
      <c r="BA2425" s="36"/>
      <c r="BB2425" s="36"/>
      <c r="BC2425" s="36"/>
      <c r="BD2425" s="36"/>
      <c r="BE2425" s="36"/>
      <c r="BF2425" s="36"/>
      <c r="BG2425" s="36"/>
      <c r="BH2425" s="36"/>
      <c r="BI2425" s="36"/>
      <c r="BJ2425" s="36"/>
      <c r="BK2425" s="36"/>
      <c r="BL2425" s="36"/>
      <c r="BM2425" s="25"/>
      <c r="BN2425" s="25"/>
      <c r="BO2425" s="25"/>
      <c r="BP2425" s="25"/>
      <c r="BQ2425" s="14"/>
      <c r="BR2425" s="14"/>
      <c r="BS2425" s="14"/>
      <c r="BT2425" s="14"/>
    </row>
    <row r="2426">
      <c r="A2426" s="15"/>
      <c r="B2426" s="2" t="s">
        <v>62</v>
      </c>
      <c r="C2426" s="16" t="s">
        <v>3136</v>
      </c>
      <c r="D2426" s="17" t="s">
        <v>3137</v>
      </c>
      <c r="E2426" s="18" t="s">
        <v>65</v>
      </c>
      <c r="F2426" s="19">
        <f t="shared" si="20"/>
        <v>0</v>
      </c>
      <c r="G2426" s="20">
        <f t="shared" si="16"/>
        <v>3</v>
      </c>
      <c r="H2426" s="21">
        <v>3.0</v>
      </c>
      <c r="I2426" s="22">
        <v>0.0</v>
      </c>
      <c r="J2426" s="23"/>
      <c r="K2426" s="23"/>
      <c r="L2426" s="23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23"/>
      <c r="AH2426" s="23"/>
      <c r="AI2426" s="23"/>
      <c r="AJ2426" s="23"/>
      <c r="AK2426" s="23"/>
      <c r="AL2426" s="23"/>
      <c r="AM2426" s="23"/>
      <c r="AN2426" s="23"/>
      <c r="AO2426" s="23"/>
      <c r="AP2426" s="23"/>
      <c r="AQ2426" s="23"/>
      <c r="AR2426" s="23"/>
      <c r="AS2426" s="23"/>
      <c r="AT2426" s="23"/>
      <c r="AU2426" s="23"/>
      <c r="AV2426" s="23"/>
      <c r="AW2426" s="23"/>
      <c r="AX2426" s="23"/>
      <c r="AY2426" s="23"/>
      <c r="AZ2426" s="23"/>
      <c r="BA2426" s="23"/>
      <c r="BB2426" s="23"/>
      <c r="BC2426" s="23"/>
      <c r="BD2426" s="23"/>
      <c r="BE2426" s="23"/>
      <c r="BF2426" s="23"/>
      <c r="BG2426" s="23"/>
      <c r="BH2426" s="23"/>
      <c r="BI2426" s="23"/>
      <c r="BJ2426" s="23"/>
      <c r="BK2426" s="23"/>
      <c r="BL2426" s="23"/>
      <c r="BM2426" s="25"/>
      <c r="BN2426" s="25"/>
      <c r="BO2426" s="25"/>
      <c r="BP2426" s="25"/>
      <c r="BQ2426" s="14"/>
      <c r="BR2426" s="14"/>
      <c r="BS2426" s="14"/>
      <c r="BT2426" s="14"/>
    </row>
    <row r="2427">
      <c r="A2427" s="26"/>
      <c r="B2427" s="27" t="s">
        <v>102</v>
      </c>
      <c r="C2427" s="28" t="s">
        <v>3138</v>
      </c>
      <c r="D2427" s="29" t="s">
        <v>3137</v>
      </c>
      <c r="E2427" s="30" t="s">
        <v>71</v>
      </c>
      <c r="F2427" s="31">
        <f t="shared" si="20"/>
        <v>0</v>
      </c>
      <c r="G2427" s="32">
        <f t="shared" si="16"/>
        <v>1</v>
      </c>
      <c r="H2427" s="33">
        <v>1.0</v>
      </c>
      <c r="I2427" s="34">
        <v>0.0</v>
      </c>
      <c r="J2427" s="36"/>
      <c r="K2427" s="36"/>
      <c r="L2427" s="36"/>
      <c r="M2427" s="36"/>
      <c r="N2427" s="36"/>
      <c r="O2427" s="36"/>
      <c r="P2427" s="36"/>
      <c r="Q2427" s="36"/>
      <c r="R2427" s="36"/>
      <c r="S2427" s="36"/>
      <c r="T2427" s="36"/>
      <c r="U2427" s="36"/>
      <c r="V2427" s="36"/>
      <c r="W2427" s="36"/>
      <c r="X2427" s="36"/>
      <c r="Y2427" s="36"/>
      <c r="Z2427" s="36"/>
      <c r="AA2427" s="36"/>
      <c r="AB2427" s="36"/>
      <c r="AC2427" s="36"/>
      <c r="AD2427" s="36"/>
      <c r="AE2427" s="36"/>
      <c r="AF2427" s="36"/>
      <c r="AG2427" s="36"/>
      <c r="AH2427" s="36"/>
      <c r="AI2427" s="36"/>
      <c r="AJ2427" s="36"/>
      <c r="AK2427" s="36"/>
      <c r="AL2427" s="36"/>
      <c r="AM2427" s="36"/>
      <c r="AN2427" s="36"/>
      <c r="AO2427" s="36"/>
      <c r="AP2427" s="36"/>
      <c r="AQ2427" s="36"/>
      <c r="AR2427" s="36"/>
      <c r="AS2427" s="36"/>
      <c r="AT2427" s="36"/>
      <c r="AU2427" s="36"/>
      <c r="AV2427" s="36"/>
      <c r="AW2427" s="36"/>
      <c r="AX2427" s="36"/>
      <c r="AY2427" s="36"/>
      <c r="AZ2427" s="36"/>
      <c r="BA2427" s="36"/>
      <c r="BB2427" s="36"/>
      <c r="BC2427" s="36"/>
      <c r="BD2427" s="36"/>
      <c r="BE2427" s="36"/>
      <c r="BF2427" s="36"/>
      <c r="BG2427" s="36"/>
      <c r="BH2427" s="36"/>
      <c r="BI2427" s="36"/>
      <c r="BJ2427" s="36"/>
      <c r="BK2427" s="36"/>
      <c r="BL2427" s="36"/>
      <c r="BM2427" s="25"/>
      <c r="BN2427" s="25"/>
      <c r="BO2427" s="25"/>
      <c r="BP2427" s="25"/>
      <c r="BQ2427" s="14"/>
      <c r="BR2427" s="14"/>
      <c r="BS2427" s="14"/>
      <c r="BT2427" s="14"/>
    </row>
    <row r="2428">
      <c r="A2428" s="15"/>
      <c r="B2428" s="2"/>
      <c r="C2428" s="16" t="s">
        <v>3139</v>
      </c>
      <c r="D2428" s="17" t="s">
        <v>3137</v>
      </c>
      <c r="E2428" s="18" t="s">
        <v>65</v>
      </c>
      <c r="F2428" s="19">
        <f t="shared" si="20"/>
        <v>0</v>
      </c>
      <c r="G2428" s="20">
        <f t="shared" si="16"/>
        <v>1</v>
      </c>
      <c r="H2428" s="21">
        <v>1.0</v>
      </c>
      <c r="I2428" s="22">
        <v>0.0</v>
      </c>
      <c r="J2428" s="23"/>
      <c r="K2428" s="23"/>
      <c r="L2428" s="23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23"/>
      <c r="AH2428" s="23"/>
      <c r="AI2428" s="23"/>
      <c r="AJ2428" s="23"/>
      <c r="AK2428" s="23"/>
      <c r="AL2428" s="23"/>
      <c r="AM2428" s="23"/>
      <c r="AN2428" s="23"/>
      <c r="AO2428" s="23"/>
      <c r="AP2428" s="23"/>
      <c r="AQ2428" s="23"/>
      <c r="AR2428" s="23"/>
      <c r="AS2428" s="23"/>
      <c r="AT2428" s="23"/>
      <c r="AU2428" s="23"/>
      <c r="AV2428" s="23"/>
      <c r="AW2428" s="23"/>
      <c r="AX2428" s="23"/>
      <c r="AY2428" s="23"/>
      <c r="AZ2428" s="23"/>
      <c r="BA2428" s="23"/>
      <c r="BB2428" s="23"/>
      <c r="BC2428" s="23"/>
      <c r="BD2428" s="23"/>
      <c r="BE2428" s="23"/>
      <c r="BF2428" s="23"/>
      <c r="BG2428" s="23"/>
      <c r="BH2428" s="23"/>
      <c r="BI2428" s="23"/>
      <c r="BJ2428" s="23"/>
      <c r="BK2428" s="23"/>
      <c r="BL2428" s="23"/>
      <c r="BM2428" s="25"/>
      <c r="BN2428" s="25"/>
      <c r="BO2428" s="25"/>
      <c r="BP2428" s="25"/>
      <c r="BQ2428" s="14"/>
      <c r="BR2428" s="14"/>
      <c r="BS2428" s="14"/>
      <c r="BT2428" s="14"/>
    </row>
    <row r="2429">
      <c r="A2429" s="26"/>
      <c r="B2429" s="27"/>
      <c r="C2429" s="28" t="s">
        <v>3140</v>
      </c>
      <c r="D2429" s="29" t="s">
        <v>3137</v>
      </c>
      <c r="E2429" s="30" t="s">
        <v>71</v>
      </c>
      <c r="F2429" s="31">
        <f t="shared" si="20"/>
        <v>0</v>
      </c>
      <c r="G2429" s="32">
        <f t="shared" si="16"/>
        <v>1</v>
      </c>
      <c r="H2429" s="33">
        <v>1.0</v>
      </c>
      <c r="I2429" s="34">
        <v>0.0</v>
      </c>
      <c r="J2429" s="36"/>
      <c r="K2429" s="36"/>
      <c r="L2429" s="36"/>
      <c r="M2429" s="36"/>
      <c r="N2429" s="36"/>
      <c r="O2429" s="36"/>
      <c r="P2429" s="36"/>
      <c r="Q2429" s="36"/>
      <c r="R2429" s="36"/>
      <c r="S2429" s="36"/>
      <c r="T2429" s="36"/>
      <c r="U2429" s="36"/>
      <c r="V2429" s="36"/>
      <c r="W2429" s="36"/>
      <c r="X2429" s="36"/>
      <c r="Y2429" s="36"/>
      <c r="Z2429" s="36"/>
      <c r="AA2429" s="36"/>
      <c r="AB2429" s="36"/>
      <c r="AC2429" s="36"/>
      <c r="AD2429" s="36"/>
      <c r="AE2429" s="36"/>
      <c r="AF2429" s="36"/>
      <c r="AG2429" s="36"/>
      <c r="AH2429" s="36"/>
      <c r="AI2429" s="36"/>
      <c r="AJ2429" s="36"/>
      <c r="AK2429" s="36"/>
      <c r="AL2429" s="36"/>
      <c r="AM2429" s="36"/>
      <c r="AN2429" s="36"/>
      <c r="AO2429" s="36"/>
      <c r="AP2429" s="36"/>
      <c r="AQ2429" s="36"/>
      <c r="AR2429" s="36"/>
      <c r="AS2429" s="36"/>
      <c r="AT2429" s="36"/>
      <c r="AU2429" s="36"/>
      <c r="AV2429" s="36"/>
      <c r="AW2429" s="36"/>
      <c r="AX2429" s="36"/>
      <c r="AY2429" s="36"/>
      <c r="AZ2429" s="36"/>
      <c r="BA2429" s="36"/>
      <c r="BB2429" s="36"/>
      <c r="BC2429" s="36"/>
      <c r="BD2429" s="36"/>
      <c r="BE2429" s="36"/>
      <c r="BF2429" s="36"/>
      <c r="BG2429" s="36"/>
      <c r="BH2429" s="36"/>
      <c r="BI2429" s="36"/>
      <c r="BJ2429" s="36"/>
      <c r="BK2429" s="36"/>
      <c r="BL2429" s="36"/>
      <c r="BM2429" s="25"/>
      <c r="BN2429" s="25"/>
      <c r="BO2429" s="25"/>
      <c r="BP2429" s="25"/>
      <c r="BQ2429" s="14"/>
      <c r="BR2429" s="14"/>
      <c r="BS2429" s="14"/>
      <c r="BT2429" s="14"/>
    </row>
    <row r="2430">
      <c r="A2430" s="15"/>
      <c r="B2430" s="2"/>
      <c r="C2430" s="16" t="s">
        <v>3141</v>
      </c>
      <c r="D2430" s="17" t="s">
        <v>3137</v>
      </c>
      <c r="E2430" s="18" t="s">
        <v>65</v>
      </c>
      <c r="F2430" s="19">
        <f t="shared" si="20"/>
        <v>0</v>
      </c>
      <c r="G2430" s="20">
        <f t="shared" si="16"/>
        <v>1</v>
      </c>
      <c r="H2430" s="21">
        <v>1.0</v>
      </c>
      <c r="I2430" s="22">
        <v>0.0</v>
      </c>
      <c r="J2430" s="23"/>
      <c r="K2430" s="23"/>
      <c r="L2430" s="23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23"/>
      <c r="AH2430" s="23"/>
      <c r="AI2430" s="23"/>
      <c r="AJ2430" s="23"/>
      <c r="AK2430" s="23"/>
      <c r="AL2430" s="23"/>
      <c r="AM2430" s="23"/>
      <c r="AN2430" s="23"/>
      <c r="AO2430" s="23"/>
      <c r="AP2430" s="23"/>
      <c r="AQ2430" s="23"/>
      <c r="AR2430" s="23"/>
      <c r="AS2430" s="23"/>
      <c r="AT2430" s="23"/>
      <c r="AU2430" s="23"/>
      <c r="AV2430" s="23"/>
      <c r="AW2430" s="23"/>
      <c r="AX2430" s="23"/>
      <c r="AY2430" s="23"/>
      <c r="AZ2430" s="23"/>
      <c r="BA2430" s="23"/>
      <c r="BB2430" s="23"/>
      <c r="BC2430" s="23"/>
      <c r="BD2430" s="23"/>
      <c r="BE2430" s="23"/>
      <c r="BF2430" s="23"/>
      <c r="BG2430" s="23"/>
      <c r="BH2430" s="23"/>
      <c r="BI2430" s="23"/>
      <c r="BJ2430" s="23"/>
      <c r="BK2430" s="23"/>
      <c r="BL2430" s="23"/>
      <c r="BM2430" s="25"/>
      <c r="BN2430" s="25"/>
      <c r="BO2430" s="25"/>
      <c r="BP2430" s="25"/>
      <c r="BQ2430" s="14"/>
      <c r="BR2430" s="14"/>
      <c r="BS2430" s="14"/>
      <c r="BT2430" s="14"/>
    </row>
    <row r="2431">
      <c r="A2431" s="15"/>
      <c r="B2431" s="2"/>
      <c r="C2431" s="16" t="s">
        <v>3142</v>
      </c>
      <c r="D2431" s="17" t="s">
        <v>3137</v>
      </c>
      <c r="E2431" s="18" t="s">
        <v>65</v>
      </c>
      <c r="F2431" s="19">
        <f t="shared" si="20"/>
        <v>0</v>
      </c>
      <c r="G2431" s="20">
        <f t="shared" si="16"/>
        <v>1</v>
      </c>
      <c r="H2431" s="21">
        <v>1.0</v>
      </c>
      <c r="I2431" s="22">
        <v>0.0</v>
      </c>
      <c r="J2431" s="23"/>
      <c r="K2431" s="23"/>
      <c r="L2431" s="23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23"/>
      <c r="AH2431" s="23"/>
      <c r="AI2431" s="23"/>
      <c r="AJ2431" s="23"/>
      <c r="AK2431" s="23"/>
      <c r="AL2431" s="23"/>
      <c r="AM2431" s="23"/>
      <c r="AN2431" s="23"/>
      <c r="AO2431" s="23"/>
      <c r="AP2431" s="23"/>
      <c r="AQ2431" s="23"/>
      <c r="AR2431" s="23"/>
      <c r="AS2431" s="23"/>
      <c r="AT2431" s="23"/>
      <c r="AU2431" s="23"/>
      <c r="AV2431" s="23"/>
      <c r="AW2431" s="23"/>
      <c r="AX2431" s="23"/>
      <c r="AY2431" s="23"/>
      <c r="AZ2431" s="23"/>
      <c r="BA2431" s="23"/>
      <c r="BB2431" s="23"/>
      <c r="BC2431" s="23"/>
      <c r="BD2431" s="23"/>
      <c r="BE2431" s="23"/>
      <c r="BF2431" s="23"/>
      <c r="BG2431" s="23"/>
      <c r="BH2431" s="23"/>
      <c r="BI2431" s="23"/>
      <c r="BJ2431" s="23"/>
      <c r="BK2431" s="23"/>
      <c r="BL2431" s="23"/>
      <c r="BM2431" s="37"/>
      <c r="BN2431" s="37"/>
      <c r="BO2431" s="37"/>
      <c r="BP2431" s="37"/>
      <c r="BQ2431" s="14"/>
      <c r="BR2431" s="14"/>
      <c r="BS2431" s="14"/>
      <c r="BT2431" s="14"/>
    </row>
    <row r="2432">
      <c r="A2432" s="28"/>
      <c r="B2432" s="27" t="s">
        <v>69</v>
      </c>
      <c r="C2432" s="28" t="s">
        <v>3143</v>
      </c>
      <c r="D2432" s="29" t="s">
        <v>3137</v>
      </c>
      <c r="E2432" s="30" t="s">
        <v>71</v>
      </c>
      <c r="F2432" s="31">
        <f t="shared" si="20"/>
        <v>0</v>
      </c>
      <c r="G2432" s="32">
        <f t="shared" si="16"/>
        <v>1</v>
      </c>
      <c r="H2432" s="33">
        <v>1.0</v>
      </c>
      <c r="I2432" s="41">
        <v>0.0</v>
      </c>
      <c r="J2432" s="36"/>
      <c r="K2432" s="36"/>
      <c r="L2432" s="36"/>
      <c r="M2432" s="36"/>
      <c r="N2432" s="36"/>
      <c r="O2432" s="36"/>
      <c r="P2432" s="36"/>
      <c r="Q2432" s="36"/>
      <c r="R2432" s="36"/>
      <c r="S2432" s="36"/>
      <c r="T2432" s="36"/>
      <c r="U2432" s="36"/>
      <c r="V2432" s="36"/>
      <c r="W2432" s="36"/>
      <c r="X2432" s="36"/>
      <c r="Y2432" s="36"/>
      <c r="Z2432" s="36"/>
      <c r="AA2432" s="36"/>
      <c r="AB2432" s="36"/>
      <c r="AC2432" s="36"/>
      <c r="AD2432" s="36"/>
      <c r="AE2432" s="36"/>
      <c r="AF2432" s="36"/>
      <c r="AG2432" s="36"/>
      <c r="AH2432" s="36"/>
      <c r="AI2432" s="36"/>
      <c r="AJ2432" s="36"/>
      <c r="AK2432" s="36"/>
      <c r="AL2432" s="36"/>
      <c r="AM2432" s="36"/>
      <c r="AN2432" s="36"/>
      <c r="AO2432" s="36"/>
      <c r="AP2432" s="36"/>
      <c r="AQ2432" s="36"/>
      <c r="AR2432" s="36"/>
      <c r="AS2432" s="36"/>
      <c r="AT2432" s="36"/>
      <c r="AU2432" s="36"/>
      <c r="AV2432" s="36"/>
      <c r="AW2432" s="36"/>
      <c r="AX2432" s="36"/>
      <c r="AY2432" s="36"/>
      <c r="AZ2432" s="36"/>
      <c r="BA2432" s="36"/>
      <c r="BB2432" s="36"/>
      <c r="BC2432" s="36"/>
      <c r="BD2432" s="36"/>
      <c r="BE2432" s="36"/>
      <c r="BF2432" s="36"/>
      <c r="BG2432" s="36"/>
      <c r="BH2432" s="36"/>
      <c r="BI2432" s="36"/>
      <c r="BJ2432" s="36"/>
      <c r="BK2432" s="36"/>
      <c r="BL2432" s="36"/>
      <c r="BM2432" s="37"/>
      <c r="BN2432" s="37"/>
      <c r="BO2432" s="37"/>
      <c r="BP2432" s="37"/>
      <c r="BQ2432" s="14"/>
      <c r="BR2432" s="14"/>
      <c r="BS2432" s="14"/>
      <c r="BT2432" s="14"/>
    </row>
    <row r="2433">
      <c r="A2433" s="28"/>
      <c r="B2433" s="27"/>
      <c r="C2433" s="42" t="s">
        <v>3144</v>
      </c>
      <c r="D2433" s="29" t="s">
        <v>3137</v>
      </c>
      <c r="E2433" s="30" t="s">
        <v>71</v>
      </c>
      <c r="F2433" s="31">
        <f t="shared" si="20"/>
        <v>1</v>
      </c>
      <c r="G2433" s="32">
        <f t="shared" si="16"/>
        <v>1</v>
      </c>
      <c r="H2433" s="33"/>
      <c r="I2433" s="41"/>
      <c r="J2433" s="36"/>
      <c r="K2433" s="36"/>
      <c r="L2433" s="36"/>
      <c r="M2433" s="36"/>
      <c r="N2433" s="36"/>
      <c r="O2433" s="36"/>
      <c r="P2433" s="36"/>
      <c r="Q2433" s="36"/>
      <c r="R2433" s="36"/>
      <c r="S2433" s="36"/>
      <c r="T2433" s="36"/>
      <c r="U2433" s="36"/>
      <c r="V2433" s="36"/>
      <c r="W2433" s="36"/>
      <c r="X2433" s="36"/>
      <c r="Y2433" s="36"/>
      <c r="Z2433" s="36"/>
      <c r="AA2433" s="36"/>
      <c r="AB2433" s="36"/>
      <c r="AC2433" s="36"/>
      <c r="AD2433" s="36"/>
      <c r="AE2433" s="36"/>
      <c r="AF2433" s="36"/>
      <c r="AG2433" s="36"/>
      <c r="AH2433" s="36"/>
      <c r="AI2433" s="36"/>
      <c r="AJ2433" s="36"/>
      <c r="AK2433" s="36"/>
      <c r="AL2433" s="36"/>
      <c r="AM2433" s="36"/>
      <c r="AN2433" s="36"/>
      <c r="AO2433" s="36"/>
      <c r="AP2433" s="36"/>
      <c r="AQ2433" s="36"/>
      <c r="AR2433" s="36"/>
      <c r="AS2433" s="36"/>
      <c r="AT2433" s="36"/>
      <c r="AU2433" s="36"/>
      <c r="AV2433" s="36"/>
      <c r="AW2433" s="36"/>
      <c r="AX2433" s="36"/>
      <c r="AY2433" s="36"/>
      <c r="AZ2433" s="36"/>
      <c r="BA2433" s="36"/>
      <c r="BB2433" s="36"/>
      <c r="BC2433" s="36"/>
      <c r="BD2433" s="35">
        <v>1.0</v>
      </c>
      <c r="BE2433" s="36"/>
      <c r="BF2433" s="36"/>
      <c r="BG2433" s="36"/>
      <c r="BH2433" s="36"/>
      <c r="BI2433" s="36"/>
      <c r="BJ2433" s="36"/>
      <c r="BK2433" s="36"/>
      <c r="BL2433" s="36"/>
      <c r="BM2433" s="37"/>
      <c r="BN2433" s="37"/>
      <c r="BO2433" s="37"/>
      <c r="BP2433" s="37"/>
      <c r="BQ2433" s="14"/>
      <c r="BR2433" s="14"/>
      <c r="BS2433" s="14"/>
      <c r="BT2433" s="14"/>
    </row>
    <row r="2434">
      <c r="A2434" s="26" t="s">
        <v>3145</v>
      </c>
      <c r="B2434" s="27" t="s">
        <v>75</v>
      </c>
      <c r="C2434" s="28" t="s">
        <v>3146</v>
      </c>
      <c r="D2434" s="29" t="s">
        <v>3147</v>
      </c>
      <c r="E2434" s="30" t="s">
        <v>71</v>
      </c>
      <c r="F2434" s="31">
        <f t="shared" si="20"/>
        <v>0</v>
      </c>
      <c r="G2434" s="32">
        <f t="shared" si="16"/>
        <v>311</v>
      </c>
      <c r="H2434" s="33">
        <v>311.0</v>
      </c>
      <c r="I2434" s="34">
        <v>0.0</v>
      </c>
      <c r="J2434" s="36"/>
      <c r="K2434" s="36"/>
      <c r="L2434" s="36"/>
      <c r="M2434" s="36"/>
      <c r="N2434" s="36"/>
      <c r="O2434" s="36"/>
      <c r="P2434" s="36"/>
      <c r="Q2434" s="36"/>
      <c r="R2434" s="36"/>
      <c r="S2434" s="36"/>
      <c r="T2434" s="36"/>
      <c r="U2434" s="36"/>
      <c r="V2434" s="36"/>
      <c r="W2434" s="36"/>
      <c r="X2434" s="36"/>
      <c r="Y2434" s="36"/>
      <c r="Z2434" s="36"/>
      <c r="AA2434" s="36"/>
      <c r="AB2434" s="36"/>
      <c r="AC2434" s="36"/>
      <c r="AD2434" s="36"/>
      <c r="AE2434" s="36"/>
      <c r="AF2434" s="36"/>
      <c r="AG2434" s="36"/>
      <c r="AH2434" s="36"/>
      <c r="AI2434" s="36"/>
      <c r="AJ2434" s="36"/>
      <c r="AK2434" s="36"/>
      <c r="AL2434" s="36"/>
      <c r="AM2434" s="36"/>
      <c r="AN2434" s="36"/>
      <c r="AO2434" s="36"/>
      <c r="AP2434" s="36"/>
      <c r="AQ2434" s="36"/>
      <c r="AR2434" s="36"/>
      <c r="AS2434" s="36"/>
      <c r="AT2434" s="36"/>
      <c r="AU2434" s="36"/>
      <c r="AV2434" s="36"/>
      <c r="AW2434" s="36"/>
      <c r="AX2434" s="36"/>
      <c r="AY2434" s="36"/>
      <c r="AZ2434" s="36"/>
      <c r="BA2434" s="36"/>
      <c r="BB2434" s="36"/>
      <c r="BC2434" s="36"/>
      <c r="BD2434" s="36"/>
      <c r="BE2434" s="36"/>
      <c r="BF2434" s="36"/>
      <c r="BG2434" s="36"/>
      <c r="BH2434" s="36"/>
      <c r="BI2434" s="36"/>
      <c r="BJ2434" s="36"/>
      <c r="BK2434" s="36"/>
      <c r="BL2434" s="36"/>
      <c r="BM2434" s="25"/>
      <c r="BN2434" s="25"/>
      <c r="BO2434" s="25"/>
      <c r="BP2434" s="25"/>
      <c r="BQ2434" s="14"/>
      <c r="BR2434" s="14"/>
      <c r="BS2434" s="14"/>
      <c r="BT2434" s="14"/>
    </row>
    <row r="2435">
      <c r="A2435" s="28" t="s">
        <v>3148</v>
      </c>
      <c r="B2435" s="27" t="s">
        <v>62</v>
      </c>
      <c r="C2435" s="28" t="s">
        <v>3149</v>
      </c>
      <c r="D2435" s="29" t="s">
        <v>3147</v>
      </c>
      <c r="E2435" s="30" t="s">
        <v>71</v>
      </c>
      <c r="F2435" s="31">
        <f t="shared" si="20"/>
        <v>0</v>
      </c>
      <c r="G2435" s="32">
        <f t="shared" si="16"/>
        <v>279</v>
      </c>
      <c r="H2435" s="33">
        <v>279.0</v>
      </c>
      <c r="I2435" s="41">
        <v>0.0</v>
      </c>
      <c r="J2435" s="36"/>
      <c r="K2435" s="36"/>
      <c r="L2435" s="36"/>
      <c r="M2435" s="36"/>
      <c r="N2435" s="36"/>
      <c r="O2435" s="36"/>
      <c r="P2435" s="36"/>
      <c r="Q2435" s="36"/>
      <c r="R2435" s="36"/>
      <c r="S2435" s="36"/>
      <c r="T2435" s="36"/>
      <c r="U2435" s="36"/>
      <c r="V2435" s="36"/>
      <c r="W2435" s="36"/>
      <c r="X2435" s="36"/>
      <c r="Y2435" s="36"/>
      <c r="Z2435" s="36"/>
      <c r="AA2435" s="36"/>
      <c r="AB2435" s="36"/>
      <c r="AC2435" s="36"/>
      <c r="AD2435" s="36"/>
      <c r="AE2435" s="36"/>
      <c r="AF2435" s="36"/>
      <c r="AG2435" s="36"/>
      <c r="AH2435" s="36"/>
      <c r="AI2435" s="36"/>
      <c r="AJ2435" s="36"/>
      <c r="AK2435" s="36"/>
      <c r="AL2435" s="36"/>
      <c r="AM2435" s="36"/>
      <c r="AN2435" s="36"/>
      <c r="AO2435" s="36"/>
      <c r="AP2435" s="36"/>
      <c r="AQ2435" s="36"/>
      <c r="AR2435" s="36"/>
      <c r="AS2435" s="36"/>
      <c r="AT2435" s="36"/>
      <c r="AU2435" s="36"/>
      <c r="AV2435" s="36"/>
      <c r="AW2435" s="36"/>
      <c r="AX2435" s="36"/>
      <c r="AY2435" s="36"/>
      <c r="AZ2435" s="36"/>
      <c r="BA2435" s="36"/>
      <c r="BB2435" s="36"/>
      <c r="BC2435" s="36"/>
      <c r="BD2435" s="36"/>
      <c r="BE2435" s="36"/>
      <c r="BF2435" s="36"/>
      <c r="BG2435" s="36"/>
      <c r="BH2435" s="36"/>
      <c r="BI2435" s="36"/>
      <c r="BJ2435" s="36"/>
      <c r="BK2435" s="36"/>
      <c r="BL2435" s="36"/>
      <c r="BM2435" s="37"/>
      <c r="BN2435" s="37"/>
      <c r="BO2435" s="37"/>
      <c r="BP2435" s="37"/>
      <c r="BQ2435" s="14"/>
      <c r="BR2435" s="14"/>
      <c r="BS2435" s="14"/>
      <c r="BT2435" s="14"/>
    </row>
    <row r="2436">
      <c r="A2436" s="15" t="s">
        <v>3150</v>
      </c>
      <c r="B2436" s="2" t="s">
        <v>62</v>
      </c>
      <c r="C2436" s="16" t="s">
        <v>3151</v>
      </c>
      <c r="D2436" s="17" t="s">
        <v>3147</v>
      </c>
      <c r="E2436" s="18" t="s">
        <v>65</v>
      </c>
      <c r="F2436" s="19">
        <f t="shared" si="20"/>
        <v>1</v>
      </c>
      <c r="G2436" s="20">
        <f t="shared" si="16"/>
        <v>182</v>
      </c>
      <c r="H2436" s="21">
        <v>181.0</v>
      </c>
      <c r="I2436" s="22">
        <v>0.0</v>
      </c>
      <c r="J2436" s="23"/>
      <c r="K2436" s="23"/>
      <c r="L2436" s="23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  <c r="AD2436" s="23"/>
      <c r="AE2436" s="23"/>
      <c r="AF2436" s="23"/>
      <c r="AG2436" s="23"/>
      <c r="AH2436" s="23"/>
      <c r="AI2436" s="23"/>
      <c r="AJ2436" s="23"/>
      <c r="AK2436" s="23"/>
      <c r="AL2436" s="23"/>
      <c r="AM2436" s="23"/>
      <c r="AN2436" s="23"/>
      <c r="AO2436" s="23"/>
      <c r="AP2436" s="23"/>
      <c r="AQ2436" s="23"/>
      <c r="AR2436" s="23"/>
      <c r="AS2436" s="23"/>
      <c r="AT2436" s="23"/>
      <c r="AU2436" s="40">
        <v>1.0</v>
      </c>
      <c r="AV2436" s="23"/>
      <c r="AW2436" s="23"/>
      <c r="AX2436" s="23"/>
      <c r="AY2436" s="23"/>
      <c r="AZ2436" s="23"/>
      <c r="BA2436" s="23"/>
      <c r="BB2436" s="23"/>
      <c r="BC2436" s="23"/>
      <c r="BD2436" s="23"/>
      <c r="BE2436" s="23"/>
      <c r="BF2436" s="23"/>
      <c r="BG2436" s="23"/>
      <c r="BH2436" s="23"/>
      <c r="BI2436" s="23"/>
      <c r="BJ2436" s="23"/>
      <c r="BK2436" s="23"/>
      <c r="BL2436" s="23"/>
      <c r="BM2436" s="37"/>
      <c r="BN2436" s="37"/>
      <c r="BO2436" s="37"/>
      <c r="BP2436" s="37"/>
      <c r="BQ2436" s="14"/>
      <c r="BR2436" s="14"/>
      <c r="BS2436" s="14"/>
      <c r="BT2436" s="14"/>
    </row>
    <row r="2437">
      <c r="A2437" s="28"/>
      <c r="B2437" s="27" t="s">
        <v>72</v>
      </c>
      <c r="C2437" s="28" t="s">
        <v>3152</v>
      </c>
      <c r="D2437" s="29" t="s">
        <v>3147</v>
      </c>
      <c r="E2437" s="30" t="s">
        <v>71</v>
      </c>
      <c r="F2437" s="31">
        <f t="shared" si="20"/>
        <v>25</v>
      </c>
      <c r="G2437" s="32">
        <f t="shared" si="16"/>
        <v>133</v>
      </c>
      <c r="H2437" s="33">
        <v>108.0</v>
      </c>
      <c r="I2437" s="41">
        <v>19.0</v>
      </c>
      <c r="J2437" s="35">
        <v>1.0</v>
      </c>
      <c r="K2437" s="35">
        <v>1.0</v>
      </c>
      <c r="L2437" s="36"/>
      <c r="M2437" s="36"/>
      <c r="N2437" s="35">
        <v>1.0</v>
      </c>
      <c r="O2437" s="35">
        <v>1.0</v>
      </c>
      <c r="P2437" s="35">
        <v>1.0</v>
      </c>
      <c r="Q2437" s="36"/>
      <c r="R2437" s="36"/>
      <c r="S2437" s="35">
        <v>1.0</v>
      </c>
      <c r="T2437" s="36"/>
      <c r="U2437" s="36"/>
      <c r="V2437" s="36"/>
      <c r="W2437" s="35">
        <v>1.0</v>
      </c>
      <c r="X2437" s="36"/>
      <c r="Y2437" s="35">
        <v>1.0</v>
      </c>
      <c r="Z2437" s="35">
        <v>1.0</v>
      </c>
      <c r="AA2437" s="35">
        <v>1.0</v>
      </c>
      <c r="AB2437" s="35">
        <v>1.0</v>
      </c>
      <c r="AC2437" s="35">
        <v>1.0</v>
      </c>
      <c r="AD2437" s="36"/>
      <c r="AE2437" s="36"/>
      <c r="AF2437" s="36"/>
      <c r="AG2437" s="36"/>
      <c r="AH2437" s="36"/>
      <c r="AI2437" s="36"/>
      <c r="AJ2437" s="35">
        <v>1.0</v>
      </c>
      <c r="AK2437" s="36"/>
      <c r="AL2437" s="35">
        <v>1.0</v>
      </c>
      <c r="AM2437" s="36"/>
      <c r="AN2437" s="35">
        <v>1.0</v>
      </c>
      <c r="AO2437" s="36"/>
      <c r="AP2437" s="36"/>
      <c r="AQ2437" s="35">
        <v>1.0</v>
      </c>
      <c r="AR2437" s="36"/>
      <c r="AS2437" s="36"/>
      <c r="AT2437" s="36"/>
      <c r="AU2437" s="36"/>
      <c r="AV2437" s="36"/>
      <c r="AW2437" s="36"/>
      <c r="AX2437" s="35">
        <v>1.0</v>
      </c>
      <c r="AY2437" s="36"/>
      <c r="AZ2437" s="35">
        <v>1.0</v>
      </c>
      <c r="BA2437" s="36"/>
      <c r="BB2437" s="36"/>
      <c r="BC2437" s="36"/>
      <c r="BD2437" s="35">
        <v>1.0</v>
      </c>
      <c r="BE2437" s="35">
        <v>1.0</v>
      </c>
      <c r="BF2437" s="35">
        <v>1.0</v>
      </c>
      <c r="BG2437" s="35">
        <v>1.0</v>
      </c>
      <c r="BH2437" s="35">
        <v>1.0</v>
      </c>
      <c r="BI2437" s="35">
        <v>1.0</v>
      </c>
      <c r="BJ2437" s="35">
        <v>1.0</v>
      </c>
      <c r="BK2437" s="36"/>
      <c r="BL2437" s="36"/>
      <c r="BM2437" s="14"/>
      <c r="BN2437" s="14"/>
      <c r="BO2437" s="14"/>
      <c r="BP2437" s="14"/>
      <c r="BQ2437" s="14"/>
      <c r="BR2437" s="14"/>
      <c r="BS2437" s="14"/>
      <c r="BT2437" s="14"/>
    </row>
    <row r="2438">
      <c r="A2438" s="26"/>
      <c r="B2438" s="27"/>
      <c r="C2438" s="28" t="s">
        <v>3153</v>
      </c>
      <c r="D2438" s="29" t="s">
        <v>3147</v>
      </c>
      <c r="E2438" s="30" t="s">
        <v>71</v>
      </c>
      <c r="F2438" s="31">
        <f t="shared" si="20"/>
        <v>0</v>
      </c>
      <c r="G2438" s="32">
        <f t="shared" si="16"/>
        <v>3</v>
      </c>
      <c r="H2438" s="33">
        <v>3.0</v>
      </c>
      <c r="I2438" s="34">
        <v>0.0</v>
      </c>
      <c r="J2438" s="36"/>
      <c r="K2438" s="36"/>
      <c r="L2438" s="36"/>
      <c r="M2438" s="36"/>
      <c r="N2438" s="36"/>
      <c r="O2438" s="36"/>
      <c r="P2438" s="36"/>
      <c r="Q2438" s="36"/>
      <c r="R2438" s="36"/>
      <c r="S2438" s="36"/>
      <c r="T2438" s="36"/>
      <c r="U2438" s="36"/>
      <c r="V2438" s="36"/>
      <c r="W2438" s="36"/>
      <c r="X2438" s="36"/>
      <c r="Y2438" s="36"/>
      <c r="Z2438" s="36"/>
      <c r="AA2438" s="36"/>
      <c r="AB2438" s="36"/>
      <c r="AC2438" s="36"/>
      <c r="AD2438" s="36"/>
      <c r="AE2438" s="36"/>
      <c r="AF2438" s="36"/>
      <c r="AG2438" s="36"/>
      <c r="AH2438" s="36"/>
      <c r="AI2438" s="36"/>
      <c r="AJ2438" s="36"/>
      <c r="AK2438" s="36"/>
      <c r="AL2438" s="36"/>
      <c r="AM2438" s="36"/>
      <c r="AN2438" s="36"/>
      <c r="AO2438" s="36"/>
      <c r="AP2438" s="36"/>
      <c r="AQ2438" s="36"/>
      <c r="AR2438" s="36"/>
      <c r="AS2438" s="36"/>
      <c r="AT2438" s="36"/>
      <c r="AU2438" s="36"/>
      <c r="AV2438" s="36"/>
      <c r="AW2438" s="36"/>
      <c r="AX2438" s="36"/>
      <c r="AY2438" s="36"/>
      <c r="AZ2438" s="36"/>
      <c r="BA2438" s="36"/>
      <c r="BB2438" s="36"/>
      <c r="BC2438" s="36"/>
      <c r="BD2438" s="36"/>
      <c r="BE2438" s="36"/>
      <c r="BF2438" s="36"/>
      <c r="BG2438" s="36"/>
      <c r="BH2438" s="36"/>
      <c r="BI2438" s="36"/>
      <c r="BJ2438" s="36"/>
      <c r="BK2438" s="36"/>
      <c r="BL2438" s="36"/>
      <c r="BM2438" s="25"/>
      <c r="BN2438" s="25"/>
      <c r="BO2438" s="25"/>
      <c r="BP2438" s="25"/>
      <c r="BQ2438" s="14"/>
      <c r="BR2438" s="14"/>
      <c r="BS2438" s="14"/>
      <c r="BT2438" s="14"/>
    </row>
    <row r="2439">
      <c r="A2439" s="15"/>
      <c r="B2439" s="2"/>
      <c r="C2439" s="16" t="s">
        <v>3154</v>
      </c>
      <c r="D2439" s="17" t="s">
        <v>3147</v>
      </c>
      <c r="E2439" s="18" t="s">
        <v>65</v>
      </c>
      <c r="F2439" s="19">
        <f t="shared" si="20"/>
        <v>0</v>
      </c>
      <c r="G2439" s="20">
        <f t="shared" si="16"/>
        <v>1</v>
      </c>
      <c r="H2439" s="21">
        <v>1.0</v>
      </c>
      <c r="I2439" s="22">
        <v>0.0</v>
      </c>
      <c r="J2439" s="23"/>
      <c r="K2439" s="23"/>
      <c r="L2439" s="23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  <c r="AD2439" s="23"/>
      <c r="AE2439" s="23"/>
      <c r="AF2439" s="23"/>
      <c r="AG2439" s="23"/>
      <c r="AH2439" s="23"/>
      <c r="AI2439" s="23"/>
      <c r="AJ2439" s="23"/>
      <c r="AK2439" s="23"/>
      <c r="AL2439" s="23"/>
      <c r="AM2439" s="23"/>
      <c r="AN2439" s="23"/>
      <c r="AO2439" s="23"/>
      <c r="AP2439" s="23"/>
      <c r="AQ2439" s="23"/>
      <c r="AR2439" s="23"/>
      <c r="AS2439" s="23"/>
      <c r="AT2439" s="23"/>
      <c r="AU2439" s="23"/>
      <c r="AV2439" s="23"/>
      <c r="AW2439" s="23"/>
      <c r="AX2439" s="23"/>
      <c r="AY2439" s="23"/>
      <c r="AZ2439" s="23"/>
      <c r="BA2439" s="23"/>
      <c r="BB2439" s="23"/>
      <c r="BC2439" s="23"/>
      <c r="BD2439" s="23"/>
      <c r="BE2439" s="23"/>
      <c r="BF2439" s="23"/>
      <c r="BG2439" s="23"/>
      <c r="BH2439" s="23"/>
      <c r="BI2439" s="23"/>
      <c r="BJ2439" s="23"/>
      <c r="BK2439" s="23"/>
      <c r="BL2439" s="23"/>
      <c r="BM2439" s="25"/>
      <c r="BN2439" s="25"/>
      <c r="BO2439" s="25"/>
      <c r="BP2439" s="25"/>
      <c r="BQ2439" s="14"/>
      <c r="BR2439" s="14"/>
      <c r="BS2439" s="58"/>
      <c r="BT2439" s="58"/>
    </row>
    <row r="2440">
      <c r="A2440" s="28"/>
      <c r="B2440" s="27"/>
      <c r="C2440" s="28" t="s">
        <v>3155</v>
      </c>
      <c r="D2440" s="29" t="s">
        <v>3147</v>
      </c>
      <c r="E2440" s="30" t="s">
        <v>71</v>
      </c>
      <c r="F2440" s="31">
        <f t="shared" si="20"/>
        <v>0</v>
      </c>
      <c r="G2440" s="32">
        <f t="shared" si="16"/>
        <v>1</v>
      </c>
      <c r="H2440" s="33">
        <v>1.0</v>
      </c>
      <c r="I2440" s="34">
        <v>0.0</v>
      </c>
      <c r="J2440" s="36"/>
      <c r="K2440" s="36"/>
      <c r="L2440" s="36"/>
      <c r="M2440" s="36"/>
      <c r="N2440" s="36"/>
      <c r="O2440" s="36"/>
      <c r="P2440" s="36"/>
      <c r="Q2440" s="36"/>
      <c r="R2440" s="36"/>
      <c r="S2440" s="36"/>
      <c r="T2440" s="36"/>
      <c r="U2440" s="36"/>
      <c r="V2440" s="36"/>
      <c r="W2440" s="36"/>
      <c r="X2440" s="36"/>
      <c r="Y2440" s="36"/>
      <c r="Z2440" s="36"/>
      <c r="AA2440" s="36"/>
      <c r="AB2440" s="36"/>
      <c r="AC2440" s="36"/>
      <c r="AD2440" s="36"/>
      <c r="AE2440" s="36"/>
      <c r="AF2440" s="36"/>
      <c r="AG2440" s="36"/>
      <c r="AH2440" s="36"/>
      <c r="AI2440" s="36"/>
      <c r="AJ2440" s="36"/>
      <c r="AK2440" s="36"/>
      <c r="AL2440" s="36"/>
      <c r="AM2440" s="36"/>
      <c r="AN2440" s="36"/>
      <c r="AO2440" s="36"/>
      <c r="AP2440" s="36"/>
      <c r="AQ2440" s="36"/>
      <c r="AR2440" s="36"/>
      <c r="AS2440" s="36"/>
      <c r="AT2440" s="36"/>
      <c r="AU2440" s="36"/>
      <c r="AV2440" s="36"/>
      <c r="AW2440" s="36"/>
      <c r="AX2440" s="36"/>
      <c r="AY2440" s="36"/>
      <c r="AZ2440" s="36"/>
      <c r="BA2440" s="36"/>
      <c r="BB2440" s="36"/>
      <c r="BC2440" s="36"/>
      <c r="BD2440" s="36"/>
      <c r="BE2440" s="36"/>
      <c r="BF2440" s="36"/>
      <c r="BG2440" s="36"/>
      <c r="BH2440" s="36"/>
      <c r="BI2440" s="36"/>
      <c r="BJ2440" s="36"/>
      <c r="BK2440" s="36"/>
      <c r="BL2440" s="36"/>
      <c r="BM2440" s="25"/>
      <c r="BN2440" s="25"/>
      <c r="BO2440" s="25"/>
      <c r="BP2440" s="25"/>
      <c r="BQ2440" s="14"/>
      <c r="BR2440" s="14"/>
      <c r="BS2440" s="14"/>
      <c r="BT2440" s="14"/>
    </row>
    <row r="2441">
      <c r="A2441" s="28"/>
      <c r="B2441" s="27" t="s">
        <v>72</v>
      </c>
      <c r="C2441" s="28" t="s">
        <v>3156</v>
      </c>
      <c r="D2441" s="29" t="s">
        <v>3147</v>
      </c>
      <c r="E2441" s="30" t="s">
        <v>71</v>
      </c>
      <c r="F2441" s="31">
        <f t="shared" si="20"/>
        <v>0</v>
      </c>
      <c r="G2441" s="32">
        <f t="shared" si="16"/>
        <v>1</v>
      </c>
      <c r="H2441" s="33">
        <v>1.0</v>
      </c>
      <c r="I2441" s="41">
        <v>0.0</v>
      </c>
      <c r="J2441" s="36"/>
      <c r="K2441" s="36"/>
      <c r="L2441" s="36"/>
      <c r="M2441" s="36"/>
      <c r="N2441" s="36"/>
      <c r="O2441" s="36"/>
      <c r="P2441" s="36"/>
      <c r="Q2441" s="36"/>
      <c r="R2441" s="36"/>
      <c r="S2441" s="36"/>
      <c r="T2441" s="36"/>
      <c r="U2441" s="36"/>
      <c r="V2441" s="36"/>
      <c r="W2441" s="36"/>
      <c r="X2441" s="36"/>
      <c r="Y2441" s="36"/>
      <c r="Z2441" s="36"/>
      <c r="AA2441" s="36"/>
      <c r="AB2441" s="36"/>
      <c r="AC2441" s="36"/>
      <c r="AD2441" s="36"/>
      <c r="AE2441" s="36"/>
      <c r="AF2441" s="36"/>
      <c r="AG2441" s="36"/>
      <c r="AH2441" s="36"/>
      <c r="AI2441" s="36"/>
      <c r="AJ2441" s="36"/>
      <c r="AK2441" s="36"/>
      <c r="AL2441" s="36"/>
      <c r="AM2441" s="36"/>
      <c r="AN2441" s="36"/>
      <c r="AO2441" s="36"/>
      <c r="AP2441" s="36"/>
      <c r="AQ2441" s="36"/>
      <c r="AR2441" s="36"/>
      <c r="AS2441" s="36"/>
      <c r="AT2441" s="36"/>
      <c r="AU2441" s="36"/>
      <c r="AV2441" s="36"/>
      <c r="AW2441" s="36"/>
      <c r="AX2441" s="36"/>
      <c r="AY2441" s="36"/>
      <c r="AZ2441" s="36"/>
      <c r="BA2441" s="36"/>
      <c r="BB2441" s="36"/>
      <c r="BC2441" s="36"/>
      <c r="BD2441" s="36"/>
      <c r="BE2441" s="36"/>
      <c r="BF2441" s="36"/>
      <c r="BG2441" s="36"/>
      <c r="BH2441" s="36"/>
      <c r="BI2441" s="36"/>
      <c r="BJ2441" s="36"/>
      <c r="BK2441" s="36"/>
      <c r="BL2441" s="36"/>
      <c r="BM2441" s="37"/>
      <c r="BN2441" s="37"/>
      <c r="BO2441" s="37"/>
      <c r="BP2441" s="37"/>
      <c r="BQ2441" s="14"/>
      <c r="BR2441" s="14"/>
      <c r="BS2441" s="14"/>
      <c r="BT2441" s="14"/>
    </row>
    <row r="2442">
      <c r="A2442" s="26"/>
      <c r="B2442" s="27"/>
      <c r="C2442" s="28" t="s">
        <v>3157</v>
      </c>
      <c r="D2442" s="29" t="s">
        <v>3147</v>
      </c>
      <c r="E2442" s="30" t="s">
        <v>71</v>
      </c>
      <c r="F2442" s="31">
        <f t="shared" si="20"/>
        <v>0</v>
      </c>
      <c r="G2442" s="32">
        <f t="shared" si="16"/>
        <v>1</v>
      </c>
      <c r="H2442" s="33">
        <v>1.0</v>
      </c>
      <c r="I2442" s="34">
        <v>0.0</v>
      </c>
      <c r="J2442" s="36"/>
      <c r="K2442" s="36"/>
      <c r="L2442" s="36"/>
      <c r="M2442" s="36"/>
      <c r="N2442" s="36"/>
      <c r="O2442" s="36"/>
      <c r="P2442" s="36"/>
      <c r="Q2442" s="36"/>
      <c r="R2442" s="36"/>
      <c r="S2442" s="36"/>
      <c r="T2442" s="36"/>
      <c r="U2442" s="36"/>
      <c r="V2442" s="36"/>
      <c r="W2442" s="36"/>
      <c r="X2442" s="36"/>
      <c r="Y2442" s="36"/>
      <c r="Z2442" s="36"/>
      <c r="AA2442" s="36"/>
      <c r="AB2442" s="36"/>
      <c r="AC2442" s="36"/>
      <c r="AD2442" s="36"/>
      <c r="AE2442" s="36"/>
      <c r="AF2442" s="36"/>
      <c r="AG2442" s="36"/>
      <c r="AH2442" s="36"/>
      <c r="AI2442" s="36"/>
      <c r="AJ2442" s="36"/>
      <c r="AK2442" s="36"/>
      <c r="AL2442" s="36"/>
      <c r="AM2442" s="36"/>
      <c r="AN2442" s="36"/>
      <c r="AO2442" s="36"/>
      <c r="AP2442" s="36"/>
      <c r="AQ2442" s="36"/>
      <c r="AR2442" s="36"/>
      <c r="AS2442" s="36"/>
      <c r="AT2442" s="36"/>
      <c r="AU2442" s="36"/>
      <c r="AV2442" s="36"/>
      <c r="AW2442" s="36"/>
      <c r="AX2442" s="36"/>
      <c r="AY2442" s="36"/>
      <c r="AZ2442" s="36"/>
      <c r="BA2442" s="36"/>
      <c r="BB2442" s="36"/>
      <c r="BC2442" s="36"/>
      <c r="BD2442" s="36"/>
      <c r="BE2442" s="36"/>
      <c r="BF2442" s="36"/>
      <c r="BG2442" s="36"/>
      <c r="BH2442" s="36"/>
      <c r="BI2442" s="36"/>
      <c r="BJ2442" s="36"/>
      <c r="BK2442" s="36"/>
      <c r="BL2442" s="36"/>
      <c r="BM2442" s="25"/>
      <c r="BN2442" s="25"/>
      <c r="BO2442" s="25"/>
      <c r="BP2442" s="25"/>
      <c r="BQ2442" s="14"/>
      <c r="BR2442" s="14"/>
      <c r="BS2442" s="14"/>
      <c r="BT2442" s="14"/>
    </row>
    <row r="2443">
      <c r="A2443" s="15" t="s">
        <v>3158</v>
      </c>
      <c r="B2443" s="2" t="s">
        <v>102</v>
      </c>
      <c r="C2443" s="16" t="s">
        <v>3159</v>
      </c>
      <c r="D2443" s="17" t="s">
        <v>3147</v>
      </c>
      <c r="E2443" s="18" t="s">
        <v>65</v>
      </c>
      <c r="F2443" s="19">
        <f t="shared" si="20"/>
        <v>18</v>
      </c>
      <c r="G2443" s="20">
        <f t="shared" si="16"/>
        <v>61</v>
      </c>
      <c r="H2443" s="21">
        <v>43.0</v>
      </c>
      <c r="I2443" s="63">
        <v>26.0</v>
      </c>
      <c r="J2443" s="40">
        <v>1.0</v>
      </c>
      <c r="K2443" s="40">
        <v>1.0</v>
      </c>
      <c r="L2443" s="23"/>
      <c r="M2443" s="40">
        <v>1.0</v>
      </c>
      <c r="N2443" s="23"/>
      <c r="O2443" s="23"/>
      <c r="P2443" s="40">
        <v>1.0</v>
      </c>
      <c r="Q2443" s="23"/>
      <c r="R2443" s="23"/>
      <c r="S2443" s="40">
        <v>1.0</v>
      </c>
      <c r="T2443" s="23"/>
      <c r="U2443" s="40">
        <v>1.0</v>
      </c>
      <c r="V2443" s="23"/>
      <c r="W2443" s="23"/>
      <c r="X2443" s="23"/>
      <c r="Y2443" s="23"/>
      <c r="Z2443" s="23"/>
      <c r="AA2443" s="23"/>
      <c r="AB2443" s="23"/>
      <c r="AC2443" s="23"/>
      <c r="AD2443" s="23"/>
      <c r="AE2443" s="40">
        <v>1.0</v>
      </c>
      <c r="AF2443" s="23"/>
      <c r="AG2443" s="23"/>
      <c r="AH2443" s="40">
        <v>1.0</v>
      </c>
      <c r="AI2443" s="23"/>
      <c r="AJ2443" s="40">
        <v>1.0</v>
      </c>
      <c r="AK2443" s="40">
        <v>1.0</v>
      </c>
      <c r="AL2443" s="40">
        <v>1.0</v>
      </c>
      <c r="AM2443" s="40">
        <v>1.0</v>
      </c>
      <c r="AN2443" s="23"/>
      <c r="AO2443" s="23"/>
      <c r="AP2443" s="23"/>
      <c r="AQ2443" s="23"/>
      <c r="AR2443" s="23"/>
      <c r="AS2443" s="23"/>
      <c r="AT2443" s="40">
        <v>1.0</v>
      </c>
      <c r="AU2443" s="40">
        <v>1.0</v>
      </c>
      <c r="AV2443" s="23"/>
      <c r="AW2443" s="40">
        <v>1.0</v>
      </c>
      <c r="AX2443" s="23"/>
      <c r="AY2443" s="23"/>
      <c r="AZ2443" s="40">
        <v>1.0</v>
      </c>
      <c r="BA2443" s="23"/>
      <c r="BB2443" s="40">
        <v>1.0</v>
      </c>
      <c r="BC2443" s="23"/>
      <c r="BD2443" s="40">
        <v>1.0</v>
      </c>
      <c r="BE2443" s="66"/>
      <c r="BF2443" s="66"/>
      <c r="BG2443" s="66"/>
      <c r="BH2443" s="66"/>
      <c r="BI2443" s="66"/>
      <c r="BJ2443" s="66"/>
      <c r="BK2443" s="66"/>
      <c r="BL2443" s="66"/>
      <c r="BM2443" s="14"/>
      <c r="BN2443" s="14"/>
      <c r="BO2443" s="14"/>
      <c r="BP2443" s="14"/>
      <c r="BQ2443" s="14"/>
      <c r="BR2443" s="14"/>
      <c r="BS2443" s="58"/>
      <c r="BT2443" s="58"/>
    </row>
    <row r="2444">
      <c r="A2444" s="26" t="s">
        <v>3160</v>
      </c>
      <c r="B2444" s="27" t="s">
        <v>72</v>
      </c>
      <c r="C2444" s="28" t="s">
        <v>3161</v>
      </c>
      <c r="D2444" s="29" t="s">
        <v>3162</v>
      </c>
      <c r="E2444" s="30" t="s">
        <v>71</v>
      </c>
      <c r="F2444" s="31">
        <f t="shared" si="20"/>
        <v>0</v>
      </c>
      <c r="G2444" s="32">
        <f t="shared" si="16"/>
        <v>255</v>
      </c>
      <c r="H2444" s="33">
        <v>255.0</v>
      </c>
      <c r="I2444" s="34">
        <v>5.0</v>
      </c>
      <c r="J2444" s="36"/>
      <c r="K2444" s="36"/>
      <c r="L2444" s="36"/>
      <c r="M2444" s="36"/>
      <c r="N2444" s="36"/>
      <c r="O2444" s="36"/>
      <c r="P2444" s="36"/>
      <c r="Q2444" s="36"/>
      <c r="R2444" s="36"/>
      <c r="S2444" s="36"/>
      <c r="T2444" s="36"/>
      <c r="U2444" s="36"/>
      <c r="V2444" s="36"/>
      <c r="W2444" s="36"/>
      <c r="X2444" s="36"/>
      <c r="Y2444" s="36"/>
      <c r="Z2444" s="36"/>
      <c r="AA2444" s="36"/>
      <c r="AB2444" s="36"/>
      <c r="AC2444" s="36"/>
      <c r="AD2444" s="36"/>
      <c r="AE2444" s="36"/>
      <c r="AF2444" s="36"/>
      <c r="AG2444" s="36"/>
      <c r="AH2444" s="36"/>
      <c r="AI2444" s="36"/>
      <c r="AJ2444" s="36"/>
      <c r="AK2444" s="36"/>
      <c r="AL2444" s="36"/>
      <c r="AM2444" s="36"/>
      <c r="AN2444" s="36"/>
      <c r="AO2444" s="36"/>
      <c r="AP2444" s="36"/>
      <c r="AQ2444" s="36"/>
      <c r="AR2444" s="36"/>
      <c r="AS2444" s="36"/>
      <c r="AT2444" s="36"/>
      <c r="AU2444" s="36"/>
      <c r="AV2444" s="36"/>
      <c r="AW2444" s="36"/>
      <c r="AX2444" s="36"/>
      <c r="AY2444" s="36"/>
      <c r="AZ2444" s="36"/>
      <c r="BA2444" s="36"/>
      <c r="BB2444" s="36"/>
      <c r="BC2444" s="36"/>
      <c r="BD2444" s="36"/>
      <c r="BE2444" s="36"/>
      <c r="BF2444" s="36"/>
      <c r="BG2444" s="36"/>
      <c r="BH2444" s="36"/>
      <c r="BI2444" s="36"/>
      <c r="BJ2444" s="36"/>
      <c r="BK2444" s="36"/>
      <c r="BL2444" s="36"/>
      <c r="BM2444" s="14"/>
      <c r="BN2444" s="14"/>
      <c r="BO2444" s="14"/>
      <c r="BP2444" s="14"/>
      <c r="BQ2444" s="14"/>
      <c r="BR2444" s="14"/>
      <c r="BS2444" s="14"/>
      <c r="BT2444" s="14"/>
    </row>
    <row r="2445">
      <c r="A2445" s="15"/>
      <c r="B2445" s="2"/>
      <c r="C2445" s="16" t="s">
        <v>3163</v>
      </c>
      <c r="D2445" s="17" t="s">
        <v>3162</v>
      </c>
      <c r="E2445" s="18" t="s">
        <v>65</v>
      </c>
      <c r="F2445" s="19">
        <f t="shared" si="20"/>
        <v>0</v>
      </c>
      <c r="G2445" s="20">
        <f t="shared" si="16"/>
        <v>7</v>
      </c>
      <c r="H2445" s="21">
        <v>7.0</v>
      </c>
      <c r="I2445" s="22">
        <v>0.0</v>
      </c>
      <c r="J2445" s="23"/>
      <c r="K2445" s="23"/>
      <c r="L2445" s="23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  <c r="AD2445" s="23"/>
      <c r="AE2445" s="23"/>
      <c r="AF2445" s="23"/>
      <c r="AG2445" s="23"/>
      <c r="AH2445" s="23"/>
      <c r="AI2445" s="23"/>
      <c r="AJ2445" s="23"/>
      <c r="AK2445" s="23"/>
      <c r="AL2445" s="23"/>
      <c r="AM2445" s="23"/>
      <c r="AN2445" s="23"/>
      <c r="AO2445" s="23"/>
      <c r="AP2445" s="23"/>
      <c r="AQ2445" s="23"/>
      <c r="AR2445" s="23"/>
      <c r="AS2445" s="23"/>
      <c r="AT2445" s="23"/>
      <c r="AU2445" s="23"/>
      <c r="AV2445" s="23"/>
      <c r="AW2445" s="23"/>
      <c r="AX2445" s="23"/>
      <c r="AY2445" s="23"/>
      <c r="AZ2445" s="23"/>
      <c r="BA2445" s="23"/>
      <c r="BB2445" s="23"/>
      <c r="BC2445" s="23"/>
      <c r="BD2445" s="23"/>
      <c r="BE2445" s="23"/>
      <c r="BF2445" s="23"/>
      <c r="BG2445" s="23"/>
      <c r="BH2445" s="23"/>
      <c r="BI2445" s="23"/>
      <c r="BJ2445" s="23"/>
      <c r="BK2445" s="23"/>
      <c r="BL2445" s="23"/>
      <c r="BM2445" s="25"/>
      <c r="BN2445" s="25"/>
      <c r="BO2445" s="25"/>
      <c r="BP2445" s="25"/>
      <c r="BQ2445" s="14"/>
      <c r="BR2445" s="14"/>
      <c r="BS2445" s="14"/>
      <c r="BT2445" s="14"/>
    </row>
    <row r="2446">
      <c r="A2446" s="26" t="s">
        <v>3164</v>
      </c>
      <c r="B2446" s="27"/>
      <c r="C2446" s="28" t="s">
        <v>3165</v>
      </c>
      <c r="D2446" s="29" t="s">
        <v>3162</v>
      </c>
      <c r="E2446" s="30" t="s">
        <v>71</v>
      </c>
      <c r="F2446" s="31">
        <f t="shared" si="20"/>
        <v>0</v>
      </c>
      <c r="G2446" s="32">
        <f t="shared" si="16"/>
        <v>16</v>
      </c>
      <c r="H2446" s="33">
        <v>16.0</v>
      </c>
      <c r="I2446" s="34">
        <v>0.0</v>
      </c>
      <c r="J2446" s="36"/>
      <c r="K2446" s="36"/>
      <c r="L2446" s="36"/>
      <c r="M2446" s="36"/>
      <c r="N2446" s="36"/>
      <c r="O2446" s="36"/>
      <c r="P2446" s="36"/>
      <c r="Q2446" s="36"/>
      <c r="R2446" s="36"/>
      <c r="S2446" s="36"/>
      <c r="T2446" s="36"/>
      <c r="U2446" s="36"/>
      <c r="V2446" s="36"/>
      <c r="W2446" s="36"/>
      <c r="X2446" s="36"/>
      <c r="Y2446" s="36"/>
      <c r="Z2446" s="36"/>
      <c r="AA2446" s="36"/>
      <c r="AB2446" s="36"/>
      <c r="AC2446" s="36"/>
      <c r="AD2446" s="36"/>
      <c r="AE2446" s="36"/>
      <c r="AF2446" s="36"/>
      <c r="AG2446" s="36"/>
      <c r="AH2446" s="36"/>
      <c r="AI2446" s="36"/>
      <c r="AJ2446" s="36"/>
      <c r="AK2446" s="36"/>
      <c r="AL2446" s="36"/>
      <c r="AM2446" s="36"/>
      <c r="AN2446" s="36"/>
      <c r="AO2446" s="36"/>
      <c r="AP2446" s="36"/>
      <c r="AQ2446" s="36"/>
      <c r="AR2446" s="36"/>
      <c r="AS2446" s="36"/>
      <c r="AT2446" s="36"/>
      <c r="AU2446" s="36"/>
      <c r="AV2446" s="36"/>
      <c r="AW2446" s="36"/>
      <c r="AX2446" s="36"/>
      <c r="AY2446" s="36"/>
      <c r="AZ2446" s="36"/>
      <c r="BA2446" s="36"/>
      <c r="BB2446" s="36"/>
      <c r="BC2446" s="36"/>
      <c r="BD2446" s="36"/>
      <c r="BE2446" s="36"/>
      <c r="BF2446" s="36"/>
      <c r="BG2446" s="36"/>
      <c r="BH2446" s="36"/>
      <c r="BI2446" s="36"/>
      <c r="BJ2446" s="36"/>
      <c r="BK2446" s="36"/>
      <c r="BL2446" s="36"/>
      <c r="BM2446" s="25"/>
      <c r="BN2446" s="25"/>
      <c r="BO2446" s="25"/>
      <c r="BP2446" s="25"/>
      <c r="BQ2446" s="14"/>
      <c r="BR2446" s="14"/>
      <c r="BS2446" s="14"/>
      <c r="BT2446" s="14"/>
    </row>
    <row r="2447">
      <c r="A2447" s="28"/>
      <c r="B2447" s="27"/>
      <c r="C2447" s="28" t="s">
        <v>3166</v>
      </c>
      <c r="D2447" s="29" t="s">
        <v>3162</v>
      </c>
      <c r="E2447" s="30" t="s">
        <v>71</v>
      </c>
      <c r="F2447" s="31">
        <f t="shared" si="20"/>
        <v>0</v>
      </c>
      <c r="G2447" s="32">
        <f t="shared" si="16"/>
        <v>5</v>
      </c>
      <c r="H2447" s="33">
        <v>5.0</v>
      </c>
      <c r="I2447" s="41">
        <v>0.0</v>
      </c>
      <c r="J2447" s="36"/>
      <c r="K2447" s="36"/>
      <c r="L2447" s="36"/>
      <c r="M2447" s="36"/>
      <c r="N2447" s="36"/>
      <c r="O2447" s="36"/>
      <c r="P2447" s="36"/>
      <c r="Q2447" s="36"/>
      <c r="R2447" s="36"/>
      <c r="S2447" s="36"/>
      <c r="T2447" s="36"/>
      <c r="U2447" s="36"/>
      <c r="V2447" s="36"/>
      <c r="W2447" s="36"/>
      <c r="X2447" s="36"/>
      <c r="Y2447" s="36"/>
      <c r="Z2447" s="36"/>
      <c r="AA2447" s="36"/>
      <c r="AB2447" s="36"/>
      <c r="AC2447" s="36"/>
      <c r="AD2447" s="36"/>
      <c r="AE2447" s="36"/>
      <c r="AF2447" s="36"/>
      <c r="AG2447" s="36"/>
      <c r="AH2447" s="36"/>
      <c r="AI2447" s="36"/>
      <c r="AJ2447" s="36"/>
      <c r="AK2447" s="36"/>
      <c r="AL2447" s="36"/>
      <c r="AM2447" s="36"/>
      <c r="AN2447" s="36"/>
      <c r="AO2447" s="36"/>
      <c r="AP2447" s="36"/>
      <c r="AQ2447" s="36"/>
      <c r="AR2447" s="36"/>
      <c r="AS2447" s="36"/>
      <c r="AT2447" s="36"/>
      <c r="AU2447" s="36"/>
      <c r="AV2447" s="36"/>
      <c r="AW2447" s="36"/>
      <c r="AX2447" s="36"/>
      <c r="AY2447" s="36"/>
      <c r="AZ2447" s="36"/>
      <c r="BA2447" s="36"/>
      <c r="BB2447" s="36"/>
      <c r="BC2447" s="36"/>
      <c r="BD2447" s="36"/>
      <c r="BE2447" s="36"/>
      <c r="BF2447" s="36"/>
      <c r="BG2447" s="36"/>
      <c r="BH2447" s="36"/>
      <c r="BI2447" s="36"/>
      <c r="BJ2447" s="36"/>
      <c r="BK2447" s="36"/>
      <c r="BL2447" s="36"/>
      <c r="BM2447" s="37"/>
      <c r="BN2447" s="37"/>
      <c r="BO2447" s="37"/>
      <c r="BP2447" s="37"/>
      <c r="BQ2447" s="14"/>
      <c r="BR2447" s="14"/>
      <c r="BS2447" s="14"/>
      <c r="BT2447" s="14"/>
    </row>
    <row r="2448">
      <c r="A2448" s="15"/>
      <c r="B2448" s="2"/>
      <c r="C2448" s="16" t="s">
        <v>3167</v>
      </c>
      <c r="D2448" s="17" t="s">
        <v>3162</v>
      </c>
      <c r="E2448" s="18" t="s">
        <v>65</v>
      </c>
      <c r="F2448" s="19">
        <f t="shared" si="20"/>
        <v>0</v>
      </c>
      <c r="G2448" s="20">
        <f t="shared" si="16"/>
        <v>1</v>
      </c>
      <c r="H2448" s="21">
        <v>1.0</v>
      </c>
      <c r="I2448" s="22">
        <v>0.0</v>
      </c>
      <c r="J2448" s="23"/>
      <c r="K2448" s="23"/>
      <c r="L2448" s="23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  <c r="AD2448" s="23"/>
      <c r="AE2448" s="23"/>
      <c r="AF2448" s="23"/>
      <c r="AG2448" s="23"/>
      <c r="AH2448" s="23"/>
      <c r="AI2448" s="23"/>
      <c r="AJ2448" s="23"/>
      <c r="AK2448" s="23"/>
      <c r="AL2448" s="23"/>
      <c r="AM2448" s="23"/>
      <c r="AN2448" s="23"/>
      <c r="AO2448" s="23"/>
      <c r="AP2448" s="23"/>
      <c r="AQ2448" s="23"/>
      <c r="AR2448" s="23"/>
      <c r="AS2448" s="23"/>
      <c r="AT2448" s="23"/>
      <c r="AU2448" s="23"/>
      <c r="AV2448" s="23"/>
      <c r="AW2448" s="23"/>
      <c r="AX2448" s="23"/>
      <c r="AY2448" s="23"/>
      <c r="AZ2448" s="23"/>
      <c r="BA2448" s="23"/>
      <c r="BB2448" s="23"/>
      <c r="BC2448" s="23"/>
      <c r="BD2448" s="23"/>
      <c r="BE2448" s="23"/>
      <c r="BF2448" s="23"/>
      <c r="BG2448" s="23"/>
      <c r="BH2448" s="23"/>
      <c r="BI2448" s="23"/>
      <c r="BJ2448" s="23"/>
      <c r="BK2448" s="23"/>
      <c r="BL2448" s="23"/>
      <c r="BM2448" s="37"/>
      <c r="BN2448" s="37"/>
      <c r="BO2448" s="37"/>
      <c r="BP2448" s="37"/>
      <c r="BQ2448" s="14"/>
      <c r="BR2448" s="14"/>
      <c r="BS2448" s="14"/>
      <c r="BT2448" s="14"/>
    </row>
    <row r="2449">
      <c r="A2449" s="16"/>
      <c r="B2449" s="2"/>
      <c r="C2449" s="16" t="s">
        <v>3168</v>
      </c>
      <c r="D2449" s="17" t="s">
        <v>3162</v>
      </c>
      <c r="E2449" s="18" t="s">
        <v>65</v>
      </c>
      <c r="F2449" s="19">
        <f t="shared" si="20"/>
        <v>0</v>
      </c>
      <c r="G2449" s="20">
        <f t="shared" si="16"/>
        <v>3</v>
      </c>
      <c r="H2449" s="21">
        <v>3.0</v>
      </c>
      <c r="I2449" s="22">
        <v>0.0</v>
      </c>
      <c r="J2449" s="23"/>
      <c r="K2449" s="23"/>
      <c r="L2449" s="23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  <c r="AD2449" s="23"/>
      <c r="AE2449" s="23"/>
      <c r="AF2449" s="23"/>
      <c r="AG2449" s="23"/>
      <c r="AH2449" s="23"/>
      <c r="AI2449" s="23"/>
      <c r="AJ2449" s="23"/>
      <c r="AK2449" s="23"/>
      <c r="AL2449" s="23"/>
      <c r="AM2449" s="23"/>
      <c r="AN2449" s="23"/>
      <c r="AO2449" s="23"/>
      <c r="AP2449" s="23"/>
      <c r="AQ2449" s="23"/>
      <c r="AR2449" s="23"/>
      <c r="AS2449" s="23"/>
      <c r="AT2449" s="23"/>
      <c r="AU2449" s="23"/>
      <c r="AV2449" s="23"/>
      <c r="AW2449" s="23"/>
      <c r="AX2449" s="40"/>
      <c r="AY2449" s="23"/>
      <c r="AZ2449" s="23"/>
      <c r="BA2449" s="23"/>
      <c r="BB2449" s="23"/>
      <c r="BC2449" s="23"/>
      <c r="BD2449" s="23"/>
      <c r="BE2449" s="23"/>
      <c r="BF2449" s="23"/>
      <c r="BG2449" s="23"/>
      <c r="BH2449" s="23"/>
      <c r="BI2449" s="23"/>
      <c r="BJ2449" s="23"/>
      <c r="BK2449" s="23"/>
      <c r="BL2449" s="23"/>
      <c r="BM2449" s="25"/>
      <c r="BN2449" s="25"/>
      <c r="BO2449" s="25"/>
      <c r="BP2449" s="25"/>
      <c r="BQ2449" s="14"/>
      <c r="BR2449" s="14"/>
      <c r="BS2449" s="14"/>
      <c r="BT2449" s="14"/>
    </row>
    <row r="2450">
      <c r="A2450" s="26" t="s">
        <v>3169</v>
      </c>
      <c r="B2450" s="27" t="s">
        <v>102</v>
      </c>
      <c r="C2450" s="28" t="s">
        <v>3170</v>
      </c>
      <c r="D2450" s="29" t="s">
        <v>3162</v>
      </c>
      <c r="E2450" s="30" t="s">
        <v>71</v>
      </c>
      <c r="F2450" s="31">
        <f t="shared" si="20"/>
        <v>40</v>
      </c>
      <c r="G2450" s="32">
        <f t="shared" si="16"/>
        <v>126</v>
      </c>
      <c r="H2450" s="33">
        <v>86.0</v>
      </c>
      <c r="I2450" s="34">
        <v>22.0</v>
      </c>
      <c r="J2450" s="35">
        <v>1.0</v>
      </c>
      <c r="K2450" s="35">
        <v>1.0</v>
      </c>
      <c r="L2450" s="36"/>
      <c r="M2450" s="36"/>
      <c r="N2450" s="36"/>
      <c r="O2450" s="35">
        <v>1.0</v>
      </c>
      <c r="P2450" s="36"/>
      <c r="Q2450" s="36"/>
      <c r="R2450" s="36"/>
      <c r="S2450" s="36"/>
      <c r="T2450" s="36"/>
      <c r="U2450" s="35">
        <v>1.0</v>
      </c>
      <c r="V2450" s="36"/>
      <c r="W2450" s="35">
        <v>1.0</v>
      </c>
      <c r="X2450" s="35">
        <v>1.0</v>
      </c>
      <c r="Y2450" s="36"/>
      <c r="Z2450" s="35">
        <v>1.0</v>
      </c>
      <c r="AA2450" s="35">
        <v>1.0</v>
      </c>
      <c r="AB2450" s="35">
        <v>1.0</v>
      </c>
      <c r="AC2450" s="35">
        <v>1.0</v>
      </c>
      <c r="AD2450" s="35">
        <v>1.0</v>
      </c>
      <c r="AE2450" s="35">
        <v>1.0</v>
      </c>
      <c r="AF2450" s="35">
        <v>1.0</v>
      </c>
      <c r="AG2450" s="35">
        <v>1.0</v>
      </c>
      <c r="AH2450" s="36"/>
      <c r="AI2450" s="35">
        <v>1.0</v>
      </c>
      <c r="AJ2450" s="35">
        <v>1.0</v>
      </c>
      <c r="AK2450" s="36"/>
      <c r="AL2450" s="35">
        <v>1.0</v>
      </c>
      <c r="AM2450" s="35">
        <v>1.0</v>
      </c>
      <c r="AN2450" s="35">
        <v>1.0</v>
      </c>
      <c r="AO2450" s="36"/>
      <c r="AP2450" s="36"/>
      <c r="AQ2450" s="35">
        <v>1.0</v>
      </c>
      <c r="AR2450" s="35">
        <v>1.0</v>
      </c>
      <c r="AS2450" s="35">
        <v>1.0</v>
      </c>
      <c r="AT2450" s="35">
        <v>1.0</v>
      </c>
      <c r="AU2450" s="35">
        <v>1.0</v>
      </c>
      <c r="AV2450" s="35">
        <v>1.0</v>
      </c>
      <c r="AW2450" s="35">
        <v>1.0</v>
      </c>
      <c r="AX2450" s="35">
        <v>1.0</v>
      </c>
      <c r="AY2450" s="36"/>
      <c r="AZ2450" s="35">
        <v>1.0</v>
      </c>
      <c r="BA2450" s="35">
        <v>1.0</v>
      </c>
      <c r="BB2450" s="35">
        <v>1.0</v>
      </c>
      <c r="BC2450" s="35">
        <v>1.0</v>
      </c>
      <c r="BD2450" s="35">
        <v>1.0</v>
      </c>
      <c r="BE2450" s="35">
        <v>1.0</v>
      </c>
      <c r="BF2450" s="35">
        <v>2.0</v>
      </c>
      <c r="BG2450" s="35">
        <v>1.0</v>
      </c>
      <c r="BH2450" s="35">
        <v>2.0</v>
      </c>
      <c r="BI2450" s="35">
        <v>1.0</v>
      </c>
      <c r="BJ2450" s="35">
        <v>1.0</v>
      </c>
      <c r="BK2450" s="36"/>
      <c r="BL2450" s="36"/>
      <c r="BM2450" s="14"/>
      <c r="BN2450" s="14"/>
      <c r="BO2450" s="14"/>
      <c r="BP2450" s="14"/>
      <c r="BQ2450" s="14"/>
      <c r="BR2450" s="14"/>
      <c r="BS2450" s="14"/>
      <c r="BT2450" s="14"/>
    </row>
    <row r="2451">
      <c r="A2451" s="28"/>
      <c r="B2451" s="27"/>
      <c r="C2451" s="28" t="s">
        <v>3171</v>
      </c>
      <c r="D2451" s="29" t="s">
        <v>3162</v>
      </c>
      <c r="E2451" s="30" t="s">
        <v>71</v>
      </c>
      <c r="F2451" s="31">
        <f t="shared" si="20"/>
        <v>0</v>
      </c>
      <c r="G2451" s="32">
        <f t="shared" si="16"/>
        <v>1</v>
      </c>
      <c r="H2451" s="33">
        <v>1.0</v>
      </c>
      <c r="I2451" s="41">
        <v>0.0</v>
      </c>
      <c r="J2451" s="36"/>
      <c r="K2451" s="36"/>
      <c r="L2451" s="36"/>
      <c r="M2451" s="36"/>
      <c r="N2451" s="36"/>
      <c r="O2451" s="36"/>
      <c r="P2451" s="36"/>
      <c r="Q2451" s="36"/>
      <c r="R2451" s="36"/>
      <c r="S2451" s="36"/>
      <c r="T2451" s="36"/>
      <c r="U2451" s="36"/>
      <c r="V2451" s="36"/>
      <c r="W2451" s="36"/>
      <c r="X2451" s="36"/>
      <c r="Y2451" s="36"/>
      <c r="Z2451" s="36"/>
      <c r="AA2451" s="36"/>
      <c r="AB2451" s="36"/>
      <c r="AC2451" s="36"/>
      <c r="AD2451" s="36"/>
      <c r="AE2451" s="36"/>
      <c r="AF2451" s="36"/>
      <c r="AG2451" s="36"/>
      <c r="AH2451" s="36"/>
      <c r="AI2451" s="36"/>
      <c r="AJ2451" s="36"/>
      <c r="AK2451" s="36"/>
      <c r="AL2451" s="36"/>
      <c r="AM2451" s="36"/>
      <c r="AN2451" s="36"/>
      <c r="AO2451" s="36"/>
      <c r="AP2451" s="36"/>
      <c r="AQ2451" s="36"/>
      <c r="AR2451" s="36"/>
      <c r="AS2451" s="36"/>
      <c r="AT2451" s="36"/>
      <c r="AU2451" s="36"/>
      <c r="AV2451" s="36"/>
      <c r="AW2451" s="36"/>
      <c r="AX2451" s="36"/>
      <c r="AY2451" s="36"/>
      <c r="AZ2451" s="36"/>
      <c r="BA2451" s="36"/>
      <c r="BB2451" s="36"/>
      <c r="BC2451" s="36"/>
      <c r="BD2451" s="36"/>
      <c r="BE2451" s="36"/>
      <c r="BF2451" s="36"/>
      <c r="BG2451" s="36"/>
      <c r="BH2451" s="36"/>
      <c r="BI2451" s="36"/>
      <c r="BJ2451" s="36"/>
      <c r="BK2451" s="36"/>
      <c r="BL2451" s="36"/>
      <c r="BM2451" s="37"/>
      <c r="BN2451" s="37"/>
      <c r="BO2451" s="37"/>
      <c r="BP2451" s="37"/>
      <c r="BQ2451" s="14"/>
      <c r="BR2451" s="14"/>
      <c r="BS2451" s="14"/>
      <c r="BT2451" s="14"/>
    </row>
    <row r="2452">
      <c r="A2452" s="15"/>
      <c r="B2452" s="2"/>
      <c r="C2452" s="16" t="s">
        <v>3172</v>
      </c>
      <c r="D2452" s="17" t="s">
        <v>3162</v>
      </c>
      <c r="E2452" s="18" t="s">
        <v>65</v>
      </c>
      <c r="F2452" s="19">
        <f t="shared" si="20"/>
        <v>0</v>
      </c>
      <c r="G2452" s="20">
        <f t="shared" si="16"/>
        <v>1</v>
      </c>
      <c r="H2452" s="21">
        <v>1.0</v>
      </c>
      <c r="I2452" s="22">
        <v>0.0</v>
      </c>
      <c r="J2452" s="23"/>
      <c r="K2452" s="23"/>
      <c r="L2452" s="23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  <c r="AD2452" s="23"/>
      <c r="AE2452" s="23"/>
      <c r="AF2452" s="23"/>
      <c r="AG2452" s="23"/>
      <c r="AH2452" s="23"/>
      <c r="AI2452" s="23"/>
      <c r="AJ2452" s="23"/>
      <c r="AK2452" s="23"/>
      <c r="AL2452" s="23"/>
      <c r="AM2452" s="23"/>
      <c r="AN2452" s="23"/>
      <c r="AO2452" s="23"/>
      <c r="AP2452" s="23"/>
      <c r="AQ2452" s="23"/>
      <c r="AR2452" s="23"/>
      <c r="AS2452" s="23"/>
      <c r="AT2452" s="23"/>
      <c r="AU2452" s="23"/>
      <c r="AV2452" s="23"/>
      <c r="AW2452" s="23"/>
      <c r="AX2452" s="23"/>
      <c r="AY2452" s="23"/>
      <c r="AZ2452" s="23"/>
      <c r="BA2452" s="23"/>
      <c r="BB2452" s="23"/>
      <c r="BC2452" s="23"/>
      <c r="BD2452" s="23"/>
      <c r="BE2452" s="23"/>
      <c r="BF2452" s="23"/>
      <c r="BG2452" s="23"/>
      <c r="BH2452" s="23"/>
      <c r="BI2452" s="23"/>
      <c r="BJ2452" s="23"/>
      <c r="BK2452" s="23"/>
      <c r="BL2452" s="23"/>
      <c r="BM2452" s="37"/>
      <c r="BN2452" s="37"/>
      <c r="BO2452" s="37"/>
      <c r="BP2452" s="37"/>
      <c r="BQ2452" s="14"/>
      <c r="BR2452" s="14"/>
      <c r="BS2452" s="14"/>
      <c r="BT2452" s="14"/>
    </row>
    <row r="2453">
      <c r="A2453" s="28"/>
      <c r="B2453" s="27"/>
      <c r="C2453" s="28" t="s">
        <v>3173</v>
      </c>
      <c r="D2453" s="29" t="s">
        <v>3162</v>
      </c>
      <c r="E2453" s="30" t="s">
        <v>71</v>
      </c>
      <c r="F2453" s="31">
        <f t="shared" si="20"/>
        <v>0</v>
      </c>
      <c r="G2453" s="32">
        <f t="shared" si="16"/>
        <v>1</v>
      </c>
      <c r="H2453" s="33">
        <v>1.0</v>
      </c>
      <c r="I2453" s="41">
        <v>0.0</v>
      </c>
      <c r="J2453" s="36"/>
      <c r="K2453" s="36"/>
      <c r="L2453" s="36"/>
      <c r="M2453" s="36"/>
      <c r="N2453" s="36"/>
      <c r="O2453" s="36"/>
      <c r="P2453" s="36"/>
      <c r="Q2453" s="36"/>
      <c r="R2453" s="36"/>
      <c r="S2453" s="36"/>
      <c r="T2453" s="36"/>
      <c r="U2453" s="36"/>
      <c r="V2453" s="36"/>
      <c r="W2453" s="36"/>
      <c r="X2453" s="36"/>
      <c r="Y2453" s="36"/>
      <c r="Z2453" s="36"/>
      <c r="AA2453" s="36"/>
      <c r="AB2453" s="36"/>
      <c r="AC2453" s="36"/>
      <c r="AD2453" s="36"/>
      <c r="AE2453" s="36"/>
      <c r="AF2453" s="36"/>
      <c r="AG2453" s="36"/>
      <c r="AH2453" s="36"/>
      <c r="AI2453" s="36"/>
      <c r="AJ2453" s="36"/>
      <c r="AK2453" s="36"/>
      <c r="AL2453" s="36"/>
      <c r="AM2453" s="36"/>
      <c r="AN2453" s="36"/>
      <c r="AO2453" s="36"/>
      <c r="AP2453" s="36"/>
      <c r="AQ2453" s="36"/>
      <c r="AR2453" s="36"/>
      <c r="AS2453" s="36"/>
      <c r="AT2453" s="36"/>
      <c r="AU2453" s="36"/>
      <c r="AV2453" s="36"/>
      <c r="AW2453" s="36"/>
      <c r="AX2453" s="36"/>
      <c r="AY2453" s="36"/>
      <c r="AZ2453" s="36"/>
      <c r="BA2453" s="36"/>
      <c r="BB2453" s="36"/>
      <c r="BC2453" s="36"/>
      <c r="BD2453" s="36"/>
      <c r="BE2453" s="36"/>
      <c r="BF2453" s="36"/>
      <c r="BG2453" s="36"/>
      <c r="BH2453" s="36"/>
      <c r="BI2453" s="36"/>
      <c r="BJ2453" s="36"/>
      <c r="BK2453" s="36"/>
      <c r="BL2453" s="36"/>
      <c r="BM2453" s="37"/>
      <c r="BN2453" s="37"/>
      <c r="BO2453" s="37"/>
      <c r="BP2453" s="37"/>
      <c r="BQ2453" s="14"/>
      <c r="BR2453" s="14"/>
      <c r="BS2453" s="14"/>
      <c r="BT2453" s="14"/>
    </row>
    <row r="2454">
      <c r="A2454" s="15"/>
      <c r="B2454" s="2"/>
      <c r="C2454" s="16" t="s">
        <v>3174</v>
      </c>
      <c r="D2454" s="17" t="s">
        <v>3162</v>
      </c>
      <c r="E2454" s="18" t="s">
        <v>65</v>
      </c>
      <c r="F2454" s="19">
        <f t="shared" si="20"/>
        <v>1</v>
      </c>
      <c r="G2454" s="20">
        <f t="shared" si="16"/>
        <v>2</v>
      </c>
      <c r="H2454" s="21">
        <v>1.0</v>
      </c>
      <c r="I2454" s="22">
        <v>1.0</v>
      </c>
      <c r="J2454" s="23"/>
      <c r="K2454" s="23"/>
      <c r="L2454" s="23"/>
      <c r="M2454" s="23"/>
      <c r="N2454" s="23"/>
      <c r="O2454" s="23"/>
      <c r="P2454" s="23"/>
      <c r="Q2454" s="23"/>
      <c r="R2454" s="23"/>
      <c r="S2454" s="40">
        <v>1.0</v>
      </c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  <c r="AD2454" s="23"/>
      <c r="AE2454" s="23"/>
      <c r="AF2454" s="23"/>
      <c r="AG2454" s="23"/>
      <c r="AH2454" s="23"/>
      <c r="AI2454" s="23"/>
      <c r="AJ2454" s="23"/>
      <c r="AK2454" s="23"/>
      <c r="AL2454" s="23"/>
      <c r="AM2454" s="23"/>
      <c r="AN2454" s="23"/>
      <c r="AO2454" s="23"/>
      <c r="AP2454" s="23"/>
      <c r="AQ2454" s="23"/>
      <c r="AR2454" s="23"/>
      <c r="AS2454" s="23"/>
      <c r="AT2454" s="23"/>
      <c r="AU2454" s="23"/>
      <c r="AV2454" s="23"/>
      <c r="AW2454" s="23"/>
      <c r="AX2454" s="23"/>
      <c r="AY2454" s="23"/>
      <c r="AZ2454" s="23"/>
      <c r="BA2454" s="23"/>
      <c r="BB2454" s="23"/>
      <c r="BC2454" s="23"/>
      <c r="BD2454" s="23"/>
      <c r="BE2454" s="23"/>
      <c r="BF2454" s="23"/>
      <c r="BG2454" s="23"/>
      <c r="BH2454" s="23"/>
      <c r="BI2454" s="23"/>
      <c r="BJ2454" s="23"/>
      <c r="BK2454" s="23"/>
      <c r="BL2454" s="23"/>
      <c r="BM2454" s="14"/>
      <c r="BN2454" s="14"/>
      <c r="BO2454" s="14"/>
      <c r="BP2454" s="14"/>
      <c r="BQ2454" s="14"/>
      <c r="BR2454" s="14"/>
      <c r="BS2454" s="58"/>
      <c r="BT2454" s="58"/>
    </row>
    <row r="2455">
      <c r="A2455" s="26"/>
      <c r="B2455" s="27"/>
      <c r="C2455" s="28" t="s">
        <v>3175</v>
      </c>
      <c r="D2455" s="29" t="s">
        <v>3176</v>
      </c>
      <c r="E2455" s="30" t="s">
        <v>71</v>
      </c>
      <c r="F2455" s="31">
        <f t="shared" si="20"/>
        <v>0</v>
      </c>
      <c r="G2455" s="32">
        <f t="shared" si="16"/>
        <v>1</v>
      </c>
      <c r="H2455" s="33">
        <v>1.0</v>
      </c>
      <c r="I2455" s="34">
        <v>0.0</v>
      </c>
      <c r="J2455" s="36"/>
      <c r="K2455" s="36"/>
      <c r="L2455" s="36"/>
      <c r="M2455" s="36"/>
      <c r="N2455" s="36"/>
      <c r="O2455" s="36"/>
      <c r="P2455" s="36"/>
      <c r="Q2455" s="36"/>
      <c r="R2455" s="36"/>
      <c r="S2455" s="36"/>
      <c r="T2455" s="36"/>
      <c r="U2455" s="36"/>
      <c r="V2455" s="36"/>
      <c r="W2455" s="36"/>
      <c r="X2455" s="36"/>
      <c r="Y2455" s="36"/>
      <c r="Z2455" s="36"/>
      <c r="AA2455" s="36"/>
      <c r="AB2455" s="36"/>
      <c r="AC2455" s="36"/>
      <c r="AD2455" s="36"/>
      <c r="AE2455" s="36"/>
      <c r="AF2455" s="36"/>
      <c r="AG2455" s="36"/>
      <c r="AH2455" s="36"/>
      <c r="AI2455" s="36"/>
      <c r="AJ2455" s="36"/>
      <c r="AK2455" s="36"/>
      <c r="AL2455" s="36"/>
      <c r="AM2455" s="36"/>
      <c r="AN2455" s="36"/>
      <c r="AO2455" s="36"/>
      <c r="AP2455" s="36"/>
      <c r="AQ2455" s="36"/>
      <c r="AR2455" s="36"/>
      <c r="AS2455" s="36"/>
      <c r="AT2455" s="36"/>
      <c r="AU2455" s="36"/>
      <c r="AV2455" s="36"/>
      <c r="AW2455" s="36"/>
      <c r="AX2455" s="36"/>
      <c r="AY2455" s="36"/>
      <c r="AZ2455" s="36"/>
      <c r="BA2455" s="36"/>
      <c r="BB2455" s="36"/>
      <c r="BC2455" s="36"/>
      <c r="BD2455" s="36"/>
      <c r="BE2455" s="36"/>
      <c r="BF2455" s="36"/>
      <c r="BG2455" s="36"/>
      <c r="BH2455" s="36"/>
      <c r="BI2455" s="36"/>
      <c r="BJ2455" s="36"/>
      <c r="BK2455" s="36"/>
      <c r="BL2455" s="36"/>
      <c r="BM2455" s="25"/>
      <c r="BN2455" s="25"/>
      <c r="BO2455" s="25"/>
      <c r="BP2455" s="25"/>
      <c r="BQ2455" s="14"/>
      <c r="BR2455" s="14"/>
      <c r="BS2455" s="14"/>
      <c r="BT2455" s="14"/>
    </row>
    <row r="2456">
      <c r="A2456" s="15"/>
      <c r="B2456" s="2"/>
      <c r="C2456" s="16" t="s">
        <v>3177</v>
      </c>
      <c r="D2456" s="17" t="s">
        <v>3176</v>
      </c>
      <c r="E2456" s="18" t="s">
        <v>65</v>
      </c>
      <c r="F2456" s="19">
        <f t="shared" si="20"/>
        <v>2</v>
      </c>
      <c r="G2456" s="20">
        <f t="shared" si="16"/>
        <v>12</v>
      </c>
      <c r="H2456" s="21">
        <v>10.0</v>
      </c>
      <c r="I2456" s="22">
        <v>3.0</v>
      </c>
      <c r="J2456" s="23"/>
      <c r="K2456" s="23"/>
      <c r="L2456" s="23"/>
      <c r="M2456" s="23"/>
      <c r="N2456" s="23"/>
      <c r="O2456" s="23"/>
      <c r="P2456" s="23"/>
      <c r="Q2456" s="23"/>
      <c r="R2456" s="40">
        <v>1.0</v>
      </c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  <c r="AD2456" s="23"/>
      <c r="AE2456" s="23"/>
      <c r="AF2456" s="23"/>
      <c r="AG2456" s="23"/>
      <c r="AH2456" s="23"/>
      <c r="AI2456" s="23"/>
      <c r="AJ2456" s="23"/>
      <c r="AK2456" s="23"/>
      <c r="AL2456" s="23"/>
      <c r="AM2456" s="23"/>
      <c r="AN2456" s="23"/>
      <c r="AO2456" s="23"/>
      <c r="AP2456" s="23"/>
      <c r="AQ2456" s="23"/>
      <c r="AR2456" s="23"/>
      <c r="AS2456" s="23"/>
      <c r="AT2456" s="23"/>
      <c r="AU2456" s="23"/>
      <c r="AV2456" s="40">
        <v>1.0</v>
      </c>
      <c r="AW2456" s="23"/>
      <c r="AX2456" s="23"/>
      <c r="AY2456" s="23"/>
      <c r="AZ2456" s="23"/>
      <c r="BA2456" s="23"/>
      <c r="BB2456" s="23"/>
      <c r="BC2456" s="23"/>
      <c r="BD2456" s="23"/>
      <c r="BE2456" s="23"/>
      <c r="BF2456" s="23"/>
      <c r="BG2456" s="23"/>
      <c r="BH2456" s="23"/>
      <c r="BI2456" s="23"/>
      <c r="BJ2456" s="23"/>
      <c r="BK2456" s="23"/>
      <c r="BL2456" s="23"/>
      <c r="BM2456" s="14"/>
      <c r="BN2456" s="14"/>
      <c r="BO2456" s="14"/>
      <c r="BP2456" s="14"/>
      <c r="BQ2456" s="14"/>
      <c r="BR2456" s="14"/>
      <c r="BS2456" s="58"/>
      <c r="BT2456" s="58"/>
    </row>
    <row r="2457">
      <c r="A2457" s="26"/>
      <c r="B2457" s="27"/>
      <c r="C2457" s="28" t="s">
        <v>3178</v>
      </c>
      <c r="D2457" s="29" t="s">
        <v>3176</v>
      </c>
      <c r="E2457" s="30" t="s">
        <v>71</v>
      </c>
      <c r="F2457" s="31">
        <f t="shared" si="20"/>
        <v>0</v>
      </c>
      <c r="G2457" s="32">
        <f t="shared" si="16"/>
        <v>1</v>
      </c>
      <c r="H2457" s="33">
        <v>1.0</v>
      </c>
      <c r="I2457" s="34">
        <v>0.0</v>
      </c>
      <c r="J2457" s="36"/>
      <c r="K2457" s="36"/>
      <c r="L2457" s="36"/>
      <c r="M2457" s="36"/>
      <c r="N2457" s="36"/>
      <c r="O2457" s="36"/>
      <c r="P2457" s="36"/>
      <c r="Q2457" s="36"/>
      <c r="R2457" s="36"/>
      <c r="S2457" s="36"/>
      <c r="T2457" s="36"/>
      <c r="U2457" s="36"/>
      <c r="V2457" s="36"/>
      <c r="W2457" s="36"/>
      <c r="X2457" s="36"/>
      <c r="Y2457" s="36"/>
      <c r="Z2457" s="36"/>
      <c r="AA2457" s="36"/>
      <c r="AB2457" s="36"/>
      <c r="AC2457" s="36"/>
      <c r="AD2457" s="36"/>
      <c r="AE2457" s="36"/>
      <c r="AF2457" s="36"/>
      <c r="AG2457" s="36"/>
      <c r="AH2457" s="36"/>
      <c r="AI2457" s="36"/>
      <c r="AJ2457" s="36"/>
      <c r="AK2457" s="36"/>
      <c r="AL2457" s="36"/>
      <c r="AM2457" s="36"/>
      <c r="AN2457" s="36"/>
      <c r="AO2457" s="36"/>
      <c r="AP2457" s="36"/>
      <c r="AQ2457" s="36"/>
      <c r="AR2457" s="36"/>
      <c r="AS2457" s="36"/>
      <c r="AT2457" s="36"/>
      <c r="AU2457" s="36"/>
      <c r="AV2457" s="36"/>
      <c r="AW2457" s="36"/>
      <c r="AX2457" s="36"/>
      <c r="AY2457" s="36"/>
      <c r="AZ2457" s="36"/>
      <c r="BA2457" s="36"/>
      <c r="BB2457" s="36"/>
      <c r="BC2457" s="36"/>
      <c r="BD2457" s="36"/>
      <c r="BE2457" s="36"/>
      <c r="BF2457" s="36"/>
      <c r="BG2457" s="36"/>
      <c r="BH2457" s="36"/>
      <c r="BI2457" s="36"/>
      <c r="BJ2457" s="36"/>
      <c r="BK2457" s="36"/>
      <c r="BL2457" s="36"/>
      <c r="BM2457" s="25"/>
      <c r="BN2457" s="25"/>
      <c r="BO2457" s="25"/>
      <c r="BP2457" s="25"/>
      <c r="BQ2457" s="14"/>
      <c r="BR2457" s="14"/>
      <c r="BS2457" s="14"/>
      <c r="BT2457" s="14"/>
    </row>
    <row r="2458">
      <c r="A2458" s="16"/>
      <c r="B2458" s="2"/>
      <c r="C2458" s="16" t="s">
        <v>3179</v>
      </c>
      <c r="D2458" s="17" t="s">
        <v>3176</v>
      </c>
      <c r="E2458" s="18" t="s">
        <v>65</v>
      </c>
      <c r="F2458" s="19">
        <f t="shared" si="20"/>
        <v>0</v>
      </c>
      <c r="G2458" s="20">
        <f t="shared" si="16"/>
        <v>1</v>
      </c>
      <c r="H2458" s="21">
        <v>1.0</v>
      </c>
      <c r="I2458" s="22">
        <v>0.0</v>
      </c>
      <c r="J2458" s="23"/>
      <c r="K2458" s="23"/>
      <c r="L2458" s="23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  <c r="AD2458" s="23"/>
      <c r="AE2458" s="23"/>
      <c r="AF2458" s="23"/>
      <c r="AG2458" s="23"/>
      <c r="AH2458" s="23"/>
      <c r="AI2458" s="23"/>
      <c r="AJ2458" s="23"/>
      <c r="AK2458" s="23"/>
      <c r="AL2458" s="23"/>
      <c r="AM2458" s="23"/>
      <c r="AN2458" s="23"/>
      <c r="AO2458" s="23"/>
      <c r="AP2458" s="23"/>
      <c r="AQ2458" s="23"/>
      <c r="AR2458" s="23"/>
      <c r="AS2458" s="23"/>
      <c r="AT2458" s="23"/>
      <c r="AU2458" s="23"/>
      <c r="AV2458" s="23"/>
      <c r="AW2458" s="23"/>
      <c r="AX2458" s="23"/>
      <c r="AY2458" s="23"/>
      <c r="AZ2458" s="23"/>
      <c r="BA2458" s="23"/>
      <c r="BB2458" s="23"/>
      <c r="BC2458" s="23"/>
      <c r="BD2458" s="23"/>
      <c r="BE2458" s="23"/>
      <c r="BF2458" s="23"/>
      <c r="BG2458" s="23"/>
      <c r="BH2458" s="23"/>
      <c r="BI2458" s="23"/>
      <c r="BJ2458" s="23"/>
      <c r="BK2458" s="23"/>
      <c r="BL2458" s="23"/>
      <c r="BM2458" s="25"/>
      <c r="BN2458" s="25"/>
      <c r="BO2458" s="25"/>
      <c r="BP2458" s="25"/>
      <c r="BQ2458" s="14"/>
      <c r="BR2458" s="14"/>
      <c r="BS2458" s="14"/>
      <c r="BT2458" s="14"/>
    </row>
    <row r="2459">
      <c r="A2459" s="15"/>
      <c r="B2459" s="2"/>
      <c r="C2459" s="16" t="s">
        <v>3180</v>
      </c>
      <c r="D2459" s="17" t="s">
        <v>3176</v>
      </c>
      <c r="E2459" s="18" t="s">
        <v>65</v>
      </c>
      <c r="F2459" s="19">
        <f t="shared" si="20"/>
        <v>0</v>
      </c>
      <c r="G2459" s="20">
        <f t="shared" si="16"/>
        <v>1</v>
      </c>
      <c r="H2459" s="21">
        <v>1.0</v>
      </c>
      <c r="I2459" s="22">
        <v>0.0</v>
      </c>
      <c r="J2459" s="23"/>
      <c r="K2459" s="23"/>
      <c r="L2459" s="23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  <c r="AD2459" s="23"/>
      <c r="AE2459" s="23"/>
      <c r="AF2459" s="23"/>
      <c r="AG2459" s="23"/>
      <c r="AH2459" s="23"/>
      <c r="AI2459" s="23"/>
      <c r="AJ2459" s="23"/>
      <c r="AK2459" s="23"/>
      <c r="AL2459" s="23"/>
      <c r="AM2459" s="23"/>
      <c r="AN2459" s="23"/>
      <c r="AO2459" s="23"/>
      <c r="AP2459" s="23"/>
      <c r="AQ2459" s="23"/>
      <c r="AR2459" s="23"/>
      <c r="AS2459" s="23"/>
      <c r="AT2459" s="23"/>
      <c r="AU2459" s="23"/>
      <c r="AV2459" s="23"/>
      <c r="AW2459" s="23"/>
      <c r="AX2459" s="23"/>
      <c r="AY2459" s="23"/>
      <c r="AZ2459" s="23"/>
      <c r="BA2459" s="23"/>
      <c r="BB2459" s="23"/>
      <c r="BC2459" s="23"/>
      <c r="BD2459" s="23"/>
      <c r="BE2459" s="23"/>
      <c r="BF2459" s="23"/>
      <c r="BG2459" s="23"/>
      <c r="BH2459" s="23"/>
      <c r="BI2459" s="23"/>
      <c r="BJ2459" s="23"/>
      <c r="BK2459" s="23"/>
      <c r="BL2459" s="23"/>
      <c r="BM2459" s="37"/>
      <c r="BN2459" s="37"/>
      <c r="BO2459" s="37"/>
      <c r="BP2459" s="37"/>
      <c r="BQ2459" s="14"/>
      <c r="BR2459" s="14"/>
      <c r="BS2459" s="14"/>
      <c r="BT2459" s="14"/>
    </row>
    <row r="2460">
      <c r="A2460" s="28"/>
      <c r="B2460" s="27"/>
      <c r="C2460" s="28" t="s">
        <v>3181</v>
      </c>
      <c r="D2460" s="29" t="s">
        <v>3176</v>
      </c>
      <c r="E2460" s="30" t="s">
        <v>71</v>
      </c>
      <c r="F2460" s="31">
        <f t="shared" si="20"/>
        <v>0</v>
      </c>
      <c r="G2460" s="32">
        <f t="shared" si="16"/>
        <v>1</v>
      </c>
      <c r="H2460" s="33">
        <v>1.0</v>
      </c>
      <c r="I2460" s="41">
        <v>0.0</v>
      </c>
      <c r="J2460" s="36"/>
      <c r="K2460" s="36"/>
      <c r="L2460" s="36"/>
      <c r="M2460" s="36"/>
      <c r="N2460" s="36"/>
      <c r="O2460" s="36"/>
      <c r="P2460" s="36"/>
      <c r="Q2460" s="36"/>
      <c r="R2460" s="36"/>
      <c r="S2460" s="36"/>
      <c r="T2460" s="36"/>
      <c r="U2460" s="36"/>
      <c r="V2460" s="36"/>
      <c r="W2460" s="36"/>
      <c r="X2460" s="36"/>
      <c r="Y2460" s="36"/>
      <c r="Z2460" s="36"/>
      <c r="AA2460" s="36"/>
      <c r="AB2460" s="36"/>
      <c r="AC2460" s="36"/>
      <c r="AD2460" s="36"/>
      <c r="AE2460" s="36"/>
      <c r="AF2460" s="36"/>
      <c r="AG2460" s="36"/>
      <c r="AH2460" s="36"/>
      <c r="AI2460" s="36"/>
      <c r="AJ2460" s="36"/>
      <c r="AK2460" s="36"/>
      <c r="AL2460" s="36"/>
      <c r="AM2460" s="36"/>
      <c r="AN2460" s="36"/>
      <c r="AO2460" s="36"/>
      <c r="AP2460" s="36"/>
      <c r="AQ2460" s="36"/>
      <c r="AR2460" s="36"/>
      <c r="AS2460" s="36"/>
      <c r="AT2460" s="36"/>
      <c r="AU2460" s="36"/>
      <c r="AV2460" s="36"/>
      <c r="AW2460" s="36"/>
      <c r="AX2460" s="36"/>
      <c r="AY2460" s="36"/>
      <c r="AZ2460" s="36"/>
      <c r="BA2460" s="36"/>
      <c r="BB2460" s="36"/>
      <c r="BC2460" s="36"/>
      <c r="BD2460" s="36"/>
      <c r="BE2460" s="36"/>
      <c r="BF2460" s="36"/>
      <c r="BG2460" s="36"/>
      <c r="BH2460" s="36"/>
      <c r="BI2460" s="36"/>
      <c r="BJ2460" s="36"/>
      <c r="BK2460" s="36"/>
      <c r="BL2460" s="36"/>
      <c r="BM2460" s="37"/>
      <c r="BN2460" s="37"/>
      <c r="BO2460" s="37"/>
      <c r="BP2460" s="37"/>
      <c r="BQ2460" s="14"/>
      <c r="BR2460" s="14"/>
      <c r="BS2460" s="14"/>
      <c r="BT2460" s="14"/>
    </row>
    <row r="2461">
      <c r="A2461" s="15"/>
      <c r="B2461" s="2"/>
      <c r="C2461" s="16" t="s">
        <v>3182</v>
      </c>
      <c r="D2461" s="17" t="s">
        <v>3176</v>
      </c>
      <c r="E2461" s="18" t="s">
        <v>65</v>
      </c>
      <c r="F2461" s="19">
        <f t="shared" si="20"/>
        <v>0</v>
      </c>
      <c r="G2461" s="20">
        <f t="shared" si="16"/>
        <v>1</v>
      </c>
      <c r="H2461" s="21">
        <v>1.0</v>
      </c>
      <c r="I2461" s="22">
        <v>0.0</v>
      </c>
      <c r="J2461" s="23"/>
      <c r="K2461" s="23"/>
      <c r="L2461" s="23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  <c r="AD2461" s="23"/>
      <c r="AE2461" s="23"/>
      <c r="AF2461" s="23"/>
      <c r="AG2461" s="23"/>
      <c r="AH2461" s="23"/>
      <c r="AI2461" s="23"/>
      <c r="AJ2461" s="23"/>
      <c r="AK2461" s="23"/>
      <c r="AL2461" s="23"/>
      <c r="AM2461" s="23"/>
      <c r="AN2461" s="23"/>
      <c r="AO2461" s="23"/>
      <c r="AP2461" s="23"/>
      <c r="AQ2461" s="23"/>
      <c r="AR2461" s="23"/>
      <c r="AS2461" s="23"/>
      <c r="AT2461" s="23"/>
      <c r="AU2461" s="23"/>
      <c r="AV2461" s="23"/>
      <c r="AW2461" s="23"/>
      <c r="AX2461" s="23"/>
      <c r="AY2461" s="23"/>
      <c r="AZ2461" s="23"/>
      <c r="BA2461" s="23"/>
      <c r="BB2461" s="23"/>
      <c r="BC2461" s="23"/>
      <c r="BD2461" s="23"/>
      <c r="BE2461" s="23"/>
      <c r="BF2461" s="23"/>
      <c r="BG2461" s="23"/>
      <c r="BH2461" s="23"/>
      <c r="BI2461" s="23"/>
      <c r="BJ2461" s="23"/>
      <c r="BK2461" s="23"/>
      <c r="BL2461" s="23"/>
      <c r="BM2461" s="37"/>
      <c r="BN2461" s="37"/>
      <c r="BO2461" s="37"/>
      <c r="BP2461" s="37"/>
      <c r="BQ2461" s="14"/>
      <c r="BR2461" s="14"/>
      <c r="BS2461" s="14"/>
      <c r="BT2461" s="14"/>
    </row>
    <row r="2462">
      <c r="A2462" s="16"/>
      <c r="B2462" s="2"/>
      <c r="C2462" s="16" t="s">
        <v>3183</v>
      </c>
      <c r="D2462" s="17" t="s">
        <v>3176</v>
      </c>
      <c r="E2462" s="18" t="s">
        <v>65</v>
      </c>
      <c r="F2462" s="19">
        <f t="shared" si="20"/>
        <v>0</v>
      </c>
      <c r="G2462" s="20">
        <f t="shared" si="16"/>
        <v>1</v>
      </c>
      <c r="H2462" s="21">
        <v>1.0</v>
      </c>
      <c r="I2462" s="22">
        <v>0.0</v>
      </c>
      <c r="J2462" s="23"/>
      <c r="K2462" s="23"/>
      <c r="L2462" s="23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  <c r="AD2462" s="23"/>
      <c r="AE2462" s="23"/>
      <c r="AF2462" s="23"/>
      <c r="AG2462" s="23"/>
      <c r="AH2462" s="23"/>
      <c r="AI2462" s="23"/>
      <c r="AJ2462" s="23"/>
      <c r="AK2462" s="23"/>
      <c r="AL2462" s="23"/>
      <c r="AM2462" s="23"/>
      <c r="AN2462" s="23"/>
      <c r="AO2462" s="23"/>
      <c r="AP2462" s="23"/>
      <c r="AQ2462" s="23"/>
      <c r="AR2462" s="23"/>
      <c r="AS2462" s="23"/>
      <c r="AT2462" s="23"/>
      <c r="AU2462" s="23"/>
      <c r="AV2462" s="23"/>
      <c r="AW2462" s="23"/>
      <c r="AX2462" s="23"/>
      <c r="AY2462" s="23"/>
      <c r="AZ2462" s="23"/>
      <c r="BA2462" s="23"/>
      <c r="BB2462" s="23"/>
      <c r="BC2462" s="23"/>
      <c r="BD2462" s="23"/>
      <c r="BE2462" s="23"/>
      <c r="BF2462" s="23"/>
      <c r="BG2462" s="23"/>
      <c r="BH2462" s="23"/>
      <c r="BI2462" s="23"/>
      <c r="BJ2462" s="23"/>
      <c r="BK2462" s="23"/>
      <c r="BL2462" s="23"/>
      <c r="BM2462" s="25"/>
      <c r="BN2462" s="25"/>
      <c r="BO2462" s="25"/>
      <c r="BP2462" s="25"/>
      <c r="BQ2462" s="14"/>
      <c r="BR2462" s="14"/>
      <c r="BS2462" s="14"/>
      <c r="BT2462" s="14"/>
    </row>
    <row r="2463">
      <c r="A2463" s="16"/>
      <c r="B2463" s="2"/>
      <c r="C2463" s="43" t="s">
        <v>3184</v>
      </c>
      <c r="D2463" s="17" t="s">
        <v>3176</v>
      </c>
      <c r="E2463" s="18" t="s">
        <v>65</v>
      </c>
      <c r="F2463" s="19">
        <f t="shared" si="20"/>
        <v>2</v>
      </c>
      <c r="G2463" s="20">
        <f t="shared" si="16"/>
        <v>2</v>
      </c>
      <c r="H2463" s="21"/>
      <c r="I2463" s="22"/>
      <c r="J2463" s="23"/>
      <c r="K2463" s="23"/>
      <c r="L2463" s="23"/>
      <c r="M2463" s="23"/>
      <c r="N2463" s="23"/>
      <c r="O2463" s="23"/>
      <c r="P2463" s="23"/>
      <c r="Q2463" s="23"/>
      <c r="R2463" s="23"/>
      <c r="S2463" s="23"/>
      <c r="T2463" s="23"/>
      <c r="U2463" s="40">
        <v>1.0</v>
      </c>
      <c r="V2463" s="23"/>
      <c r="W2463" s="23"/>
      <c r="X2463" s="23"/>
      <c r="Y2463" s="23"/>
      <c r="Z2463" s="23"/>
      <c r="AA2463" s="23"/>
      <c r="AB2463" s="23"/>
      <c r="AC2463" s="23"/>
      <c r="AD2463" s="23"/>
      <c r="AE2463" s="23"/>
      <c r="AF2463" s="23"/>
      <c r="AG2463" s="23"/>
      <c r="AH2463" s="23"/>
      <c r="AI2463" s="23"/>
      <c r="AJ2463" s="23"/>
      <c r="AK2463" s="23"/>
      <c r="AL2463" s="23"/>
      <c r="AM2463" s="23"/>
      <c r="AN2463" s="23"/>
      <c r="AO2463" s="23"/>
      <c r="AP2463" s="23"/>
      <c r="AQ2463" s="23"/>
      <c r="AR2463" s="23"/>
      <c r="AS2463" s="23"/>
      <c r="AT2463" s="23"/>
      <c r="AU2463" s="23"/>
      <c r="AV2463" s="23"/>
      <c r="AW2463" s="23"/>
      <c r="AX2463" s="23"/>
      <c r="AY2463" s="23"/>
      <c r="AZ2463" s="40">
        <v>1.0</v>
      </c>
      <c r="BA2463" s="23"/>
      <c r="BB2463" s="23"/>
      <c r="BC2463" s="23"/>
      <c r="BD2463" s="23"/>
      <c r="BE2463" s="23"/>
      <c r="BF2463" s="23"/>
      <c r="BG2463" s="23"/>
      <c r="BH2463" s="23"/>
      <c r="BI2463" s="23"/>
      <c r="BJ2463" s="23"/>
      <c r="BK2463" s="23"/>
      <c r="BL2463" s="23"/>
      <c r="BM2463" s="25"/>
      <c r="BN2463" s="25"/>
      <c r="BO2463" s="25"/>
      <c r="BP2463" s="25"/>
      <c r="BQ2463" s="14"/>
      <c r="BR2463" s="14"/>
      <c r="BS2463" s="14"/>
      <c r="BT2463" s="14"/>
    </row>
    <row r="2464">
      <c r="A2464" s="28"/>
      <c r="B2464" s="27"/>
      <c r="C2464" s="28" t="s">
        <v>3185</v>
      </c>
      <c r="D2464" s="29" t="s">
        <v>3176</v>
      </c>
      <c r="E2464" s="30" t="s">
        <v>71</v>
      </c>
      <c r="F2464" s="31">
        <f t="shared" si="20"/>
        <v>0</v>
      </c>
      <c r="G2464" s="32">
        <f t="shared" si="16"/>
        <v>1</v>
      </c>
      <c r="H2464" s="33">
        <v>1.0</v>
      </c>
      <c r="I2464" s="34">
        <v>0.0</v>
      </c>
      <c r="J2464" s="36"/>
      <c r="K2464" s="36"/>
      <c r="L2464" s="36"/>
      <c r="M2464" s="36"/>
      <c r="N2464" s="36"/>
      <c r="O2464" s="36"/>
      <c r="P2464" s="36"/>
      <c r="Q2464" s="36"/>
      <c r="R2464" s="36"/>
      <c r="S2464" s="36"/>
      <c r="T2464" s="36"/>
      <c r="U2464" s="36"/>
      <c r="V2464" s="36"/>
      <c r="W2464" s="36"/>
      <c r="X2464" s="36"/>
      <c r="Y2464" s="36"/>
      <c r="Z2464" s="36"/>
      <c r="AA2464" s="36"/>
      <c r="AB2464" s="36"/>
      <c r="AC2464" s="36"/>
      <c r="AD2464" s="36"/>
      <c r="AE2464" s="36"/>
      <c r="AF2464" s="36"/>
      <c r="AG2464" s="36"/>
      <c r="AH2464" s="36"/>
      <c r="AI2464" s="36"/>
      <c r="AJ2464" s="36"/>
      <c r="AK2464" s="36"/>
      <c r="AL2464" s="36"/>
      <c r="AM2464" s="36"/>
      <c r="AN2464" s="36"/>
      <c r="AO2464" s="36"/>
      <c r="AP2464" s="36"/>
      <c r="AQ2464" s="36"/>
      <c r="AR2464" s="36"/>
      <c r="AS2464" s="36"/>
      <c r="AT2464" s="36"/>
      <c r="AU2464" s="36"/>
      <c r="AV2464" s="36"/>
      <c r="AW2464" s="36"/>
      <c r="AX2464" s="36"/>
      <c r="AY2464" s="36"/>
      <c r="AZ2464" s="36"/>
      <c r="BA2464" s="36"/>
      <c r="BB2464" s="36"/>
      <c r="BC2464" s="36"/>
      <c r="BD2464" s="36"/>
      <c r="BE2464" s="36"/>
      <c r="BF2464" s="36"/>
      <c r="BG2464" s="36"/>
      <c r="BH2464" s="36"/>
      <c r="BI2464" s="36"/>
      <c r="BJ2464" s="36"/>
      <c r="BK2464" s="36"/>
      <c r="BL2464" s="36"/>
      <c r="BM2464" s="25"/>
      <c r="BN2464" s="25"/>
      <c r="BO2464" s="25"/>
      <c r="BP2464" s="25"/>
      <c r="BQ2464" s="14"/>
      <c r="BR2464" s="14"/>
      <c r="BS2464" s="14"/>
      <c r="BT2464" s="14"/>
    </row>
    <row r="2465">
      <c r="A2465" s="15" t="s">
        <v>3186</v>
      </c>
      <c r="B2465" s="2" t="s">
        <v>62</v>
      </c>
      <c r="C2465" s="16" t="s">
        <v>3187</v>
      </c>
      <c r="D2465" s="17" t="s">
        <v>3176</v>
      </c>
      <c r="E2465" s="18" t="s">
        <v>65</v>
      </c>
      <c r="F2465" s="19">
        <f t="shared" si="20"/>
        <v>16</v>
      </c>
      <c r="G2465" s="20">
        <f t="shared" si="16"/>
        <v>70</v>
      </c>
      <c r="H2465" s="21">
        <v>54.0</v>
      </c>
      <c r="I2465" s="22">
        <v>17.0</v>
      </c>
      <c r="J2465" s="40">
        <v>1.0</v>
      </c>
      <c r="K2465" s="23"/>
      <c r="L2465" s="23"/>
      <c r="M2465" s="23"/>
      <c r="N2465" s="23"/>
      <c r="O2465" s="23"/>
      <c r="P2465" s="23"/>
      <c r="Q2465" s="126"/>
      <c r="R2465" s="23"/>
      <c r="S2465" s="23"/>
      <c r="T2465" s="23"/>
      <c r="U2465" s="23"/>
      <c r="V2465" s="23"/>
      <c r="W2465" s="40">
        <v>1.0</v>
      </c>
      <c r="X2465" s="23"/>
      <c r="Y2465" s="23"/>
      <c r="Z2465" s="23"/>
      <c r="AA2465" s="40">
        <v>1.0</v>
      </c>
      <c r="AB2465" s="23"/>
      <c r="AC2465" s="40">
        <v>1.0</v>
      </c>
      <c r="AD2465" s="23"/>
      <c r="AE2465" s="40">
        <v>1.0</v>
      </c>
      <c r="AF2465" s="40">
        <v>1.0</v>
      </c>
      <c r="AG2465" s="23"/>
      <c r="AH2465" s="23"/>
      <c r="AI2465" s="40">
        <v>1.0</v>
      </c>
      <c r="AJ2465" s="23"/>
      <c r="AK2465" s="23"/>
      <c r="AL2465" s="40">
        <v>1.0</v>
      </c>
      <c r="AM2465" s="40">
        <v>1.0</v>
      </c>
      <c r="AN2465" s="23"/>
      <c r="AO2465" s="23"/>
      <c r="AP2465" s="23"/>
      <c r="AQ2465" s="23"/>
      <c r="AR2465" s="40">
        <v>1.0</v>
      </c>
      <c r="AS2465" s="23"/>
      <c r="AT2465" s="23"/>
      <c r="AU2465" s="40">
        <v>1.0</v>
      </c>
      <c r="AV2465" s="23"/>
      <c r="AW2465" s="23"/>
      <c r="AX2465" s="23"/>
      <c r="AY2465" s="40">
        <v>1.0</v>
      </c>
      <c r="AZ2465" s="23"/>
      <c r="BA2465" s="40">
        <v>1.0</v>
      </c>
      <c r="BB2465" s="23"/>
      <c r="BC2465" s="23"/>
      <c r="BD2465" s="40">
        <v>1.0</v>
      </c>
      <c r="BE2465" s="40">
        <v>1.0</v>
      </c>
      <c r="BF2465" s="40">
        <v>1.0</v>
      </c>
      <c r="BG2465" s="23"/>
      <c r="BH2465" s="23"/>
      <c r="BI2465" s="23"/>
      <c r="BJ2465" s="23"/>
      <c r="BK2465" s="23"/>
      <c r="BL2465" s="23"/>
      <c r="BM2465" s="14"/>
      <c r="BN2465" s="14"/>
      <c r="BO2465" s="14"/>
      <c r="BP2465" s="14"/>
      <c r="BQ2465" s="14"/>
      <c r="BR2465" s="14"/>
      <c r="BS2465" s="58"/>
      <c r="BT2465" s="58"/>
    </row>
    <row r="2466">
      <c r="A2466" s="15"/>
      <c r="B2466" s="2"/>
      <c r="C2466" s="43" t="s">
        <v>3188</v>
      </c>
      <c r="D2466" s="17" t="s">
        <v>3176</v>
      </c>
      <c r="E2466" s="18" t="s">
        <v>65</v>
      </c>
      <c r="F2466" s="19">
        <f t="shared" si="20"/>
        <v>1</v>
      </c>
      <c r="G2466" s="20">
        <f t="shared" si="16"/>
        <v>1</v>
      </c>
      <c r="H2466" s="21"/>
      <c r="I2466" s="22"/>
      <c r="J2466" s="40"/>
      <c r="K2466" s="23"/>
      <c r="L2466" s="23"/>
      <c r="M2466" s="23"/>
      <c r="N2466" s="23"/>
      <c r="O2466" s="23"/>
      <c r="P2466" s="23"/>
      <c r="Q2466" s="127"/>
      <c r="R2466" s="23"/>
      <c r="S2466" s="23"/>
      <c r="T2466" s="23"/>
      <c r="U2466" s="23"/>
      <c r="V2466" s="23"/>
      <c r="W2466" s="40"/>
      <c r="X2466" s="23"/>
      <c r="Y2466" s="23"/>
      <c r="Z2466" s="23"/>
      <c r="AA2466" s="40">
        <v>1.0</v>
      </c>
      <c r="AB2466" s="23"/>
      <c r="AC2466" s="23"/>
      <c r="AD2466" s="23"/>
      <c r="AE2466" s="23"/>
      <c r="AF2466" s="23"/>
      <c r="AG2466" s="23"/>
      <c r="AH2466" s="23"/>
      <c r="AI2466" s="23"/>
      <c r="AJ2466" s="23"/>
      <c r="AK2466" s="23"/>
      <c r="AL2466" s="23"/>
      <c r="AM2466" s="23"/>
      <c r="AN2466" s="23"/>
      <c r="AO2466" s="23"/>
      <c r="AP2466" s="23"/>
      <c r="AQ2466" s="23"/>
      <c r="AR2466" s="23"/>
      <c r="AS2466" s="23"/>
      <c r="AT2466" s="23"/>
      <c r="AU2466" s="23"/>
      <c r="AV2466" s="23"/>
      <c r="AW2466" s="23"/>
      <c r="AX2466" s="23"/>
      <c r="AY2466" s="23"/>
      <c r="AZ2466" s="23"/>
      <c r="BA2466" s="23"/>
      <c r="BB2466" s="23"/>
      <c r="BC2466" s="23"/>
      <c r="BD2466" s="23"/>
      <c r="BE2466" s="23"/>
      <c r="BF2466" s="23"/>
      <c r="BG2466" s="23"/>
      <c r="BH2466" s="23"/>
      <c r="BI2466" s="23"/>
      <c r="BJ2466" s="23"/>
      <c r="BK2466" s="23"/>
      <c r="BL2466" s="23"/>
      <c r="BM2466" s="14"/>
      <c r="BN2466" s="14"/>
      <c r="BO2466" s="14"/>
      <c r="BP2466" s="14"/>
      <c r="BQ2466" s="14"/>
      <c r="BR2466" s="14"/>
      <c r="BS2466" s="58"/>
      <c r="BT2466" s="58"/>
    </row>
    <row r="2467">
      <c r="A2467" s="28"/>
      <c r="B2467" s="27" t="s">
        <v>102</v>
      </c>
      <c r="C2467" s="28" t="s">
        <v>3189</v>
      </c>
      <c r="D2467" s="29" t="s">
        <v>3176</v>
      </c>
      <c r="E2467" s="30" t="s">
        <v>71</v>
      </c>
      <c r="F2467" s="31">
        <f t="shared" si="20"/>
        <v>0</v>
      </c>
      <c r="G2467" s="32">
        <f t="shared" si="16"/>
        <v>10</v>
      </c>
      <c r="H2467" s="33">
        <v>10.0</v>
      </c>
      <c r="I2467" s="34">
        <v>4.0</v>
      </c>
      <c r="J2467" s="36"/>
      <c r="K2467" s="36"/>
      <c r="L2467" s="36"/>
      <c r="M2467" s="36"/>
      <c r="N2467" s="36"/>
      <c r="O2467" s="36"/>
      <c r="P2467" s="36"/>
      <c r="Q2467" s="36"/>
      <c r="R2467" s="36"/>
      <c r="S2467" s="36"/>
      <c r="T2467" s="36"/>
      <c r="U2467" s="36"/>
      <c r="V2467" s="36"/>
      <c r="W2467" s="36"/>
      <c r="X2467" s="36"/>
      <c r="Y2467" s="36"/>
      <c r="Z2467" s="36"/>
      <c r="AA2467" s="36"/>
      <c r="AB2467" s="36"/>
      <c r="AC2467" s="36"/>
      <c r="AD2467" s="36"/>
      <c r="AE2467" s="36"/>
      <c r="AF2467" s="36"/>
      <c r="AG2467" s="36"/>
      <c r="AH2467" s="36"/>
      <c r="AI2467" s="36"/>
      <c r="AJ2467" s="36"/>
      <c r="AK2467" s="36"/>
      <c r="AL2467" s="36"/>
      <c r="AM2467" s="36"/>
      <c r="AN2467" s="36"/>
      <c r="AO2467" s="36"/>
      <c r="AP2467" s="36"/>
      <c r="AQ2467" s="36"/>
      <c r="AR2467" s="36"/>
      <c r="AS2467" s="36"/>
      <c r="AT2467" s="36"/>
      <c r="AU2467" s="36"/>
      <c r="AV2467" s="36"/>
      <c r="AW2467" s="36"/>
      <c r="AX2467" s="36"/>
      <c r="AY2467" s="36"/>
      <c r="AZ2467" s="36"/>
      <c r="BA2467" s="36"/>
      <c r="BB2467" s="36"/>
      <c r="BC2467" s="36"/>
      <c r="BD2467" s="36"/>
      <c r="BE2467" s="36"/>
      <c r="BF2467" s="36"/>
      <c r="BG2467" s="36"/>
      <c r="BH2467" s="36"/>
      <c r="BI2467" s="36"/>
      <c r="BJ2467" s="36"/>
      <c r="BK2467" s="36"/>
      <c r="BL2467" s="36"/>
      <c r="BM2467" s="14"/>
      <c r="BN2467" s="14"/>
      <c r="BO2467" s="14"/>
      <c r="BP2467" s="14"/>
      <c r="BQ2467" s="14"/>
      <c r="BR2467" s="14"/>
      <c r="BS2467" s="14"/>
      <c r="BT2467" s="14"/>
    </row>
    <row r="2468">
      <c r="A2468" s="28" t="s">
        <v>3190</v>
      </c>
      <c r="B2468" s="27" t="s">
        <v>75</v>
      </c>
      <c r="C2468" s="28" t="s">
        <v>3191</v>
      </c>
      <c r="D2468" s="29" t="s">
        <v>3192</v>
      </c>
      <c r="E2468" s="30" t="s">
        <v>71</v>
      </c>
      <c r="F2468" s="31">
        <f t="shared" si="20"/>
        <v>14</v>
      </c>
      <c r="G2468" s="32">
        <f t="shared" si="16"/>
        <v>238</v>
      </c>
      <c r="H2468" s="33">
        <v>224.0</v>
      </c>
      <c r="I2468" s="41">
        <v>15.0</v>
      </c>
      <c r="J2468" s="35">
        <v>1.0</v>
      </c>
      <c r="K2468" s="36"/>
      <c r="L2468" s="36"/>
      <c r="M2468" s="35">
        <v>1.0</v>
      </c>
      <c r="N2468" s="36"/>
      <c r="O2468" s="36"/>
      <c r="P2468" s="36"/>
      <c r="Q2468" s="36"/>
      <c r="R2468" s="36"/>
      <c r="S2468" s="36"/>
      <c r="T2468" s="36"/>
      <c r="U2468" s="35">
        <v>1.0</v>
      </c>
      <c r="V2468" s="36"/>
      <c r="W2468" s="36"/>
      <c r="X2468" s="36"/>
      <c r="Y2468" s="36"/>
      <c r="Z2468" s="36"/>
      <c r="AA2468" s="35">
        <v>1.0</v>
      </c>
      <c r="AB2468" s="36"/>
      <c r="AC2468" s="36"/>
      <c r="AD2468" s="36"/>
      <c r="AE2468" s="36"/>
      <c r="AF2468" s="35">
        <v>1.0</v>
      </c>
      <c r="AG2468" s="36"/>
      <c r="AH2468" s="36"/>
      <c r="AI2468" s="36"/>
      <c r="AJ2468" s="36"/>
      <c r="AK2468" s="36"/>
      <c r="AL2468" s="36"/>
      <c r="AM2468" s="35">
        <v>1.0</v>
      </c>
      <c r="AN2468" s="35">
        <v>1.0</v>
      </c>
      <c r="AO2468" s="36"/>
      <c r="AP2468" s="35">
        <v>1.0</v>
      </c>
      <c r="AQ2468" s="35">
        <v>1.0</v>
      </c>
      <c r="AR2468" s="36"/>
      <c r="AS2468" s="36"/>
      <c r="AT2468" s="35">
        <v>1.0</v>
      </c>
      <c r="AU2468" s="35">
        <v>1.0</v>
      </c>
      <c r="AV2468" s="36"/>
      <c r="AW2468" s="36"/>
      <c r="AX2468" s="36"/>
      <c r="AY2468" s="36"/>
      <c r="AZ2468" s="36"/>
      <c r="BA2468" s="36"/>
      <c r="BB2468" s="35">
        <v>1.0</v>
      </c>
      <c r="BC2468" s="36"/>
      <c r="BD2468" s="36"/>
      <c r="BE2468" s="36"/>
      <c r="BF2468" s="36"/>
      <c r="BG2468" s="36"/>
      <c r="BH2468" s="35">
        <v>1.0</v>
      </c>
      <c r="BI2468" s="35">
        <v>1.0</v>
      </c>
      <c r="BJ2468" s="36"/>
      <c r="BK2468" s="36"/>
      <c r="BL2468" s="36"/>
      <c r="BM2468" s="14"/>
      <c r="BN2468" s="14"/>
      <c r="BO2468" s="14"/>
      <c r="BP2468" s="14"/>
      <c r="BQ2468" s="14"/>
      <c r="BR2468" s="14"/>
      <c r="BS2468" s="14"/>
      <c r="BT2468" s="14"/>
    </row>
    <row r="2469">
      <c r="A2469" s="15"/>
      <c r="B2469" s="2"/>
      <c r="C2469" s="16" t="s">
        <v>3001</v>
      </c>
      <c r="D2469" s="17" t="s">
        <v>3192</v>
      </c>
      <c r="E2469" s="18" t="s">
        <v>65</v>
      </c>
      <c r="F2469" s="19">
        <f t="shared" si="20"/>
        <v>0</v>
      </c>
      <c r="G2469" s="20">
        <f t="shared" si="16"/>
        <v>10</v>
      </c>
      <c r="H2469" s="21">
        <v>10.0</v>
      </c>
      <c r="I2469" s="22">
        <v>1.0</v>
      </c>
      <c r="J2469" s="23"/>
      <c r="K2469" s="23"/>
      <c r="L2469" s="23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  <c r="AD2469" s="23"/>
      <c r="AE2469" s="23"/>
      <c r="AF2469" s="23"/>
      <c r="AG2469" s="23"/>
      <c r="AH2469" s="23"/>
      <c r="AI2469" s="23"/>
      <c r="AJ2469" s="23"/>
      <c r="AK2469" s="23"/>
      <c r="AL2469" s="23"/>
      <c r="AM2469" s="23"/>
      <c r="AN2469" s="23"/>
      <c r="AO2469" s="23"/>
      <c r="AP2469" s="23"/>
      <c r="AQ2469" s="23"/>
      <c r="AR2469" s="23"/>
      <c r="AS2469" s="23"/>
      <c r="AT2469" s="23"/>
      <c r="AU2469" s="23"/>
      <c r="AV2469" s="23"/>
      <c r="AW2469" s="23"/>
      <c r="AX2469" s="23"/>
      <c r="AY2469" s="23"/>
      <c r="AZ2469" s="23"/>
      <c r="BA2469" s="23"/>
      <c r="BB2469" s="23"/>
      <c r="BC2469" s="23"/>
      <c r="BD2469" s="23"/>
      <c r="BE2469" s="23"/>
      <c r="BF2469" s="23"/>
      <c r="BG2469" s="23"/>
      <c r="BH2469" s="23"/>
      <c r="BI2469" s="23"/>
      <c r="BJ2469" s="23"/>
      <c r="BK2469" s="23"/>
      <c r="BL2469" s="23"/>
      <c r="BM2469" s="14"/>
      <c r="BN2469" s="14"/>
      <c r="BO2469" s="14"/>
      <c r="BP2469" s="14"/>
      <c r="BQ2469" s="14"/>
      <c r="BR2469" s="14"/>
      <c r="BS2469" s="58"/>
      <c r="BT2469" s="58"/>
    </row>
    <row r="2470">
      <c r="A2470" s="28"/>
      <c r="B2470" s="27"/>
      <c r="C2470" s="28" t="s">
        <v>3193</v>
      </c>
      <c r="D2470" s="29" t="s">
        <v>3192</v>
      </c>
      <c r="E2470" s="30" t="s">
        <v>71</v>
      </c>
      <c r="F2470" s="31">
        <f t="shared" si="20"/>
        <v>0</v>
      </c>
      <c r="G2470" s="32">
        <f t="shared" si="16"/>
        <v>1</v>
      </c>
      <c r="H2470" s="33">
        <v>1.0</v>
      </c>
      <c r="I2470" s="41">
        <v>0.0</v>
      </c>
      <c r="J2470" s="36"/>
      <c r="K2470" s="36"/>
      <c r="L2470" s="36"/>
      <c r="M2470" s="36"/>
      <c r="N2470" s="36"/>
      <c r="O2470" s="36"/>
      <c r="P2470" s="36"/>
      <c r="Q2470" s="36"/>
      <c r="R2470" s="36"/>
      <c r="S2470" s="36"/>
      <c r="T2470" s="36"/>
      <c r="U2470" s="36"/>
      <c r="V2470" s="36"/>
      <c r="W2470" s="36"/>
      <c r="X2470" s="36"/>
      <c r="Y2470" s="36"/>
      <c r="Z2470" s="36"/>
      <c r="AA2470" s="36"/>
      <c r="AB2470" s="36"/>
      <c r="AC2470" s="36"/>
      <c r="AD2470" s="36"/>
      <c r="AE2470" s="36"/>
      <c r="AF2470" s="36"/>
      <c r="AG2470" s="36"/>
      <c r="AH2470" s="36"/>
      <c r="AI2470" s="36"/>
      <c r="AJ2470" s="36"/>
      <c r="AK2470" s="36"/>
      <c r="AL2470" s="36"/>
      <c r="AM2470" s="36"/>
      <c r="AN2470" s="36"/>
      <c r="AO2470" s="36"/>
      <c r="AP2470" s="36"/>
      <c r="AQ2470" s="36"/>
      <c r="AR2470" s="36"/>
      <c r="AS2470" s="36"/>
      <c r="AT2470" s="36"/>
      <c r="AU2470" s="36"/>
      <c r="AV2470" s="36"/>
      <c r="AW2470" s="36"/>
      <c r="AX2470" s="36"/>
      <c r="AY2470" s="36"/>
      <c r="AZ2470" s="36"/>
      <c r="BA2470" s="36"/>
      <c r="BB2470" s="36"/>
      <c r="BC2470" s="36"/>
      <c r="BD2470" s="36"/>
      <c r="BE2470" s="36"/>
      <c r="BF2470" s="36"/>
      <c r="BG2470" s="36"/>
      <c r="BH2470" s="36"/>
      <c r="BI2470" s="36"/>
      <c r="BJ2470" s="36"/>
      <c r="BK2470" s="36"/>
      <c r="BL2470" s="36"/>
      <c r="BM2470" s="37"/>
      <c r="BN2470" s="37"/>
      <c r="BO2470" s="37"/>
      <c r="BP2470" s="37"/>
      <c r="BQ2470" s="14"/>
      <c r="BR2470" s="14"/>
      <c r="BS2470" s="14"/>
      <c r="BT2470" s="14"/>
    </row>
    <row r="2471">
      <c r="A2471" s="28"/>
      <c r="B2471" s="27"/>
      <c r="C2471" s="28" t="s">
        <v>3194</v>
      </c>
      <c r="D2471" s="29" t="s">
        <v>3192</v>
      </c>
      <c r="E2471" s="30" t="s">
        <v>71</v>
      </c>
      <c r="F2471" s="31">
        <f t="shared" si="20"/>
        <v>0</v>
      </c>
      <c r="G2471" s="32">
        <f t="shared" si="16"/>
        <v>1</v>
      </c>
      <c r="H2471" s="33">
        <v>1.0</v>
      </c>
      <c r="I2471" s="34">
        <v>0.0</v>
      </c>
      <c r="J2471" s="36"/>
      <c r="K2471" s="36"/>
      <c r="L2471" s="36"/>
      <c r="M2471" s="36"/>
      <c r="N2471" s="36"/>
      <c r="O2471" s="36"/>
      <c r="P2471" s="36"/>
      <c r="Q2471" s="36"/>
      <c r="R2471" s="36"/>
      <c r="S2471" s="36"/>
      <c r="T2471" s="36"/>
      <c r="U2471" s="36"/>
      <c r="V2471" s="36"/>
      <c r="W2471" s="36"/>
      <c r="X2471" s="36"/>
      <c r="Y2471" s="36"/>
      <c r="Z2471" s="36"/>
      <c r="AA2471" s="36"/>
      <c r="AB2471" s="36"/>
      <c r="AC2471" s="36"/>
      <c r="AD2471" s="36"/>
      <c r="AE2471" s="36"/>
      <c r="AF2471" s="36"/>
      <c r="AG2471" s="36"/>
      <c r="AH2471" s="36"/>
      <c r="AI2471" s="36"/>
      <c r="AJ2471" s="36"/>
      <c r="AK2471" s="36"/>
      <c r="AL2471" s="36"/>
      <c r="AM2471" s="36"/>
      <c r="AN2471" s="36"/>
      <c r="AO2471" s="36"/>
      <c r="AP2471" s="36"/>
      <c r="AQ2471" s="36"/>
      <c r="AR2471" s="36"/>
      <c r="AS2471" s="36"/>
      <c r="AT2471" s="36"/>
      <c r="AU2471" s="36"/>
      <c r="AV2471" s="36"/>
      <c r="AW2471" s="36"/>
      <c r="AX2471" s="36"/>
      <c r="AY2471" s="36"/>
      <c r="AZ2471" s="36"/>
      <c r="BA2471" s="36"/>
      <c r="BB2471" s="36"/>
      <c r="BC2471" s="36"/>
      <c r="BD2471" s="36"/>
      <c r="BE2471" s="36"/>
      <c r="BF2471" s="36"/>
      <c r="BG2471" s="36"/>
      <c r="BH2471" s="36"/>
      <c r="BI2471" s="36"/>
      <c r="BJ2471" s="36"/>
      <c r="BK2471" s="36"/>
      <c r="BL2471" s="36"/>
      <c r="BM2471" s="25"/>
      <c r="BN2471" s="25"/>
      <c r="BO2471" s="25"/>
      <c r="BP2471" s="25"/>
      <c r="BQ2471" s="14"/>
      <c r="BR2471" s="14"/>
      <c r="BS2471" s="14"/>
      <c r="BT2471" s="14"/>
    </row>
    <row r="2472">
      <c r="A2472" s="15"/>
      <c r="B2472" s="2"/>
      <c r="C2472" s="16" t="s">
        <v>3195</v>
      </c>
      <c r="D2472" s="17" t="s">
        <v>3192</v>
      </c>
      <c r="E2472" s="18" t="s">
        <v>65</v>
      </c>
      <c r="F2472" s="19">
        <f t="shared" si="20"/>
        <v>0</v>
      </c>
      <c r="G2472" s="20">
        <f t="shared" si="16"/>
        <v>1</v>
      </c>
      <c r="H2472" s="21">
        <v>1.0</v>
      </c>
      <c r="I2472" s="22">
        <v>0.0</v>
      </c>
      <c r="J2472" s="23"/>
      <c r="K2472" s="23"/>
      <c r="L2472" s="23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  <c r="AD2472" s="23"/>
      <c r="AE2472" s="23"/>
      <c r="AF2472" s="23"/>
      <c r="AG2472" s="23"/>
      <c r="AH2472" s="23"/>
      <c r="AI2472" s="23"/>
      <c r="AJ2472" s="23"/>
      <c r="AK2472" s="23"/>
      <c r="AL2472" s="23"/>
      <c r="AM2472" s="23"/>
      <c r="AN2472" s="23"/>
      <c r="AO2472" s="23"/>
      <c r="AP2472" s="23"/>
      <c r="AQ2472" s="23"/>
      <c r="AR2472" s="23"/>
      <c r="AS2472" s="23"/>
      <c r="AT2472" s="23"/>
      <c r="AU2472" s="23"/>
      <c r="AV2472" s="23"/>
      <c r="AW2472" s="23"/>
      <c r="AX2472" s="23"/>
      <c r="AY2472" s="23"/>
      <c r="AZ2472" s="23"/>
      <c r="BA2472" s="23"/>
      <c r="BB2472" s="23"/>
      <c r="BC2472" s="23"/>
      <c r="BD2472" s="23"/>
      <c r="BE2472" s="23"/>
      <c r="BF2472" s="23"/>
      <c r="BG2472" s="23"/>
      <c r="BH2472" s="23"/>
      <c r="BI2472" s="23"/>
      <c r="BJ2472" s="23"/>
      <c r="BK2472" s="23"/>
      <c r="BL2472" s="23"/>
      <c r="BM2472" s="25"/>
      <c r="BN2472" s="25"/>
      <c r="BO2472" s="25"/>
      <c r="BP2472" s="25"/>
      <c r="BQ2472" s="14"/>
      <c r="BR2472" s="14"/>
      <c r="BS2472" s="14"/>
      <c r="BT2472" s="14"/>
    </row>
    <row r="2473">
      <c r="A2473" s="26"/>
      <c r="B2473" s="27"/>
      <c r="C2473" s="28" t="s">
        <v>3196</v>
      </c>
      <c r="D2473" s="29" t="s">
        <v>3192</v>
      </c>
      <c r="E2473" s="30" t="s">
        <v>71</v>
      </c>
      <c r="F2473" s="31">
        <f t="shared" si="20"/>
        <v>0</v>
      </c>
      <c r="G2473" s="32">
        <f t="shared" si="16"/>
        <v>8</v>
      </c>
      <c r="H2473" s="33">
        <v>8.0</v>
      </c>
      <c r="I2473" s="34">
        <v>0.0</v>
      </c>
      <c r="J2473" s="36"/>
      <c r="K2473" s="36"/>
      <c r="L2473" s="36"/>
      <c r="M2473" s="36"/>
      <c r="N2473" s="36"/>
      <c r="O2473" s="36"/>
      <c r="P2473" s="36"/>
      <c r="Q2473" s="36"/>
      <c r="R2473" s="36"/>
      <c r="S2473" s="36"/>
      <c r="T2473" s="36"/>
      <c r="U2473" s="36"/>
      <c r="V2473" s="36"/>
      <c r="W2473" s="36"/>
      <c r="X2473" s="36"/>
      <c r="Y2473" s="36"/>
      <c r="Z2473" s="36"/>
      <c r="AA2473" s="36"/>
      <c r="AB2473" s="36"/>
      <c r="AC2473" s="36"/>
      <c r="AD2473" s="36"/>
      <c r="AE2473" s="36"/>
      <c r="AF2473" s="36"/>
      <c r="AG2473" s="36"/>
      <c r="AH2473" s="36"/>
      <c r="AI2473" s="36"/>
      <c r="AJ2473" s="36"/>
      <c r="AK2473" s="36"/>
      <c r="AL2473" s="36"/>
      <c r="AM2473" s="36"/>
      <c r="AN2473" s="36"/>
      <c r="AO2473" s="36"/>
      <c r="AP2473" s="36"/>
      <c r="AQ2473" s="36"/>
      <c r="AR2473" s="36"/>
      <c r="AS2473" s="36"/>
      <c r="AT2473" s="36"/>
      <c r="AU2473" s="36"/>
      <c r="AV2473" s="36"/>
      <c r="AW2473" s="36"/>
      <c r="AX2473" s="36"/>
      <c r="AY2473" s="36"/>
      <c r="AZ2473" s="36"/>
      <c r="BA2473" s="36"/>
      <c r="BB2473" s="36"/>
      <c r="BC2473" s="36"/>
      <c r="BD2473" s="36"/>
      <c r="BE2473" s="36"/>
      <c r="BF2473" s="36"/>
      <c r="BG2473" s="36"/>
      <c r="BH2473" s="36"/>
      <c r="BI2473" s="36"/>
      <c r="BJ2473" s="36"/>
      <c r="BK2473" s="36"/>
      <c r="BL2473" s="36"/>
      <c r="BM2473" s="25"/>
      <c r="BN2473" s="25"/>
      <c r="BO2473" s="25"/>
      <c r="BP2473" s="25"/>
      <c r="BQ2473" s="14"/>
      <c r="BR2473" s="14"/>
      <c r="BS2473" s="14"/>
      <c r="BT2473" s="14"/>
    </row>
    <row r="2474">
      <c r="A2474" s="15" t="s">
        <v>108</v>
      </c>
      <c r="B2474" s="2"/>
      <c r="C2474" s="16" t="s">
        <v>3197</v>
      </c>
      <c r="D2474" s="17" t="s">
        <v>3192</v>
      </c>
      <c r="E2474" s="18" t="s">
        <v>65</v>
      </c>
      <c r="F2474" s="19">
        <f t="shared" si="20"/>
        <v>0</v>
      </c>
      <c r="G2474" s="20">
        <f t="shared" si="16"/>
        <v>2</v>
      </c>
      <c r="H2474" s="21">
        <v>2.0</v>
      </c>
      <c r="I2474" s="22">
        <v>0.0</v>
      </c>
      <c r="J2474" s="23"/>
      <c r="K2474" s="23"/>
      <c r="L2474" s="23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  <c r="AD2474" s="23"/>
      <c r="AE2474" s="23"/>
      <c r="AF2474" s="23"/>
      <c r="AG2474" s="23"/>
      <c r="AH2474" s="23"/>
      <c r="AI2474" s="23"/>
      <c r="AJ2474" s="23"/>
      <c r="AK2474" s="23"/>
      <c r="AL2474" s="23"/>
      <c r="AM2474" s="23"/>
      <c r="AN2474" s="23"/>
      <c r="AO2474" s="23"/>
      <c r="AP2474" s="23"/>
      <c r="AQ2474" s="23"/>
      <c r="AR2474" s="23"/>
      <c r="AS2474" s="23"/>
      <c r="AT2474" s="23"/>
      <c r="AU2474" s="23"/>
      <c r="AV2474" s="23"/>
      <c r="AW2474" s="23"/>
      <c r="AX2474" s="23"/>
      <c r="AY2474" s="23"/>
      <c r="AZ2474" s="23"/>
      <c r="BA2474" s="23"/>
      <c r="BB2474" s="23"/>
      <c r="BC2474" s="23"/>
      <c r="BD2474" s="23"/>
      <c r="BE2474" s="23"/>
      <c r="BF2474" s="23"/>
      <c r="BG2474" s="23"/>
      <c r="BH2474" s="23"/>
      <c r="BI2474" s="23"/>
      <c r="BJ2474" s="23"/>
      <c r="BK2474" s="23"/>
      <c r="BL2474" s="23"/>
      <c r="BM2474" s="25"/>
      <c r="BN2474" s="25"/>
      <c r="BO2474" s="25"/>
      <c r="BP2474" s="25"/>
      <c r="BQ2474" s="14"/>
      <c r="BR2474" s="14"/>
      <c r="BS2474" s="14"/>
      <c r="BT2474" s="14"/>
    </row>
    <row r="2475">
      <c r="A2475" s="16"/>
      <c r="B2475" s="2"/>
      <c r="C2475" s="16" t="s">
        <v>3198</v>
      </c>
      <c r="D2475" s="17" t="s">
        <v>3192</v>
      </c>
      <c r="E2475" s="18" t="s">
        <v>65</v>
      </c>
      <c r="F2475" s="19">
        <f t="shared" si="20"/>
        <v>10</v>
      </c>
      <c r="G2475" s="20">
        <f t="shared" si="16"/>
        <v>22</v>
      </c>
      <c r="H2475" s="21">
        <v>12.0</v>
      </c>
      <c r="I2475" s="22">
        <v>12.0</v>
      </c>
      <c r="J2475" s="40">
        <v>1.0</v>
      </c>
      <c r="K2475" s="23"/>
      <c r="L2475" s="23"/>
      <c r="M2475" s="23"/>
      <c r="N2475" s="40">
        <v>1.0</v>
      </c>
      <c r="O2475" s="23"/>
      <c r="P2475" s="40">
        <v>1.0</v>
      </c>
      <c r="Q2475" s="23"/>
      <c r="R2475" s="23"/>
      <c r="S2475" s="40">
        <v>1.0</v>
      </c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  <c r="AD2475" s="23"/>
      <c r="AE2475" s="23"/>
      <c r="AF2475" s="23"/>
      <c r="AG2475" s="23"/>
      <c r="AH2475" s="23"/>
      <c r="AI2475" s="23"/>
      <c r="AJ2475" s="40">
        <v>1.0</v>
      </c>
      <c r="AK2475" s="40">
        <v>1.0</v>
      </c>
      <c r="AL2475" s="23"/>
      <c r="AM2475" s="23"/>
      <c r="AN2475" s="23"/>
      <c r="AO2475" s="23"/>
      <c r="AP2475" s="23"/>
      <c r="AQ2475" s="23"/>
      <c r="AR2475" s="40">
        <v>1.0</v>
      </c>
      <c r="AS2475" s="23"/>
      <c r="AT2475" s="23"/>
      <c r="AU2475" s="23"/>
      <c r="AV2475" s="40">
        <v>1.0</v>
      </c>
      <c r="AW2475" s="23"/>
      <c r="AX2475" s="23"/>
      <c r="AY2475" s="40">
        <v>1.0</v>
      </c>
      <c r="AZ2475" s="23"/>
      <c r="BA2475" s="40">
        <v>1.0</v>
      </c>
      <c r="BB2475" s="23"/>
      <c r="BC2475" s="23"/>
      <c r="BD2475" s="23"/>
      <c r="BE2475" s="23"/>
      <c r="BF2475" s="23"/>
      <c r="BG2475" s="23"/>
      <c r="BH2475" s="23"/>
      <c r="BI2475" s="23"/>
      <c r="BJ2475" s="23"/>
      <c r="BK2475" s="23"/>
      <c r="BL2475" s="23"/>
      <c r="BM2475" s="14"/>
      <c r="BN2475" s="14"/>
      <c r="BO2475" s="14"/>
      <c r="BP2475" s="14"/>
      <c r="BQ2475" s="14"/>
      <c r="BR2475" s="14"/>
      <c r="BS2475" s="58"/>
      <c r="BT2475" s="58"/>
    </row>
    <row r="2476">
      <c r="A2476" s="28" t="s">
        <v>3199</v>
      </c>
      <c r="B2476" s="27" t="s">
        <v>75</v>
      </c>
      <c r="C2476" s="28" t="s">
        <v>3200</v>
      </c>
      <c r="D2476" s="29" t="s">
        <v>3201</v>
      </c>
      <c r="E2476" s="30" t="s">
        <v>71</v>
      </c>
      <c r="F2476" s="31">
        <f t="shared" si="20"/>
        <v>25</v>
      </c>
      <c r="G2476" s="32">
        <f t="shared" si="16"/>
        <v>381</v>
      </c>
      <c r="H2476" s="33">
        <v>356.0</v>
      </c>
      <c r="I2476" s="34">
        <v>24.0</v>
      </c>
      <c r="J2476" s="35">
        <v>1.0</v>
      </c>
      <c r="K2476" s="36"/>
      <c r="L2476" s="35">
        <v>1.0</v>
      </c>
      <c r="M2476" s="35">
        <v>1.0</v>
      </c>
      <c r="N2476" s="36"/>
      <c r="O2476" s="36"/>
      <c r="P2476" s="35">
        <v>1.0</v>
      </c>
      <c r="Q2476" s="36"/>
      <c r="R2476" s="36"/>
      <c r="S2476" s="35">
        <v>1.0</v>
      </c>
      <c r="T2476" s="35">
        <v>1.0</v>
      </c>
      <c r="U2476" s="36"/>
      <c r="V2476" s="36"/>
      <c r="W2476" s="36"/>
      <c r="X2476" s="36"/>
      <c r="Y2476" s="36"/>
      <c r="Z2476" s="36"/>
      <c r="AA2476" s="35">
        <v>1.0</v>
      </c>
      <c r="AB2476" s="36"/>
      <c r="AC2476" s="35">
        <v>1.0</v>
      </c>
      <c r="AD2476" s="35">
        <v>1.0</v>
      </c>
      <c r="AE2476" s="36"/>
      <c r="AF2476" s="35">
        <v>1.0</v>
      </c>
      <c r="AG2476" s="36"/>
      <c r="AH2476" s="35">
        <v>1.0</v>
      </c>
      <c r="AI2476" s="36"/>
      <c r="AJ2476" s="35">
        <v>1.0</v>
      </c>
      <c r="AK2476" s="36"/>
      <c r="AL2476" s="35">
        <v>1.0</v>
      </c>
      <c r="AM2476" s="35">
        <v>1.0</v>
      </c>
      <c r="AN2476" s="35">
        <v>1.0</v>
      </c>
      <c r="AO2476" s="36"/>
      <c r="AP2476" s="36"/>
      <c r="AQ2476" s="36"/>
      <c r="AR2476" s="35">
        <v>1.0</v>
      </c>
      <c r="AS2476" s="36"/>
      <c r="AT2476" s="36"/>
      <c r="AU2476" s="36"/>
      <c r="AV2476" s="36"/>
      <c r="AW2476" s="35">
        <v>1.0</v>
      </c>
      <c r="AX2476" s="35">
        <v>1.0</v>
      </c>
      <c r="AY2476" s="36"/>
      <c r="AZ2476" s="36"/>
      <c r="BA2476" s="36"/>
      <c r="BB2476" s="35">
        <v>1.0</v>
      </c>
      <c r="BC2476" s="36"/>
      <c r="BD2476" s="35">
        <v>1.0</v>
      </c>
      <c r="BE2476" s="36"/>
      <c r="BF2476" s="35">
        <v>1.0</v>
      </c>
      <c r="BG2476" s="35">
        <v>1.0</v>
      </c>
      <c r="BH2476" s="35">
        <v>1.0</v>
      </c>
      <c r="BI2476" s="35">
        <v>1.0</v>
      </c>
      <c r="BJ2476" s="35">
        <v>1.0</v>
      </c>
      <c r="BK2476" s="36"/>
      <c r="BL2476" s="36"/>
      <c r="BM2476" s="14"/>
      <c r="BN2476" s="14"/>
      <c r="BO2476" s="14"/>
      <c r="BP2476" s="14"/>
      <c r="BQ2476" s="14"/>
      <c r="BR2476" s="14"/>
      <c r="BS2476" s="14"/>
      <c r="BT2476" s="14"/>
    </row>
    <row r="2477">
      <c r="A2477" s="28"/>
      <c r="B2477" s="27"/>
      <c r="C2477" s="28" t="s">
        <v>3202</v>
      </c>
      <c r="D2477" s="29" t="s">
        <v>3201</v>
      </c>
      <c r="E2477" s="30" t="s">
        <v>71</v>
      </c>
      <c r="F2477" s="31">
        <f t="shared" si="20"/>
        <v>0</v>
      </c>
      <c r="G2477" s="32">
        <f t="shared" si="16"/>
        <v>4</v>
      </c>
      <c r="H2477" s="33">
        <v>4.0</v>
      </c>
      <c r="I2477" s="41">
        <v>0.0</v>
      </c>
      <c r="J2477" s="36"/>
      <c r="K2477" s="36"/>
      <c r="L2477" s="36"/>
      <c r="M2477" s="36"/>
      <c r="N2477" s="36"/>
      <c r="O2477" s="36"/>
      <c r="P2477" s="36"/>
      <c r="Q2477" s="36"/>
      <c r="R2477" s="36"/>
      <c r="S2477" s="36"/>
      <c r="T2477" s="36"/>
      <c r="U2477" s="36"/>
      <c r="V2477" s="36"/>
      <c r="W2477" s="36"/>
      <c r="X2477" s="36"/>
      <c r="Y2477" s="36"/>
      <c r="Z2477" s="36"/>
      <c r="AA2477" s="36"/>
      <c r="AB2477" s="36"/>
      <c r="AC2477" s="36"/>
      <c r="AD2477" s="36"/>
      <c r="AE2477" s="36"/>
      <c r="AF2477" s="36"/>
      <c r="AG2477" s="36"/>
      <c r="AH2477" s="36"/>
      <c r="AI2477" s="36"/>
      <c r="AJ2477" s="36"/>
      <c r="AK2477" s="36"/>
      <c r="AL2477" s="36"/>
      <c r="AM2477" s="36"/>
      <c r="AN2477" s="36"/>
      <c r="AO2477" s="36"/>
      <c r="AP2477" s="36"/>
      <c r="AQ2477" s="36"/>
      <c r="AR2477" s="36"/>
      <c r="AS2477" s="36"/>
      <c r="AT2477" s="36"/>
      <c r="AU2477" s="36"/>
      <c r="AV2477" s="36"/>
      <c r="AW2477" s="36"/>
      <c r="AX2477" s="36"/>
      <c r="AY2477" s="36"/>
      <c r="AZ2477" s="36"/>
      <c r="BA2477" s="36"/>
      <c r="BB2477" s="36"/>
      <c r="BC2477" s="36"/>
      <c r="BD2477" s="36"/>
      <c r="BE2477" s="36"/>
      <c r="BF2477" s="36"/>
      <c r="BG2477" s="36"/>
      <c r="BH2477" s="36"/>
      <c r="BI2477" s="36"/>
      <c r="BJ2477" s="36"/>
      <c r="BK2477" s="36"/>
      <c r="BL2477" s="36"/>
      <c r="BM2477" s="37"/>
      <c r="BN2477" s="37"/>
      <c r="BO2477" s="37"/>
      <c r="BP2477" s="37"/>
      <c r="BQ2477" s="14"/>
      <c r="BR2477" s="14"/>
      <c r="BS2477" s="14"/>
      <c r="BT2477" s="14"/>
    </row>
    <row r="2478">
      <c r="A2478" s="26"/>
      <c r="B2478" s="27"/>
      <c r="C2478" s="28" t="s">
        <v>3203</v>
      </c>
      <c r="D2478" s="29" t="s">
        <v>3201</v>
      </c>
      <c r="E2478" s="30" t="s">
        <v>71</v>
      </c>
      <c r="F2478" s="31">
        <f t="shared" si="20"/>
        <v>0</v>
      </c>
      <c r="G2478" s="32">
        <f t="shared" si="16"/>
        <v>1</v>
      </c>
      <c r="H2478" s="33">
        <v>1.0</v>
      </c>
      <c r="I2478" s="34">
        <v>0.0</v>
      </c>
      <c r="J2478" s="36"/>
      <c r="K2478" s="36"/>
      <c r="L2478" s="36"/>
      <c r="M2478" s="36"/>
      <c r="N2478" s="36"/>
      <c r="O2478" s="36"/>
      <c r="P2478" s="36"/>
      <c r="Q2478" s="36"/>
      <c r="R2478" s="36"/>
      <c r="S2478" s="36"/>
      <c r="T2478" s="36"/>
      <c r="U2478" s="36"/>
      <c r="V2478" s="36"/>
      <c r="W2478" s="36"/>
      <c r="X2478" s="36"/>
      <c r="Y2478" s="36"/>
      <c r="Z2478" s="36"/>
      <c r="AA2478" s="36"/>
      <c r="AB2478" s="36"/>
      <c r="AC2478" s="36"/>
      <c r="AD2478" s="36"/>
      <c r="AE2478" s="36"/>
      <c r="AF2478" s="36"/>
      <c r="AG2478" s="36"/>
      <c r="AH2478" s="36"/>
      <c r="AI2478" s="36"/>
      <c r="AJ2478" s="36"/>
      <c r="AK2478" s="36"/>
      <c r="AL2478" s="36"/>
      <c r="AM2478" s="36"/>
      <c r="AN2478" s="36"/>
      <c r="AO2478" s="36"/>
      <c r="AP2478" s="36"/>
      <c r="AQ2478" s="36"/>
      <c r="AR2478" s="36"/>
      <c r="AS2478" s="36"/>
      <c r="AT2478" s="36"/>
      <c r="AU2478" s="36"/>
      <c r="AV2478" s="36"/>
      <c r="AW2478" s="36"/>
      <c r="AX2478" s="36"/>
      <c r="AY2478" s="36"/>
      <c r="AZ2478" s="36"/>
      <c r="BA2478" s="36"/>
      <c r="BB2478" s="36"/>
      <c r="BC2478" s="36"/>
      <c r="BD2478" s="36"/>
      <c r="BE2478" s="36"/>
      <c r="BF2478" s="36"/>
      <c r="BG2478" s="36"/>
      <c r="BH2478" s="36"/>
      <c r="BI2478" s="36"/>
      <c r="BJ2478" s="36"/>
      <c r="BK2478" s="36"/>
      <c r="BL2478" s="36"/>
      <c r="BM2478" s="25"/>
      <c r="BN2478" s="25"/>
      <c r="BO2478" s="25"/>
      <c r="BP2478" s="25"/>
      <c r="BQ2478" s="14"/>
      <c r="BR2478" s="14"/>
      <c r="BS2478" s="14"/>
      <c r="BT2478" s="14"/>
    </row>
    <row r="2479">
      <c r="A2479" s="28"/>
      <c r="B2479" s="27" t="s">
        <v>102</v>
      </c>
      <c r="C2479" s="28" t="s">
        <v>3204</v>
      </c>
      <c r="D2479" s="29" t="s">
        <v>3201</v>
      </c>
      <c r="E2479" s="30" t="s">
        <v>71</v>
      </c>
      <c r="F2479" s="31">
        <f t="shared" si="20"/>
        <v>0</v>
      </c>
      <c r="G2479" s="32">
        <f t="shared" si="16"/>
        <v>89</v>
      </c>
      <c r="H2479" s="33">
        <v>89.0</v>
      </c>
      <c r="I2479" s="41">
        <v>10.0</v>
      </c>
      <c r="J2479" s="36"/>
      <c r="K2479" s="36"/>
      <c r="L2479" s="36"/>
      <c r="M2479" s="36"/>
      <c r="N2479" s="36"/>
      <c r="O2479" s="36"/>
      <c r="P2479" s="36"/>
      <c r="Q2479" s="36"/>
      <c r="R2479" s="36"/>
      <c r="S2479" s="36"/>
      <c r="T2479" s="36"/>
      <c r="U2479" s="36"/>
      <c r="V2479" s="36"/>
      <c r="W2479" s="36"/>
      <c r="X2479" s="36"/>
      <c r="Y2479" s="36"/>
      <c r="Z2479" s="36"/>
      <c r="AA2479" s="36"/>
      <c r="AB2479" s="36"/>
      <c r="AC2479" s="36"/>
      <c r="AD2479" s="36"/>
      <c r="AE2479" s="36"/>
      <c r="AF2479" s="36"/>
      <c r="AG2479" s="36"/>
      <c r="AH2479" s="36"/>
      <c r="AI2479" s="36"/>
      <c r="AJ2479" s="36"/>
      <c r="AK2479" s="36"/>
      <c r="AL2479" s="36"/>
      <c r="AM2479" s="36"/>
      <c r="AN2479" s="36"/>
      <c r="AO2479" s="36"/>
      <c r="AP2479" s="36"/>
      <c r="AQ2479" s="36"/>
      <c r="AR2479" s="36"/>
      <c r="AS2479" s="36"/>
      <c r="AT2479" s="36"/>
      <c r="AU2479" s="36"/>
      <c r="AV2479" s="36"/>
      <c r="AW2479" s="36"/>
      <c r="AX2479" s="36"/>
      <c r="AY2479" s="36"/>
      <c r="AZ2479" s="36"/>
      <c r="BA2479" s="36"/>
      <c r="BB2479" s="36"/>
      <c r="BC2479" s="36"/>
      <c r="BD2479" s="36"/>
      <c r="BE2479" s="36"/>
      <c r="BF2479" s="36"/>
      <c r="BG2479" s="36"/>
      <c r="BH2479" s="36"/>
      <c r="BI2479" s="36"/>
      <c r="BJ2479" s="36"/>
      <c r="BK2479" s="36"/>
      <c r="BL2479" s="36"/>
      <c r="BM2479" s="14"/>
      <c r="BN2479" s="14"/>
      <c r="BO2479" s="14"/>
      <c r="BP2479" s="14"/>
      <c r="BQ2479" s="14"/>
      <c r="BR2479" s="14"/>
      <c r="BS2479" s="14"/>
      <c r="BT2479" s="14"/>
    </row>
    <row r="2480">
      <c r="A2480" s="28"/>
      <c r="B2480" s="27"/>
      <c r="C2480" s="28" t="s">
        <v>3205</v>
      </c>
      <c r="D2480" s="29" t="s">
        <v>3201</v>
      </c>
      <c r="E2480" s="30" t="s">
        <v>71</v>
      </c>
      <c r="F2480" s="31">
        <f t="shared" si="20"/>
        <v>0</v>
      </c>
      <c r="G2480" s="32">
        <f t="shared" si="16"/>
        <v>1</v>
      </c>
      <c r="H2480" s="33">
        <v>1.0</v>
      </c>
      <c r="I2480" s="34">
        <v>0.0</v>
      </c>
      <c r="J2480" s="36"/>
      <c r="K2480" s="36"/>
      <c r="L2480" s="36"/>
      <c r="M2480" s="36"/>
      <c r="N2480" s="36"/>
      <c r="O2480" s="36"/>
      <c r="P2480" s="36"/>
      <c r="Q2480" s="36"/>
      <c r="R2480" s="36"/>
      <c r="S2480" s="36"/>
      <c r="T2480" s="36"/>
      <c r="U2480" s="36"/>
      <c r="V2480" s="36"/>
      <c r="W2480" s="36"/>
      <c r="X2480" s="36"/>
      <c r="Y2480" s="36"/>
      <c r="Z2480" s="36"/>
      <c r="AA2480" s="36"/>
      <c r="AB2480" s="36"/>
      <c r="AC2480" s="36"/>
      <c r="AD2480" s="36"/>
      <c r="AE2480" s="36"/>
      <c r="AF2480" s="36"/>
      <c r="AG2480" s="36"/>
      <c r="AH2480" s="36"/>
      <c r="AI2480" s="36"/>
      <c r="AJ2480" s="36"/>
      <c r="AK2480" s="36"/>
      <c r="AL2480" s="36"/>
      <c r="AM2480" s="36"/>
      <c r="AN2480" s="36"/>
      <c r="AO2480" s="36"/>
      <c r="AP2480" s="36"/>
      <c r="AQ2480" s="36"/>
      <c r="AR2480" s="36"/>
      <c r="AS2480" s="36"/>
      <c r="AT2480" s="36"/>
      <c r="AU2480" s="36"/>
      <c r="AV2480" s="36"/>
      <c r="AW2480" s="36"/>
      <c r="AX2480" s="36"/>
      <c r="AY2480" s="36"/>
      <c r="AZ2480" s="36"/>
      <c r="BA2480" s="36"/>
      <c r="BB2480" s="36"/>
      <c r="BC2480" s="36"/>
      <c r="BD2480" s="36"/>
      <c r="BE2480" s="36"/>
      <c r="BF2480" s="36"/>
      <c r="BG2480" s="36"/>
      <c r="BH2480" s="36"/>
      <c r="BI2480" s="36"/>
      <c r="BJ2480" s="36"/>
      <c r="BK2480" s="36"/>
      <c r="BL2480" s="36"/>
      <c r="BM2480" s="25"/>
      <c r="BN2480" s="25"/>
      <c r="BO2480" s="25"/>
      <c r="BP2480" s="25"/>
      <c r="BQ2480" s="14"/>
      <c r="BR2480" s="14"/>
      <c r="BS2480" s="14"/>
      <c r="BT2480" s="14"/>
    </row>
    <row r="2481">
      <c r="A2481" s="15"/>
      <c r="B2481" s="2" t="s">
        <v>102</v>
      </c>
      <c r="C2481" s="16" t="s">
        <v>3206</v>
      </c>
      <c r="D2481" s="17" t="s">
        <v>3201</v>
      </c>
      <c r="E2481" s="18" t="s">
        <v>65</v>
      </c>
      <c r="F2481" s="19">
        <f t="shared" si="20"/>
        <v>0</v>
      </c>
      <c r="G2481" s="20">
        <f t="shared" si="16"/>
        <v>1</v>
      </c>
      <c r="H2481" s="21">
        <v>1.0</v>
      </c>
      <c r="I2481" s="22">
        <v>1.0</v>
      </c>
      <c r="J2481" s="23"/>
      <c r="K2481" s="23"/>
      <c r="L2481" s="23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  <c r="AD2481" s="23"/>
      <c r="AE2481" s="23"/>
      <c r="AF2481" s="23"/>
      <c r="AG2481" s="23"/>
      <c r="AH2481" s="23"/>
      <c r="AI2481" s="23"/>
      <c r="AJ2481" s="23"/>
      <c r="AK2481" s="23"/>
      <c r="AL2481" s="23"/>
      <c r="AM2481" s="23"/>
      <c r="AN2481" s="23"/>
      <c r="AO2481" s="23"/>
      <c r="AP2481" s="23"/>
      <c r="AQ2481" s="23"/>
      <c r="AR2481" s="23"/>
      <c r="AS2481" s="23"/>
      <c r="AT2481" s="23"/>
      <c r="AU2481" s="23"/>
      <c r="AV2481" s="23"/>
      <c r="AW2481" s="23"/>
      <c r="AX2481" s="23"/>
      <c r="AY2481" s="23"/>
      <c r="AZ2481" s="23"/>
      <c r="BA2481" s="23"/>
      <c r="BB2481" s="23"/>
      <c r="BC2481" s="23"/>
      <c r="BD2481" s="23"/>
      <c r="BE2481" s="23"/>
      <c r="BF2481" s="23"/>
      <c r="BG2481" s="23"/>
      <c r="BH2481" s="23"/>
      <c r="BI2481" s="23"/>
      <c r="BJ2481" s="23"/>
      <c r="BK2481" s="23"/>
      <c r="BL2481" s="23"/>
      <c r="BM2481" s="14"/>
      <c r="BN2481" s="14"/>
      <c r="BO2481" s="14"/>
      <c r="BP2481" s="14"/>
      <c r="BQ2481" s="14"/>
      <c r="BR2481" s="14"/>
      <c r="BS2481" s="58"/>
      <c r="BT2481" s="58"/>
    </row>
    <row r="2482">
      <c r="A2482" s="15"/>
      <c r="B2482" s="2"/>
      <c r="C2482" s="16" t="s">
        <v>3207</v>
      </c>
      <c r="D2482" s="17" t="s">
        <v>3208</v>
      </c>
      <c r="E2482" s="18" t="s">
        <v>65</v>
      </c>
      <c r="F2482" s="19">
        <f t="shared" si="20"/>
        <v>0</v>
      </c>
      <c r="G2482" s="20">
        <f t="shared" si="16"/>
        <v>1</v>
      </c>
      <c r="H2482" s="21">
        <v>1.0</v>
      </c>
      <c r="I2482" s="22">
        <v>0.0</v>
      </c>
      <c r="J2482" s="23"/>
      <c r="K2482" s="23"/>
      <c r="L2482" s="23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  <c r="AD2482" s="23"/>
      <c r="AE2482" s="23"/>
      <c r="AF2482" s="23"/>
      <c r="AG2482" s="23"/>
      <c r="AH2482" s="23"/>
      <c r="AI2482" s="23"/>
      <c r="AJ2482" s="23"/>
      <c r="AK2482" s="23"/>
      <c r="AL2482" s="23"/>
      <c r="AM2482" s="23"/>
      <c r="AN2482" s="23"/>
      <c r="AO2482" s="23"/>
      <c r="AP2482" s="23"/>
      <c r="AQ2482" s="23"/>
      <c r="AR2482" s="23"/>
      <c r="AS2482" s="23"/>
      <c r="AT2482" s="23"/>
      <c r="AU2482" s="23"/>
      <c r="AV2482" s="23"/>
      <c r="AW2482" s="23"/>
      <c r="AX2482" s="23"/>
      <c r="AY2482" s="23"/>
      <c r="AZ2482" s="23"/>
      <c r="BA2482" s="23"/>
      <c r="BB2482" s="23"/>
      <c r="BC2482" s="23"/>
      <c r="BD2482" s="23"/>
      <c r="BE2482" s="23"/>
      <c r="BF2482" s="23"/>
      <c r="BG2482" s="23"/>
      <c r="BH2482" s="23"/>
      <c r="BI2482" s="23"/>
      <c r="BJ2482" s="23"/>
      <c r="BK2482" s="23"/>
      <c r="BL2482" s="23"/>
      <c r="BM2482" s="25"/>
      <c r="BN2482" s="25"/>
      <c r="BO2482" s="25"/>
      <c r="BP2482" s="25"/>
      <c r="BQ2482" s="14"/>
      <c r="BR2482" s="14"/>
      <c r="BS2482" s="14"/>
      <c r="BT2482" s="14"/>
    </row>
    <row r="2483">
      <c r="A2483" s="15"/>
      <c r="B2483" s="2" t="s">
        <v>62</v>
      </c>
      <c r="C2483" s="16" t="s">
        <v>3209</v>
      </c>
      <c r="D2483" s="17" t="s">
        <v>3210</v>
      </c>
      <c r="E2483" s="18" t="s">
        <v>65</v>
      </c>
      <c r="F2483" s="19">
        <f t="shared" si="20"/>
        <v>0</v>
      </c>
      <c r="G2483" s="20">
        <f t="shared" si="16"/>
        <v>19</v>
      </c>
      <c r="H2483" s="21">
        <v>19.0</v>
      </c>
      <c r="I2483" s="22">
        <v>0.0</v>
      </c>
      <c r="J2483" s="23"/>
      <c r="K2483" s="23"/>
      <c r="L2483" s="23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  <c r="AD2483" s="23"/>
      <c r="AE2483" s="23"/>
      <c r="AF2483" s="23"/>
      <c r="AG2483" s="23"/>
      <c r="AH2483" s="23"/>
      <c r="AI2483" s="23"/>
      <c r="AJ2483" s="23"/>
      <c r="AK2483" s="23"/>
      <c r="AL2483" s="23"/>
      <c r="AM2483" s="23"/>
      <c r="AN2483" s="23"/>
      <c r="AO2483" s="23"/>
      <c r="AP2483" s="23"/>
      <c r="AQ2483" s="23"/>
      <c r="AR2483" s="23"/>
      <c r="AS2483" s="23"/>
      <c r="AT2483" s="23"/>
      <c r="AU2483" s="23"/>
      <c r="AV2483" s="23"/>
      <c r="AW2483" s="23"/>
      <c r="AX2483" s="23"/>
      <c r="AY2483" s="23"/>
      <c r="AZ2483" s="23"/>
      <c r="BA2483" s="23"/>
      <c r="BB2483" s="23"/>
      <c r="BC2483" s="23"/>
      <c r="BD2483" s="23"/>
      <c r="BE2483" s="23"/>
      <c r="BF2483" s="23"/>
      <c r="BG2483" s="23"/>
      <c r="BH2483" s="23"/>
      <c r="BI2483" s="23"/>
      <c r="BJ2483" s="23"/>
      <c r="BK2483" s="23"/>
      <c r="BL2483" s="23"/>
      <c r="BM2483" s="37"/>
      <c r="BN2483" s="37"/>
      <c r="BO2483" s="37"/>
      <c r="BP2483" s="37"/>
      <c r="BQ2483" s="14"/>
      <c r="BR2483" s="14"/>
      <c r="BS2483" s="14"/>
      <c r="BT2483" s="14"/>
    </row>
    <row r="2484">
      <c r="A2484" s="28"/>
      <c r="B2484" s="27" t="s">
        <v>72</v>
      </c>
      <c r="C2484" s="28" t="s">
        <v>3211</v>
      </c>
      <c r="D2484" s="29" t="s">
        <v>3210</v>
      </c>
      <c r="E2484" s="30" t="s">
        <v>71</v>
      </c>
      <c r="F2484" s="31">
        <f t="shared" si="20"/>
        <v>0</v>
      </c>
      <c r="G2484" s="32">
        <f t="shared" si="16"/>
        <v>1</v>
      </c>
      <c r="H2484" s="33">
        <v>1.0</v>
      </c>
      <c r="I2484" s="41">
        <v>0.0</v>
      </c>
      <c r="J2484" s="36"/>
      <c r="K2484" s="36"/>
      <c r="L2484" s="36"/>
      <c r="M2484" s="36"/>
      <c r="N2484" s="36"/>
      <c r="O2484" s="36"/>
      <c r="P2484" s="36"/>
      <c r="Q2484" s="36"/>
      <c r="R2484" s="36"/>
      <c r="S2484" s="36"/>
      <c r="T2484" s="36"/>
      <c r="U2484" s="36"/>
      <c r="V2484" s="36"/>
      <c r="W2484" s="36"/>
      <c r="X2484" s="36"/>
      <c r="Y2484" s="36"/>
      <c r="Z2484" s="36"/>
      <c r="AA2484" s="36"/>
      <c r="AB2484" s="36"/>
      <c r="AC2484" s="36"/>
      <c r="AD2484" s="36"/>
      <c r="AE2484" s="36"/>
      <c r="AF2484" s="36"/>
      <c r="AG2484" s="36"/>
      <c r="AH2484" s="36"/>
      <c r="AI2484" s="36"/>
      <c r="AJ2484" s="36"/>
      <c r="AK2484" s="36"/>
      <c r="AL2484" s="36"/>
      <c r="AM2484" s="36"/>
      <c r="AN2484" s="36"/>
      <c r="AO2484" s="36"/>
      <c r="AP2484" s="36"/>
      <c r="AQ2484" s="36"/>
      <c r="AR2484" s="36"/>
      <c r="AS2484" s="36"/>
      <c r="AT2484" s="36"/>
      <c r="AU2484" s="36"/>
      <c r="AV2484" s="36"/>
      <c r="AW2484" s="36"/>
      <c r="AX2484" s="36"/>
      <c r="AY2484" s="36"/>
      <c r="AZ2484" s="36"/>
      <c r="BA2484" s="36"/>
      <c r="BB2484" s="36"/>
      <c r="BC2484" s="36"/>
      <c r="BD2484" s="36"/>
      <c r="BE2484" s="36"/>
      <c r="BF2484" s="36"/>
      <c r="BG2484" s="36"/>
      <c r="BH2484" s="36"/>
      <c r="BI2484" s="36"/>
      <c r="BJ2484" s="36"/>
      <c r="BK2484" s="36"/>
      <c r="BL2484" s="36"/>
      <c r="BM2484" s="37"/>
      <c r="BN2484" s="37"/>
      <c r="BO2484" s="37"/>
      <c r="BP2484" s="37"/>
      <c r="BQ2484" s="14"/>
      <c r="BR2484" s="14"/>
      <c r="BS2484" s="14"/>
      <c r="BT2484" s="14"/>
    </row>
    <row r="2485">
      <c r="A2485" s="26"/>
      <c r="B2485" s="27"/>
      <c r="C2485" s="28" t="s">
        <v>3212</v>
      </c>
      <c r="D2485" s="29" t="s">
        <v>3210</v>
      </c>
      <c r="E2485" s="30" t="s">
        <v>71</v>
      </c>
      <c r="F2485" s="31">
        <f t="shared" si="20"/>
        <v>0</v>
      </c>
      <c r="G2485" s="32">
        <f t="shared" si="16"/>
        <v>1</v>
      </c>
      <c r="H2485" s="33">
        <v>1.0</v>
      </c>
      <c r="I2485" s="34">
        <v>0.0</v>
      </c>
      <c r="J2485" s="36"/>
      <c r="K2485" s="36"/>
      <c r="L2485" s="36"/>
      <c r="M2485" s="36"/>
      <c r="N2485" s="36"/>
      <c r="O2485" s="36"/>
      <c r="P2485" s="36"/>
      <c r="Q2485" s="36"/>
      <c r="R2485" s="36"/>
      <c r="S2485" s="36"/>
      <c r="T2485" s="36"/>
      <c r="U2485" s="36"/>
      <c r="V2485" s="36"/>
      <c r="W2485" s="36"/>
      <c r="X2485" s="36"/>
      <c r="Y2485" s="36"/>
      <c r="Z2485" s="36"/>
      <c r="AA2485" s="36"/>
      <c r="AB2485" s="36"/>
      <c r="AC2485" s="36"/>
      <c r="AD2485" s="36"/>
      <c r="AE2485" s="36"/>
      <c r="AF2485" s="36"/>
      <c r="AG2485" s="36"/>
      <c r="AH2485" s="36"/>
      <c r="AI2485" s="36"/>
      <c r="AJ2485" s="36"/>
      <c r="AK2485" s="36"/>
      <c r="AL2485" s="36"/>
      <c r="AM2485" s="36"/>
      <c r="AN2485" s="36"/>
      <c r="AO2485" s="36"/>
      <c r="AP2485" s="36"/>
      <c r="AQ2485" s="36"/>
      <c r="AR2485" s="36"/>
      <c r="AS2485" s="36"/>
      <c r="AT2485" s="36"/>
      <c r="AU2485" s="36"/>
      <c r="AV2485" s="36"/>
      <c r="AW2485" s="36"/>
      <c r="AX2485" s="36"/>
      <c r="AY2485" s="36"/>
      <c r="AZ2485" s="36"/>
      <c r="BA2485" s="36"/>
      <c r="BB2485" s="36"/>
      <c r="BC2485" s="36"/>
      <c r="BD2485" s="36"/>
      <c r="BE2485" s="36"/>
      <c r="BF2485" s="36"/>
      <c r="BG2485" s="36"/>
      <c r="BH2485" s="36"/>
      <c r="BI2485" s="36"/>
      <c r="BJ2485" s="36"/>
      <c r="BK2485" s="36"/>
      <c r="BL2485" s="36"/>
      <c r="BM2485" s="25"/>
      <c r="BN2485" s="25"/>
      <c r="BO2485" s="25"/>
      <c r="BP2485" s="25"/>
      <c r="BQ2485" s="14"/>
      <c r="BR2485" s="14"/>
      <c r="BS2485" s="14"/>
      <c r="BT2485" s="14"/>
    </row>
    <row r="2486">
      <c r="A2486" s="28"/>
      <c r="B2486" s="27" t="s">
        <v>72</v>
      </c>
      <c r="C2486" s="28" t="s">
        <v>3213</v>
      </c>
      <c r="D2486" s="29" t="s">
        <v>3210</v>
      </c>
      <c r="E2486" s="30" t="s">
        <v>71</v>
      </c>
      <c r="F2486" s="31">
        <f t="shared" si="20"/>
        <v>0</v>
      </c>
      <c r="G2486" s="32">
        <f t="shared" si="16"/>
        <v>1</v>
      </c>
      <c r="H2486" s="33">
        <v>1.0</v>
      </c>
      <c r="I2486" s="41">
        <v>0.0</v>
      </c>
      <c r="J2486" s="36"/>
      <c r="K2486" s="36"/>
      <c r="L2486" s="36"/>
      <c r="M2486" s="36"/>
      <c r="N2486" s="36"/>
      <c r="O2486" s="36"/>
      <c r="P2486" s="36"/>
      <c r="Q2486" s="36"/>
      <c r="R2486" s="36"/>
      <c r="S2486" s="36"/>
      <c r="T2486" s="36"/>
      <c r="U2486" s="36"/>
      <c r="V2486" s="36"/>
      <c r="W2486" s="36"/>
      <c r="X2486" s="36"/>
      <c r="Y2486" s="36"/>
      <c r="Z2486" s="36"/>
      <c r="AA2486" s="36"/>
      <c r="AB2486" s="36"/>
      <c r="AC2486" s="36"/>
      <c r="AD2486" s="36"/>
      <c r="AE2486" s="36"/>
      <c r="AF2486" s="36"/>
      <c r="AG2486" s="36"/>
      <c r="AH2486" s="36"/>
      <c r="AI2486" s="36"/>
      <c r="AJ2486" s="36"/>
      <c r="AK2486" s="36"/>
      <c r="AL2486" s="36"/>
      <c r="AM2486" s="36"/>
      <c r="AN2486" s="36"/>
      <c r="AO2486" s="36"/>
      <c r="AP2486" s="36"/>
      <c r="AQ2486" s="36"/>
      <c r="AR2486" s="36"/>
      <c r="AS2486" s="36"/>
      <c r="AT2486" s="36"/>
      <c r="AU2486" s="36"/>
      <c r="AV2486" s="36"/>
      <c r="AW2486" s="36"/>
      <c r="AX2486" s="36"/>
      <c r="AY2486" s="36"/>
      <c r="AZ2486" s="36"/>
      <c r="BA2486" s="36"/>
      <c r="BB2486" s="36"/>
      <c r="BC2486" s="36"/>
      <c r="BD2486" s="36"/>
      <c r="BE2486" s="36"/>
      <c r="BF2486" s="36"/>
      <c r="BG2486" s="36"/>
      <c r="BH2486" s="36"/>
      <c r="BI2486" s="36"/>
      <c r="BJ2486" s="36"/>
      <c r="BK2486" s="36"/>
      <c r="BL2486" s="36"/>
      <c r="BM2486" s="37"/>
      <c r="BN2486" s="37"/>
      <c r="BO2486" s="37"/>
      <c r="BP2486" s="37"/>
      <c r="BQ2486" s="14"/>
      <c r="BR2486" s="14"/>
      <c r="BS2486" s="14"/>
      <c r="BT2486" s="14"/>
    </row>
    <row r="2487">
      <c r="A2487" s="26"/>
      <c r="B2487" s="27"/>
      <c r="C2487" s="28" t="s">
        <v>3214</v>
      </c>
      <c r="D2487" s="29" t="s">
        <v>3215</v>
      </c>
      <c r="E2487" s="30" t="s">
        <v>71</v>
      </c>
      <c r="F2487" s="31">
        <f t="shared" si="20"/>
        <v>0</v>
      </c>
      <c r="G2487" s="32">
        <f t="shared" si="16"/>
        <v>1</v>
      </c>
      <c r="H2487" s="33">
        <v>1.0</v>
      </c>
      <c r="I2487" s="34">
        <v>0.0</v>
      </c>
      <c r="J2487" s="36"/>
      <c r="K2487" s="36"/>
      <c r="L2487" s="36"/>
      <c r="M2487" s="36"/>
      <c r="N2487" s="36"/>
      <c r="O2487" s="36"/>
      <c r="P2487" s="36"/>
      <c r="Q2487" s="36"/>
      <c r="R2487" s="36"/>
      <c r="S2487" s="36"/>
      <c r="T2487" s="36"/>
      <c r="U2487" s="36"/>
      <c r="V2487" s="36"/>
      <c r="W2487" s="36"/>
      <c r="X2487" s="36"/>
      <c r="Y2487" s="36"/>
      <c r="Z2487" s="36"/>
      <c r="AA2487" s="36"/>
      <c r="AB2487" s="36"/>
      <c r="AC2487" s="36"/>
      <c r="AD2487" s="36"/>
      <c r="AE2487" s="36"/>
      <c r="AF2487" s="36"/>
      <c r="AG2487" s="36"/>
      <c r="AH2487" s="36"/>
      <c r="AI2487" s="36"/>
      <c r="AJ2487" s="36"/>
      <c r="AK2487" s="36"/>
      <c r="AL2487" s="36"/>
      <c r="AM2487" s="36"/>
      <c r="AN2487" s="36"/>
      <c r="AO2487" s="36"/>
      <c r="AP2487" s="36"/>
      <c r="AQ2487" s="36"/>
      <c r="AR2487" s="36"/>
      <c r="AS2487" s="36"/>
      <c r="AT2487" s="36"/>
      <c r="AU2487" s="36"/>
      <c r="AV2487" s="36"/>
      <c r="AW2487" s="36"/>
      <c r="AX2487" s="36"/>
      <c r="AY2487" s="36"/>
      <c r="AZ2487" s="36"/>
      <c r="BA2487" s="36"/>
      <c r="BB2487" s="36"/>
      <c r="BC2487" s="36"/>
      <c r="BD2487" s="36"/>
      <c r="BE2487" s="36"/>
      <c r="BF2487" s="36"/>
      <c r="BG2487" s="36"/>
      <c r="BH2487" s="36"/>
      <c r="BI2487" s="36"/>
      <c r="BJ2487" s="36"/>
      <c r="BK2487" s="36"/>
      <c r="BL2487" s="36"/>
      <c r="BM2487" s="25"/>
      <c r="BN2487" s="25"/>
      <c r="BO2487" s="25"/>
      <c r="BP2487" s="25"/>
      <c r="BQ2487" s="14"/>
      <c r="BR2487" s="14"/>
      <c r="BS2487" s="14"/>
      <c r="BT2487" s="14"/>
    </row>
    <row r="2488">
      <c r="A2488" s="15"/>
      <c r="B2488" s="2" t="s">
        <v>72</v>
      </c>
      <c r="C2488" s="16" t="s">
        <v>3216</v>
      </c>
      <c r="D2488" s="17" t="s">
        <v>3215</v>
      </c>
      <c r="E2488" s="18" t="s">
        <v>65</v>
      </c>
      <c r="F2488" s="19">
        <f t="shared" si="20"/>
        <v>1</v>
      </c>
      <c r="G2488" s="20">
        <f t="shared" si="16"/>
        <v>5</v>
      </c>
      <c r="H2488" s="21">
        <v>4.0</v>
      </c>
      <c r="I2488" s="22">
        <v>2.0</v>
      </c>
      <c r="J2488" s="23"/>
      <c r="K2488" s="23"/>
      <c r="L2488" s="23"/>
      <c r="M2488" s="23"/>
      <c r="N2488" s="23"/>
      <c r="O2488" s="23"/>
      <c r="P2488" s="23"/>
      <c r="Q2488" s="23"/>
      <c r="R2488" s="40">
        <v>1.0</v>
      </c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  <c r="AD2488" s="23"/>
      <c r="AE2488" s="23"/>
      <c r="AF2488" s="23"/>
      <c r="AG2488" s="23"/>
      <c r="AH2488" s="23"/>
      <c r="AI2488" s="23"/>
      <c r="AJ2488" s="23"/>
      <c r="AK2488" s="23"/>
      <c r="AL2488" s="23"/>
      <c r="AM2488" s="23"/>
      <c r="AN2488" s="23"/>
      <c r="AO2488" s="23"/>
      <c r="AP2488" s="23"/>
      <c r="AQ2488" s="23"/>
      <c r="AR2488" s="23"/>
      <c r="AS2488" s="23"/>
      <c r="AT2488" s="23"/>
      <c r="AU2488" s="23"/>
      <c r="AV2488" s="23"/>
      <c r="AW2488" s="23"/>
      <c r="AX2488" s="23"/>
      <c r="AY2488" s="23"/>
      <c r="AZ2488" s="23"/>
      <c r="BA2488" s="23"/>
      <c r="BB2488" s="23"/>
      <c r="BC2488" s="23"/>
      <c r="BD2488" s="23"/>
      <c r="BE2488" s="23"/>
      <c r="BF2488" s="23"/>
      <c r="BG2488" s="23"/>
      <c r="BH2488" s="23"/>
      <c r="BI2488" s="23"/>
      <c r="BJ2488" s="23"/>
      <c r="BK2488" s="23"/>
      <c r="BL2488" s="23"/>
      <c r="BM2488" s="14"/>
      <c r="BN2488" s="14"/>
      <c r="BO2488" s="14"/>
      <c r="BP2488" s="14"/>
      <c r="BQ2488" s="14"/>
      <c r="BR2488" s="14"/>
      <c r="BS2488" s="58"/>
      <c r="BT2488" s="58"/>
    </row>
    <row r="2489">
      <c r="A2489" s="26"/>
      <c r="B2489" s="27"/>
      <c r="C2489" s="28" t="s">
        <v>3217</v>
      </c>
      <c r="D2489" s="29" t="s">
        <v>3215</v>
      </c>
      <c r="E2489" s="30" t="s">
        <v>71</v>
      </c>
      <c r="F2489" s="31">
        <f t="shared" si="20"/>
        <v>0</v>
      </c>
      <c r="G2489" s="32">
        <f t="shared" si="16"/>
        <v>2</v>
      </c>
      <c r="H2489" s="33">
        <v>2.0</v>
      </c>
      <c r="I2489" s="41">
        <v>0.0</v>
      </c>
      <c r="J2489" s="36"/>
      <c r="K2489" s="36"/>
      <c r="L2489" s="36"/>
      <c r="M2489" s="36"/>
      <c r="N2489" s="36"/>
      <c r="O2489" s="36"/>
      <c r="P2489" s="36"/>
      <c r="Q2489" s="36"/>
      <c r="R2489" s="36"/>
      <c r="S2489" s="36"/>
      <c r="T2489" s="36"/>
      <c r="U2489" s="36"/>
      <c r="V2489" s="36"/>
      <c r="W2489" s="36"/>
      <c r="X2489" s="36"/>
      <c r="Y2489" s="36"/>
      <c r="Z2489" s="36"/>
      <c r="AA2489" s="36"/>
      <c r="AB2489" s="36"/>
      <c r="AC2489" s="36"/>
      <c r="AD2489" s="36"/>
      <c r="AE2489" s="36"/>
      <c r="AF2489" s="36"/>
      <c r="AG2489" s="36"/>
      <c r="AH2489" s="36"/>
      <c r="AI2489" s="36"/>
      <c r="AJ2489" s="36"/>
      <c r="AK2489" s="36"/>
      <c r="AL2489" s="36"/>
      <c r="AM2489" s="36"/>
      <c r="AN2489" s="36"/>
      <c r="AO2489" s="36"/>
      <c r="AP2489" s="36"/>
      <c r="AQ2489" s="36"/>
      <c r="AR2489" s="36"/>
      <c r="AS2489" s="36"/>
      <c r="AT2489" s="36"/>
      <c r="AU2489" s="36"/>
      <c r="AV2489" s="36"/>
      <c r="AW2489" s="36"/>
      <c r="AX2489" s="36"/>
      <c r="AY2489" s="36"/>
      <c r="AZ2489" s="36"/>
      <c r="BA2489" s="36"/>
      <c r="BB2489" s="36"/>
      <c r="BC2489" s="36"/>
      <c r="BD2489" s="36"/>
      <c r="BE2489" s="36"/>
      <c r="BF2489" s="36"/>
      <c r="BG2489" s="36"/>
      <c r="BH2489" s="36"/>
      <c r="BI2489" s="36"/>
      <c r="BJ2489" s="36"/>
      <c r="BK2489" s="36"/>
      <c r="BL2489" s="36"/>
      <c r="BM2489" s="25"/>
      <c r="BN2489" s="25"/>
      <c r="BO2489" s="25"/>
      <c r="BP2489" s="25"/>
      <c r="BQ2489" s="14"/>
      <c r="BR2489" s="14"/>
      <c r="BS2489" s="14"/>
      <c r="BT2489" s="14"/>
    </row>
    <row r="2490">
      <c r="A2490" s="16"/>
      <c r="B2490" s="2" t="s">
        <v>102</v>
      </c>
      <c r="C2490" s="16" t="s">
        <v>3218</v>
      </c>
      <c r="D2490" s="17" t="s">
        <v>3215</v>
      </c>
      <c r="E2490" s="18" t="s">
        <v>65</v>
      </c>
      <c r="F2490" s="19">
        <f t="shared" si="20"/>
        <v>0</v>
      </c>
      <c r="G2490" s="20">
        <f t="shared" si="16"/>
        <v>1</v>
      </c>
      <c r="H2490" s="21">
        <v>1.0</v>
      </c>
      <c r="I2490" s="22">
        <v>0.0</v>
      </c>
      <c r="J2490" s="23"/>
      <c r="K2490" s="23"/>
      <c r="L2490" s="23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  <c r="AD2490" s="23"/>
      <c r="AE2490" s="23"/>
      <c r="AF2490" s="23"/>
      <c r="AG2490" s="23"/>
      <c r="AH2490" s="23"/>
      <c r="AI2490" s="23"/>
      <c r="AJ2490" s="23"/>
      <c r="AK2490" s="23"/>
      <c r="AL2490" s="23"/>
      <c r="AM2490" s="23"/>
      <c r="AN2490" s="23"/>
      <c r="AO2490" s="23"/>
      <c r="AP2490" s="23"/>
      <c r="AQ2490" s="23"/>
      <c r="AR2490" s="23"/>
      <c r="AS2490" s="23"/>
      <c r="AT2490" s="23"/>
      <c r="AU2490" s="23"/>
      <c r="AV2490" s="23"/>
      <c r="AW2490" s="23"/>
      <c r="AX2490" s="23"/>
      <c r="AY2490" s="23"/>
      <c r="AZ2490" s="23"/>
      <c r="BA2490" s="23"/>
      <c r="BB2490" s="23"/>
      <c r="BC2490" s="23"/>
      <c r="BD2490" s="23"/>
      <c r="BE2490" s="23"/>
      <c r="BF2490" s="23"/>
      <c r="BG2490" s="23"/>
      <c r="BH2490" s="23"/>
      <c r="BI2490" s="23"/>
      <c r="BJ2490" s="23"/>
      <c r="BK2490" s="23"/>
      <c r="BL2490" s="23"/>
      <c r="BM2490" s="25"/>
      <c r="BN2490" s="25"/>
      <c r="BO2490" s="25"/>
      <c r="BP2490" s="25"/>
      <c r="BQ2490" s="14"/>
      <c r="BR2490" s="14"/>
      <c r="BS2490" s="14"/>
      <c r="BT2490" s="14"/>
    </row>
    <row r="2491">
      <c r="A2491" s="15"/>
      <c r="B2491" s="2"/>
      <c r="C2491" s="16" t="s">
        <v>2318</v>
      </c>
      <c r="D2491" s="17">
        <v>1127.0</v>
      </c>
      <c r="E2491" s="128" t="s">
        <v>851</v>
      </c>
      <c r="F2491" s="19">
        <f t="shared" si="20"/>
        <v>0</v>
      </c>
      <c r="G2491" s="20">
        <f t="shared" si="16"/>
        <v>3</v>
      </c>
      <c r="H2491" s="21">
        <v>3.0</v>
      </c>
      <c r="I2491" s="22">
        <v>3.0</v>
      </c>
      <c r="J2491" s="23"/>
      <c r="K2491" s="23"/>
      <c r="L2491" s="23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  <c r="AD2491" s="23"/>
      <c r="AE2491" s="23"/>
      <c r="AF2491" s="23"/>
      <c r="AG2491" s="23"/>
      <c r="AH2491" s="23"/>
      <c r="AI2491" s="23"/>
      <c r="AJ2491" s="23"/>
      <c r="AK2491" s="23"/>
      <c r="AL2491" s="23"/>
      <c r="AM2491" s="23"/>
      <c r="AN2491" s="23"/>
      <c r="AO2491" s="23"/>
      <c r="AP2491" s="23"/>
      <c r="AQ2491" s="23"/>
      <c r="AR2491" s="23"/>
      <c r="AS2491" s="23"/>
      <c r="AT2491" s="23"/>
      <c r="AU2491" s="23"/>
      <c r="AV2491" s="23"/>
      <c r="AW2491" s="23"/>
      <c r="AX2491" s="23"/>
      <c r="AY2491" s="23"/>
      <c r="AZ2491" s="23"/>
      <c r="BA2491" s="23"/>
      <c r="BB2491" s="23"/>
      <c r="BC2491" s="23"/>
      <c r="BD2491" s="23"/>
      <c r="BE2491" s="23"/>
      <c r="BF2491" s="23"/>
      <c r="BG2491" s="23"/>
      <c r="BH2491" s="23"/>
      <c r="BI2491" s="23"/>
      <c r="BJ2491" s="23"/>
      <c r="BK2491" s="23"/>
      <c r="BL2491" s="23"/>
      <c r="BM2491" s="14"/>
      <c r="BN2491" s="14"/>
      <c r="BO2491" s="14"/>
      <c r="BP2491" s="14"/>
      <c r="BQ2491" s="14"/>
      <c r="BR2491" s="14"/>
      <c r="BS2491" s="58"/>
      <c r="BT2491" s="58"/>
    </row>
    <row r="2492">
      <c r="A2492" s="15"/>
      <c r="B2492" s="2" t="s">
        <v>185</v>
      </c>
      <c r="C2492" s="16" t="s">
        <v>3219</v>
      </c>
      <c r="D2492" s="16" t="s">
        <v>3220</v>
      </c>
      <c r="E2492" s="18" t="s">
        <v>65</v>
      </c>
      <c r="F2492" s="19">
        <f t="shared" si="20"/>
        <v>5</v>
      </c>
      <c r="G2492" s="20">
        <f t="shared" si="16"/>
        <v>58</v>
      </c>
      <c r="H2492" s="21">
        <v>53.0</v>
      </c>
      <c r="I2492" s="22">
        <v>15.0</v>
      </c>
      <c r="J2492" s="40">
        <v>1.0</v>
      </c>
      <c r="K2492" s="23"/>
      <c r="L2492" s="23"/>
      <c r="M2492" s="23"/>
      <c r="N2492" s="23"/>
      <c r="O2492" s="23"/>
      <c r="P2492" s="23"/>
      <c r="Q2492" s="23"/>
      <c r="R2492" s="40">
        <v>1.0</v>
      </c>
      <c r="S2492" s="23"/>
      <c r="T2492" s="23"/>
      <c r="U2492" s="23"/>
      <c r="V2492" s="40">
        <v>1.0</v>
      </c>
      <c r="W2492" s="23"/>
      <c r="X2492" s="23"/>
      <c r="Y2492" s="23"/>
      <c r="Z2492" s="23"/>
      <c r="AA2492" s="40">
        <v>1.0</v>
      </c>
      <c r="AB2492" s="23"/>
      <c r="AC2492" s="23"/>
      <c r="AD2492" s="23"/>
      <c r="AE2492" s="23"/>
      <c r="AF2492" s="23"/>
      <c r="AG2492" s="23"/>
      <c r="AH2492" s="23"/>
      <c r="AI2492" s="23"/>
      <c r="AJ2492" s="23"/>
      <c r="AK2492" s="23"/>
      <c r="AL2492" s="23"/>
      <c r="AM2492" s="23"/>
      <c r="AN2492" s="40">
        <v>1.0</v>
      </c>
      <c r="AO2492" s="23"/>
      <c r="AP2492" s="23"/>
      <c r="AQ2492" s="23"/>
      <c r="AR2492" s="23"/>
      <c r="AS2492" s="23"/>
      <c r="AT2492" s="23"/>
      <c r="AU2492" s="23"/>
      <c r="AV2492" s="23"/>
      <c r="AW2492" s="23"/>
      <c r="AX2492" s="23"/>
      <c r="AY2492" s="23"/>
      <c r="AZ2492" s="23"/>
      <c r="BA2492" s="23"/>
      <c r="BB2492" s="23"/>
      <c r="BC2492" s="23"/>
      <c r="BD2492" s="23"/>
      <c r="BE2492" s="23"/>
      <c r="BF2492" s="23"/>
      <c r="BG2492" s="23"/>
      <c r="BH2492" s="23"/>
      <c r="BI2492" s="23"/>
      <c r="BJ2492" s="23"/>
      <c r="BK2492" s="23"/>
      <c r="BL2492" s="23"/>
      <c r="BM2492" s="14"/>
      <c r="BN2492" s="14"/>
      <c r="BO2492" s="14"/>
      <c r="BP2492" s="14"/>
      <c r="BQ2492" s="14"/>
      <c r="BR2492" s="14"/>
      <c r="BS2492" s="58"/>
      <c r="BT2492" s="58"/>
    </row>
    <row r="2493">
      <c r="A2493" s="15"/>
      <c r="B2493" s="2"/>
      <c r="C2493" s="16" t="s">
        <v>3221</v>
      </c>
      <c r="D2493" s="17" t="s">
        <v>3220</v>
      </c>
      <c r="E2493" s="18" t="s">
        <v>65</v>
      </c>
      <c r="F2493" s="19">
        <f t="shared" si="20"/>
        <v>0</v>
      </c>
      <c r="G2493" s="20">
        <f t="shared" si="16"/>
        <v>7</v>
      </c>
      <c r="H2493" s="21">
        <v>7.0</v>
      </c>
      <c r="I2493" s="22">
        <v>0.0</v>
      </c>
      <c r="J2493" s="23"/>
      <c r="K2493" s="23"/>
      <c r="L2493" s="23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  <c r="AD2493" s="23"/>
      <c r="AE2493" s="23"/>
      <c r="AF2493" s="23"/>
      <c r="AG2493" s="23"/>
      <c r="AH2493" s="23"/>
      <c r="AI2493" s="23"/>
      <c r="AJ2493" s="23"/>
      <c r="AK2493" s="23"/>
      <c r="AL2493" s="23"/>
      <c r="AM2493" s="23"/>
      <c r="AN2493" s="23"/>
      <c r="AO2493" s="23"/>
      <c r="AP2493" s="23"/>
      <c r="AQ2493" s="23"/>
      <c r="AR2493" s="23"/>
      <c r="AS2493" s="23"/>
      <c r="AT2493" s="23"/>
      <c r="AU2493" s="23"/>
      <c r="AV2493" s="23"/>
      <c r="AW2493" s="23"/>
      <c r="AX2493" s="23"/>
      <c r="AY2493" s="23"/>
      <c r="AZ2493" s="23"/>
      <c r="BA2493" s="23"/>
      <c r="BB2493" s="23"/>
      <c r="BC2493" s="23"/>
      <c r="BD2493" s="23"/>
      <c r="BE2493" s="23"/>
      <c r="BF2493" s="23"/>
      <c r="BG2493" s="23"/>
      <c r="BH2493" s="23"/>
      <c r="BI2493" s="23"/>
      <c r="BJ2493" s="23"/>
      <c r="BK2493" s="23"/>
      <c r="BL2493" s="23"/>
      <c r="BM2493" s="37"/>
      <c r="BN2493" s="37"/>
      <c r="BO2493" s="37"/>
      <c r="BP2493" s="37"/>
      <c r="BQ2493" s="14"/>
      <c r="BR2493" s="14"/>
      <c r="BS2493" s="14"/>
      <c r="BT2493" s="14"/>
    </row>
    <row r="2494">
      <c r="A2494" s="28" t="s">
        <v>108</v>
      </c>
      <c r="B2494" s="27"/>
      <c r="C2494" s="28" t="s">
        <v>3222</v>
      </c>
      <c r="D2494" s="29" t="s">
        <v>3220</v>
      </c>
      <c r="E2494" s="30" t="s">
        <v>71</v>
      </c>
      <c r="F2494" s="31">
        <f t="shared" si="20"/>
        <v>0</v>
      </c>
      <c r="G2494" s="32">
        <f t="shared" si="16"/>
        <v>1</v>
      </c>
      <c r="H2494" s="33">
        <v>1.0</v>
      </c>
      <c r="I2494" s="41">
        <v>0.0</v>
      </c>
      <c r="J2494" s="36"/>
      <c r="K2494" s="36"/>
      <c r="L2494" s="36"/>
      <c r="M2494" s="36"/>
      <c r="N2494" s="36"/>
      <c r="O2494" s="36"/>
      <c r="P2494" s="36"/>
      <c r="Q2494" s="36"/>
      <c r="R2494" s="36"/>
      <c r="S2494" s="36"/>
      <c r="T2494" s="36"/>
      <c r="U2494" s="36"/>
      <c r="V2494" s="36"/>
      <c r="W2494" s="36"/>
      <c r="X2494" s="36"/>
      <c r="Y2494" s="36"/>
      <c r="Z2494" s="36"/>
      <c r="AA2494" s="36"/>
      <c r="AB2494" s="36"/>
      <c r="AC2494" s="36"/>
      <c r="AD2494" s="36"/>
      <c r="AE2494" s="36"/>
      <c r="AF2494" s="36"/>
      <c r="AG2494" s="36"/>
      <c r="AH2494" s="36"/>
      <c r="AI2494" s="36"/>
      <c r="AJ2494" s="36"/>
      <c r="AK2494" s="36"/>
      <c r="AL2494" s="36"/>
      <c r="AM2494" s="36"/>
      <c r="AN2494" s="36"/>
      <c r="AO2494" s="36"/>
      <c r="AP2494" s="36"/>
      <c r="AQ2494" s="36"/>
      <c r="AR2494" s="36"/>
      <c r="AS2494" s="36"/>
      <c r="AT2494" s="36"/>
      <c r="AU2494" s="36"/>
      <c r="AV2494" s="36"/>
      <c r="AW2494" s="36"/>
      <c r="AX2494" s="36"/>
      <c r="AY2494" s="36"/>
      <c r="AZ2494" s="36"/>
      <c r="BA2494" s="36"/>
      <c r="BB2494" s="36"/>
      <c r="BC2494" s="36"/>
      <c r="BD2494" s="36"/>
      <c r="BE2494" s="36"/>
      <c r="BF2494" s="36"/>
      <c r="BG2494" s="36"/>
      <c r="BH2494" s="36"/>
      <c r="BI2494" s="36"/>
      <c r="BJ2494" s="36"/>
      <c r="BK2494" s="36"/>
      <c r="BL2494" s="36"/>
      <c r="BM2494" s="37"/>
      <c r="BN2494" s="37"/>
      <c r="BO2494" s="37"/>
      <c r="BP2494" s="37"/>
      <c r="BQ2494" s="14"/>
      <c r="BR2494" s="14"/>
      <c r="BS2494" s="14"/>
      <c r="BT2494" s="14"/>
    </row>
    <row r="2495">
      <c r="A2495" s="26"/>
      <c r="B2495" s="27"/>
      <c r="C2495" s="28" t="s">
        <v>3223</v>
      </c>
      <c r="D2495" s="29" t="s">
        <v>3220</v>
      </c>
      <c r="E2495" s="30" t="s">
        <v>71</v>
      </c>
      <c r="F2495" s="31">
        <f t="shared" si="20"/>
        <v>4</v>
      </c>
      <c r="G2495" s="32">
        <f t="shared" si="16"/>
        <v>5</v>
      </c>
      <c r="H2495" s="33">
        <v>1.0</v>
      </c>
      <c r="I2495" s="34">
        <v>0.0</v>
      </c>
      <c r="J2495" s="36"/>
      <c r="K2495" s="36"/>
      <c r="L2495" s="36"/>
      <c r="M2495" s="36"/>
      <c r="N2495" s="36"/>
      <c r="O2495" s="36"/>
      <c r="P2495" s="36"/>
      <c r="Q2495" s="36"/>
      <c r="R2495" s="36"/>
      <c r="S2495" s="36"/>
      <c r="T2495" s="36"/>
      <c r="U2495" s="36"/>
      <c r="V2495" s="36"/>
      <c r="W2495" s="36"/>
      <c r="X2495" s="36"/>
      <c r="Y2495" s="36"/>
      <c r="Z2495" s="36"/>
      <c r="AA2495" s="35">
        <v>1.0</v>
      </c>
      <c r="AB2495" s="36"/>
      <c r="AC2495" s="36"/>
      <c r="AD2495" s="36"/>
      <c r="AE2495" s="36"/>
      <c r="AF2495" s="36"/>
      <c r="AG2495" s="36"/>
      <c r="AH2495" s="36"/>
      <c r="AI2495" s="36"/>
      <c r="AJ2495" s="36"/>
      <c r="AK2495" s="36"/>
      <c r="AL2495" s="36"/>
      <c r="AM2495" s="36"/>
      <c r="AN2495" s="36"/>
      <c r="AO2495" s="36"/>
      <c r="AP2495" s="35">
        <v>1.0</v>
      </c>
      <c r="AQ2495" s="36"/>
      <c r="AR2495" s="36"/>
      <c r="AS2495" s="36"/>
      <c r="AT2495" s="35">
        <v>1.0</v>
      </c>
      <c r="AU2495" s="36"/>
      <c r="AV2495" s="36"/>
      <c r="AW2495" s="36"/>
      <c r="AX2495" s="36"/>
      <c r="AY2495" s="36"/>
      <c r="AZ2495" s="36"/>
      <c r="BA2495" s="36"/>
      <c r="BB2495" s="36"/>
      <c r="BC2495" s="36"/>
      <c r="BD2495" s="36"/>
      <c r="BE2495" s="36"/>
      <c r="BF2495" s="36"/>
      <c r="BG2495" s="36"/>
      <c r="BH2495" s="36"/>
      <c r="BI2495" s="36"/>
      <c r="BJ2495" s="35">
        <v>1.0</v>
      </c>
      <c r="BK2495" s="36"/>
      <c r="BL2495" s="36"/>
      <c r="BM2495" s="25"/>
      <c r="BN2495" s="25"/>
      <c r="BO2495" s="25"/>
      <c r="BP2495" s="25"/>
      <c r="BQ2495" s="14"/>
      <c r="BR2495" s="14"/>
      <c r="BS2495" s="14"/>
      <c r="BT2495" s="14"/>
    </row>
    <row r="2496">
      <c r="A2496" s="15"/>
      <c r="B2496" s="2"/>
      <c r="C2496" s="16" t="s">
        <v>3224</v>
      </c>
      <c r="D2496" s="17" t="s">
        <v>3220</v>
      </c>
      <c r="E2496" s="18" t="s">
        <v>65</v>
      </c>
      <c r="F2496" s="19">
        <f t="shared" si="20"/>
        <v>1</v>
      </c>
      <c r="G2496" s="20">
        <f t="shared" si="16"/>
        <v>2</v>
      </c>
      <c r="H2496" s="21">
        <v>1.0</v>
      </c>
      <c r="I2496" s="22">
        <v>0.0</v>
      </c>
      <c r="J2496" s="23"/>
      <c r="K2496" s="23"/>
      <c r="L2496" s="23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40">
        <v>1.0</v>
      </c>
      <c r="X2496" s="23"/>
      <c r="Y2496" s="23"/>
      <c r="Z2496" s="23"/>
      <c r="AA2496" s="23"/>
      <c r="AB2496" s="23"/>
      <c r="AC2496" s="23"/>
      <c r="AD2496" s="23"/>
      <c r="AE2496" s="23"/>
      <c r="AF2496" s="23"/>
      <c r="AG2496" s="23"/>
      <c r="AH2496" s="23"/>
      <c r="AI2496" s="23"/>
      <c r="AJ2496" s="23"/>
      <c r="AK2496" s="23"/>
      <c r="AL2496" s="23"/>
      <c r="AM2496" s="23"/>
      <c r="AN2496" s="23"/>
      <c r="AO2496" s="23"/>
      <c r="AP2496" s="23"/>
      <c r="AQ2496" s="23"/>
      <c r="AR2496" s="23"/>
      <c r="AS2496" s="23"/>
      <c r="AT2496" s="23"/>
      <c r="AU2496" s="23"/>
      <c r="AV2496" s="23"/>
      <c r="AW2496" s="23"/>
      <c r="AX2496" s="23"/>
      <c r="AY2496" s="23"/>
      <c r="AZ2496" s="23"/>
      <c r="BA2496" s="23"/>
      <c r="BB2496" s="23"/>
      <c r="BC2496" s="23"/>
      <c r="BD2496" s="23"/>
      <c r="BE2496" s="23"/>
      <c r="BF2496" s="23"/>
      <c r="BG2496" s="23"/>
      <c r="BH2496" s="23"/>
      <c r="BI2496" s="23"/>
      <c r="BJ2496" s="23"/>
      <c r="BK2496" s="23"/>
      <c r="BL2496" s="23"/>
      <c r="BM2496" s="25"/>
      <c r="BN2496" s="25"/>
      <c r="BO2496" s="25"/>
      <c r="BP2496" s="25"/>
      <c r="BQ2496" s="14"/>
      <c r="BR2496" s="14"/>
      <c r="BS2496" s="14"/>
      <c r="BT2496" s="14"/>
    </row>
    <row r="2497">
      <c r="A2497" s="15"/>
      <c r="B2497" s="2"/>
      <c r="C2497" s="16" t="s">
        <v>3225</v>
      </c>
      <c r="D2497" s="17" t="s">
        <v>3220</v>
      </c>
      <c r="E2497" s="18" t="s">
        <v>65</v>
      </c>
      <c r="F2497" s="19">
        <f t="shared" si="20"/>
        <v>0</v>
      </c>
      <c r="G2497" s="20">
        <f t="shared" si="16"/>
        <v>1</v>
      </c>
      <c r="H2497" s="21">
        <v>1.0</v>
      </c>
      <c r="I2497" s="22">
        <v>0.0</v>
      </c>
      <c r="J2497" s="23"/>
      <c r="K2497" s="23"/>
      <c r="L2497" s="23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  <c r="AD2497" s="23"/>
      <c r="AE2497" s="23"/>
      <c r="AF2497" s="23"/>
      <c r="AG2497" s="23"/>
      <c r="AH2497" s="23"/>
      <c r="AI2497" s="23"/>
      <c r="AJ2497" s="23"/>
      <c r="AK2497" s="23"/>
      <c r="AL2497" s="23"/>
      <c r="AM2497" s="23"/>
      <c r="AN2497" s="23"/>
      <c r="AO2497" s="23"/>
      <c r="AP2497" s="23"/>
      <c r="AQ2497" s="23"/>
      <c r="AR2497" s="23"/>
      <c r="AS2497" s="23"/>
      <c r="AT2497" s="23"/>
      <c r="AU2497" s="23"/>
      <c r="AV2497" s="23"/>
      <c r="AW2497" s="23"/>
      <c r="AX2497" s="23"/>
      <c r="AY2497" s="23"/>
      <c r="AZ2497" s="23"/>
      <c r="BA2497" s="23"/>
      <c r="BB2497" s="23"/>
      <c r="BC2497" s="23"/>
      <c r="BD2497" s="23"/>
      <c r="BE2497" s="23"/>
      <c r="BF2497" s="23"/>
      <c r="BG2497" s="23"/>
      <c r="BH2497" s="23"/>
      <c r="BI2497" s="23"/>
      <c r="BJ2497" s="23"/>
      <c r="BK2497" s="23"/>
      <c r="BL2497" s="23"/>
      <c r="BM2497" s="37"/>
      <c r="BN2497" s="37"/>
      <c r="BO2497" s="37"/>
      <c r="BP2497" s="37"/>
      <c r="BQ2497" s="14"/>
      <c r="BR2497" s="14"/>
      <c r="BS2497" s="14"/>
      <c r="BT2497" s="14"/>
    </row>
    <row r="2498">
      <c r="A2498" s="26"/>
      <c r="B2498" s="27"/>
      <c r="C2498" s="28" t="s">
        <v>3226</v>
      </c>
      <c r="D2498" s="29" t="s">
        <v>3220</v>
      </c>
      <c r="E2498" s="30" t="s">
        <v>71</v>
      </c>
      <c r="F2498" s="31">
        <f t="shared" si="20"/>
        <v>1</v>
      </c>
      <c r="G2498" s="32">
        <f t="shared" si="16"/>
        <v>5</v>
      </c>
      <c r="H2498" s="33">
        <v>4.0</v>
      </c>
      <c r="I2498" s="34">
        <v>4.0</v>
      </c>
      <c r="J2498" s="36"/>
      <c r="K2498" s="36"/>
      <c r="L2498" s="36"/>
      <c r="M2498" s="36"/>
      <c r="N2498" s="36"/>
      <c r="O2498" s="36"/>
      <c r="P2498" s="36"/>
      <c r="Q2498" s="35">
        <v>1.0</v>
      </c>
      <c r="R2498" s="36"/>
      <c r="S2498" s="36"/>
      <c r="T2498" s="36"/>
      <c r="U2498" s="36"/>
      <c r="V2498" s="36"/>
      <c r="W2498" s="36"/>
      <c r="X2498" s="36"/>
      <c r="Y2498" s="36"/>
      <c r="Z2498" s="36"/>
      <c r="AA2498" s="36"/>
      <c r="AB2498" s="36"/>
      <c r="AC2498" s="36"/>
      <c r="AD2498" s="36"/>
      <c r="AE2498" s="36"/>
      <c r="AF2498" s="36"/>
      <c r="AG2498" s="36"/>
      <c r="AH2498" s="36"/>
      <c r="AI2498" s="36"/>
      <c r="AJ2498" s="36"/>
      <c r="AK2498" s="36"/>
      <c r="AL2498" s="36"/>
      <c r="AM2498" s="36"/>
      <c r="AN2498" s="36"/>
      <c r="AO2498" s="36"/>
      <c r="AP2498" s="36"/>
      <c r="AQ2498" s="36"/>
      <c r="AR2498" s="36"/>
      <c r="AS2498" s="36"/>
      <c r="AT2498" s="36"/>
      <c r="AU2498" s="36"/>
      <c r="AV2498" s="36"/>
      <c r="AW2498" s="36"/>
      <c r="AX2498" s="36"/>
      <c r="AY2498" s="36"/>
      <c r="AZ2498" s="36"/>
      <c r="BA2498" s="36"/>
      <c r="BB2498" s="36"/>
      <c r="BC2498" s="36"/>
      <c r="BD2498" s="36"/>
      <c r="BE2498" s="36"/>
      <c r="BF2498" s="36"/>
      <c r="BG2498" s="36"/>
      <c r="BH2498" s="36"/>
      <c r="BI2498" s="36"/>
      <c r="BJ2498" s="36"/>
      <c r="BK2498" s="36"/>
      <c r="BL2498" s="36"/>
      <c r="BM2498" s="14"/>
      <c r="BN2498" s="14"/>
      <c r="BO2498" s="14"/>
      <c r="BP2498" s="14"/>
      <c r="BQ2498" s="14"/>
      <c r="BR2498" s="14"/>
      <c r="BS2498" s="57"/>
      <c r="BT2498" s="57"/>
    </row>
    <row r="2499">
      <c r="A2499" s="15"/>
      <c r="B2499" s="2"/>
      <c r="C2499" s="16" t="s">
        <v>3227</v>
      </c>
      <c r="D2499" s="17" t="s">
        <v>3228</v>
      </c>
      <c r="E2499" s="18" t="s">
        <v>65</v>
      </c>
      <c r="F2499" s="19">
        <f t="shared" si="20"/>
        <v>0</v>
      </c>
      <c r="G2499" s="20">
        <f t="shared" si="16"/>
        <v>1</v>
      </c>
      <c r="H2499" s="21">
        <v>1.0</v>
      </c>
      <c r="I2499" s="22">
        <v>0.0</v>
      </c>
      <c r="J2499" s="23"/>
      <c r="K2499" s="23"/>
      <c r="L2499" s="23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  <c r="AD2499" s="23"/>
      <c r="AE2499" s="23"/>
      <c r="AF2499" s="23"/>
      <c r="AG2499" s="23"/>
      <c r="AH2499" s="23"/>
      <c r="AI2499" s="23"/>
      <c r="AJ2499" s="23"/>
      <c r="AK2499" s="23"/>
      <c r="AL2499" s="23"/>
      <c r="AM2499" s="23"/>
      <c r="AN2499" s="23"/>
      <c r="AO2499" s="23"/>
      <c r="AP2499" s="23"/>
      <c r="AQ2499" s="23"/>
      <c r="AR2499" s="23"/>
      <c r="AS2499" s="23"/>
      <c r="AT2499" s="23"/>
      <c r="AU2499" s="23"/>
      <c r="AV2499" s="23"/>
      <c r="AW2499" s="23"/>
      <c r="AX2499" s="23"/>
      <c r="AY2499" s="23"/>
      <c r="AZ2499" s="23"/>
      <c r="BA2499" s="23"/>
      <c r="BB2499" s="23"/>
      <c r="BC2499" s="23"/>
      <c r="BD2499" s="23"/>
      <c r="BE2499" s="23"/>
      <c r="BF2499" s="23"/>
      <c r="BG2499" s="23"/>
      <c r="BH2499" s="23"/>
      <c r="BI2499" s="23"/>
      <c r="BJ2499" s="23"/>
      <c r="BK2499" s="23"/>
      <c r="BL2499" s="23"/>
      <c r="BM2499" s="25"/>
      <c r="BN2499" s="25"/>
      <c r="BO2499" s="25"/>
      <c r="BP2499" s="25"/>
      <c r="BQ2499" s="14"/>
      <c r="BR2499" s="14"/>
      <c r="BS2499" s="14"/>
      <c r="BT2499" s="14"/>
    </row>
    <row r="2500">
      <c r="A2500" s="26"/>
      <c r="B2500" s="27"/>
      <c r="C2500" s="28" t="s">
        <v>3229</v>
      </c>
      <c r="D2500" s="29" t="s">
        <v>3228</v>
      </c>
      <c r="E2500" s="30" t="s">
        <v>71</v>
      </c>
      <c r="F2500" s="31">
        <f t="shared" si="20"/>
        <v>0</v>
      </c>
      <c r="G2500" s="32">
        <f t="shared" si="16"/>
        <v>1</v>
      </c>
      <c r="H2500" s="33">
        <v>1.0</v>
      </c>
      <c r="I2500" s="34">
        <v>0.0</v>
      </c>
      <c r="J2500" s="36"/>
      <c r="K2500" s="36"/>
      <c r="L2500" s="36"/>
      <c r="M2500" s="36"/>
      <c r="N2500" s="36"/>
      <c r="O2500" s="36"/>
      <c r="P2500" s="36"/>
      <c r="Q2500" s="36"/>
      <c r="R2500" s="36"/>
      <c r="S2500" s="36"/>
      <c r="T2500" s="36"/>
      <c r="U2500" s="36"/>
      <c r="V2500" s="36"/>
      <c r="W2500" s="36"/>
      <c r="X2500" s="36"/>
      <c r="Y2500" s="36"/>
      <c r="Z2500" s="36"/>
      <c r="AA2500" s="36"/>
      <c r="AB2500" s="36"/>
      <c r="AC2500" s="36"/>
      <c r="AD2500" s="36"/>
      <c r="AE2500" s="36"/>
      <c r="AF2500" s="36"/>
      <c r="AG2500" s="36"/>
      <c r="AH2500" s="36"/>
      <c r="AI2500" s="36"/>
      <c r="AJ2500" s="36"/>
      <c r="AK2500" s="36"/>
      <c r="AL2500" s="36"/>
      <c r="AM2500" s="36"/>
      <c r="AN2500" s="36"/>
      <c r="AO2500" s="36"/>
      <c r="AP2500" s="36"/>
      <c r="AQ2500" s="36"/>
      <c r="AR2500" s="36"/>
      <c r="AS2500" s="36"/>
      <c r="AT2500" s="36"/>
      <c r="AU2500" s="36"/>
      <c r="AV2500" s="36"/>
      <c r="AW2500" s="36"/>
      <c r="AX2500" s="36"/>
      <c r="AY2500" s="36"/>
      <c r="AZ2500" s="36"/>
      <c r="BA2500" s="36"/>
      <c r="BB2500" s="36"/>
      <c r="BC2500" s="36"/>
      <c r="BD2500" s="36"/>
      <c r="BE2500" s="36"/>
      <c r="BF2500" s="36"/>
      <c r="BG2500" s="36"/>
      <c r="BH2500" s="36"/>
      <c r="BI2500" s="36"/>
      <c r="BJ2500" s="36"/>
      <c r="BK2500" s="36"/>
      <c r="BL2500" s="36"/>
      <c r="BM2500" s="25"/>
      <c r="BN2500" s="25"/>
      <c r="BO2500" s="25"/>
      <c r="BP2500" s="25"/>
      <c r="BQ2500" s="14"/>
      <c r="BR2500" s="14"/>
      <c r="BS2500" s="14"/>
      <c r="BT2500" s="14"/>
    </row>
    <row r="2501">
      <c r="A2501" s="28"/>
      <c r="B2501" s="27"/>
      <c r="C2501" s="28" t="s">
        <v>3230</v>
      </c>
      <c r="D2501" s="29" t="s">
        <v>3228</v>
      </c>
      <c r="E2501" s="30" t="s">
        <v>71</v>
      </c>
      <c r="F2501" s="31">
        <f t="shared" si="20"/>
        <v>0</v>
      </c>
      <c r="G2501" s="32">
        <f t="shared" si="16"/>
        <v>1</v>
      </c>
      <c r="H2501" s="33">
        <v>1.0</v>
      </c>
      <c r="I2501" s="41">
        <v>0.0</v>
      </c>
      <c r="J2501" s="36"/>
      <c r="K2501" s="36"/>
      <c r="L2501" s="36"/>
      <c r="M2501" s="36"/>
      <c r="N2501" s="36"/>
      <c r="O2501" s="36"/>
      <c r="P2501" s="36"/>
      <c r="Q2501" s="36"/>
      <c r="R2501" s="36"/>
      <c r="S2501" s="36"/>
      <c r="T2501" s="36"/>
      <c r="U2501" s="36"/>
      <c r="V2501" s="36"/>
      <c r="W2501" s="36"/>
      <c r="X2501" s="36"/>
      <c r="Y2501" s="36"/>
      <c r="Z2501" s="36"/>
      <c r="AA2501" s="36"/>
      <c r="AB2501" s="36"/>
      <c r="AC2501" s="36"/>
      <c r="AD2501" s="36"/>
      <c r="AE2501" s="36"/>
      <c r="AF2501" s="36"/>
      <c r="AG2501" s="36"/>
      <c r="AH2501" s="36"/>
      <c r="AI2501" s="36"/>
      <c r="AJ2501" s="36"/>
      <c r="AK2501" s="36"/>
      <c r="AL2501" s="36"/>
      <c r="AM2501" s="36"/>
      <c r="AN2501" s="36"/>
      <c r="AO2501" s="36"/>
      <c r="AP2501" s="36"/>
      <c r="AQ2501" s="36"/>
      <c r="AR2501" s="36"/>
      <c r="AS2501" s="36"/>
      <c r="AT2501" s="36"/>
      <c r="AU2501" s="36"/>
      <c r="AV2501" s="36"/>
      <c r="AW2501" s="36"/>
      <c r="AX2501" s="36"/>
      <c r="AY2501" s="36"/>
      <c r="AZ2501" s="36"/>
      <c r="BA2501" s="36"/>
      <c r="BB2501" s="36"/>
      <c r="BC2501" s="36"/>
      <c r="BD2501" s="36"/>
      <c r="BE2501" s="36"/>
      <c r="BF2501" s="36"/>
      <c r="BG2501" s="36"/>
      <c r="BH2501" s="36"/>
      <c r="BI2501" s="36"/>
      <c r="BJ2501" s="36"/>
      <c r="BK2501" s="36"/>
      <c r="BL2501" s="36"/>
      <c r="BM2501" s="37"/>
      <c r="BN2501" s="37"/>
      <c r="BO2501" s="37"/>
      <c r="BP2501" s="37"/>
      <c r="BQ2501" s="14"/>
      <c r="BR2501" s="14"/>
      <c r="BS2501" s="14"/>
      <c r="BT2501" s="14"/>
    </row>
    <row r="2502">
      <c r="A2502" s="15"/>
      <c r="B2502" s="2"/>
      <c r="C2502" s="16" t="s">
        <v>3231</v>
      </c>
      <c r="D2502" s="17" t="s">
        <v>3228</v>
      </c>
      <c r="E2502" s="18" t="s">
        <v>65</v>
      </c>
      <c r="F2502" s="19">
        <f t="shared" si="20"/>
        <v>0</v>
      </c>
      <c r="G2502" s="20">
        <f t="shared" si="16"/>
        <v>1</v>
      </c>
      <c r="H2502" s="21">
        <v>1.0</v>
      </c>
      <c r="I2502" s="22">
        <v>0.0</v>
      </c>
      <c r="J2502" s="23"/>
      <c r="K2502" s="23"/>
      <c r="L2502" s="23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  <c r="AD2502" s="23"/>
      <c r="AE2502" s="23"/>
      <c r="AF2502" s="23"/>
      <c r="AG2502" s="23"/>
      <c r="AH2502" s="23"/>
      <c r="AI2502" s="23"/>
      <c r="AJ2502" s="23"/>
      <c r="AK2502" s="23"/>
      <c r="AL2502" s="23"/>
      <c r="AM2502" s="23"/>
      <c r="AN2502" s="23"/>
      <c r="AO2502" s="23"/>
      <c r="AP2502" s="23"/>
      <c r="AQ2502" s="23"/>
      <c r="AR2502" s="23"/>
      <c r="AS2502" s="23"/>
      <c r="AT2502" s="23"/>
      <c r="AU2502" s="23"/>
      <c r="AV2502" s="23"/>
      <c r="AW2502" s="23"/>
      <c r="AX2502" s="23"/>
      <c r="AY2502" s="23"/>
      <c r="AZ2502" s="23"/>
      <c r="BA2502" s="23"/>
      <c r="BB2502" s="23"/>
      <c r="BC2502" s="23"/>
      <c r="BD2502" s="23"/>
      <c r="BE2502" s="23"/>
      <c r="BF2502" s="23"/>
      <c r="BG2502" s="23"/>
      <c r="BH2502" s="23"/>
      <c r="BI2502" s="23"/>
      <c r="BJ2502" s="23"/>
      <c r="BK2502" s="23"/>
      <c r="BL2502" s="23"/>
      <c r="BM2502" s="37"/>
      <c r="BN2502" s="37"/>
      <c r="BO2502" s="37"/>
      <c r="BP2502" s="37"/>
      <c r="BQ2502" s="14"/>
      <c r="BR2502" s="14"/>
      <c r="BS2502" s="14"/>
      <c r="BT2502" s="14"/>
    </row>
    <row r="2503">
      <c r="A2503" s="15"/>
      <c r="B2503" s="2"/>
      <c r="C2503" s="16" t="s">
        <v>3232</v>
      </c>
      <c r="D2503" s="17" t="s">
        <v>3228</v>
      </c>
      <c r="E2503" s="18" t="s">
        <v>65</v>
      </c>
      <c r="F2503" s="19">
        <f t="shared" si="20"/>
        <v>0</v>
      </c>
      <c r="G2503" s="20">
        <f t="shared" si="16"/>
        <v>1</v>
      </c>
      <c r="H2503" s="21">
        <v>1.0</v>
      </c>
      <c r="I2503" s="22">
        <v>0.0</v>
      </c>
      <c r="J2503" s="23"/>
      <c r="K2503" s="23"/>
      <c r="L2503" s="23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  <c r="AD2503" s="23"/>
      <c r="AE2503" s="23"/>
      <c r="AF2503" s="23"/>
      <c r="AG2503" s="23"/>
      <c r="AH2503" s="23"/>
      <c r="AI2503" s="23"/>
      <c r="AJ2503" s="23"/>
      <c r="AK2503" s="23"/>
      <c r="AL2503" s="23"/>
      <c r="AM2503" s="23"/>
      <c r="AN2503" s="23"/>
      <c r="AO2503" s="23"/>
      <c r="AP2503" s="23"/>
      <c r="AQ2503" s="23"/>
      <c r="AR2503" s="23"/>
      <c r="AS2503" s="23"/>
      <c r="AT2503" s="23"/>
      <c r="AU2503" s="23"/>
      <c r="AV2503" s="23"/>
      <c r="AW2503" s="23"/>
      <c r="AX2503" s="23"/>
      <c r="AY2503" s="23"/>
      <c r="AZ2503" s="23"/>
      <c r="BA2503" s="23"/>
      <c r="BB2503" s="23"/>
      <c r="BC2503" s="23"/>
      <c r="BD2503" s="23"/>
      <c r="BE2503" s="23"/>
      <c r="BF2503" s="23"/>
      <c r="BG2503" s="23"/>
      <c r="BH2503" s="23"/>
      <c r="BI2503" s="23"/>
      <c r="BJ2503" s="23"/>
      <c r="BK2503" s="23"/>
      <c r="BL2503" s="23"/>
      <c r="BM2503" s="25"/>
      <c r="BN2503" s="25"/>
      <c r="BO2503" s="25"/>
      <c r="BP2503" s="25"/>
      <c r="BQ2503" s="14"/>
      <c r="BR2503" s="14"/>
      <c r="BS2503" s="14"/>
      <c r="BT2503" s="14"/>
    </row>
    <row r="2504">
      <c r="A2504" s="15"/>
      <c r="B2504" s="2"/>
      <c r="C2504" s="43" t="s">
        <v>3231</v>
      </c>
      <c r="D2504" s="17" t="s">
        <v>3228</v>
      </c>
      <c r="E2504" s="18" t="s">
        <v>65</v>
      </c>
      <c r="F2504" s="19">
        <f t="shared" si="20"/>
        <v>1</v>
      </c>
      <c r="G2504" s="20">
        <f t="shared" si="16"/>
        <v>1</v>
      </c>
      <c r="H2504" s="21"/>
      <c r="I2504" s="22"/>
      <c r="J2504" s="23"/>
      <c r="K2504" s="23"/>
      <c r="L2504" s="23"/>
      <c r="M2504" s="23"/>
      <c r="N2504" s="23"/>
      <c r="O2504" s="23"/>
      <c r="P2504" s="40">
        <v>1.0</v>
      </c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  <c r="AD2504" s="23"/>
      <c r="AE2504" s="23"/>
      <c r="AF2504" s="23"/>
      <c r="AG2504" s="23"/>
      <c r="AH2504" s="23"/>
      <c r="AI2504" s="23"/>
      <c r="AJ2504" s="23"/>
      <c r="AK2504" s="23"/>
      <c r="AL2504" s="23"/>
      <c r="AM2504" s="23"/>
      <c r="AN2504" s="23"/>
      <c r="AO2504" s="23"/>
      <c r="AP2504" s="23"/>
      <c r="AQ2504" s="23"/>
      <c r="AR2504" s="23"/>
      <c r="AS2504" s="23"/>
      <c r="AT2504" s="23"/>
      <c r="AU2504" s="23"/>
      <c r="AV2504" s="23"/>
      <c r="AW2504" s="23"/>
      <c r="AX2504" s="23"/>
      <c r="AY2504" s="23"/>
      <c r="AZ2504" s="23"/>
      <c r="BA2504" s="23"/>
      <c r="BB2504" s="23"/>
      <c r="BC2504" s="23"/>
      <c r="BD2504" s="23"/>
      <c r="BE2504" s="23"/>
      <c r="BF2504" s="23"/>
      <c r="BG2504" s="23"/>
      <c r="BH2504" s="23"/>
      <c r="BI2504" s="23"/>
      <c r="BJ2504" s="23"/>
      <c r="BK2504" s="23"/>
      <c r="BL2504" s="23"/>
      <c r="BM2504" s="25"/>
      <c r="BN2504" s="25"/>
      <c r="BO2504" s="25"/>
      <c r="BP2504" s="25"/>
      <c r="BQ2504" s="14"/>
      <c r="BR2504" s="14"/>
      <c r="BS2504" s="14"/>
      <c r="BT2504" s="14"/>
    </row>
    <row r="2505">
      <c r="A2505" s="26"/>
      <c r="B2505" s="27"/>
      <c r="C2505" s="28" t="s">
        <v>3233</v>
      </c>
      <c r="D2505" s="29" t="s">
        <v>3228</v>
      </c>
      <c r="E2505" s="30" t="s">
        <v>71</v>
      </c>
      <c r="F2505" s="31">
        <f t="shared" si="20"/>
        <v>0</v>
      </c>
      <c r="G2505" s="32">
        <f t="shared" si="16"/>
        <v>1</v>
      </c>
      <c r="H2505" s="33">
        <v>1.0</v>
      </c>
      <c r="I2505" s="34">
        <v>0.0</v>
      </c>
      <c r="J2505" s="36"/>
      <c r="K2505" s="36"/>
      <c r="L2505" s="36"/>
      <c r="M2505" s="36"/>
      <c r="N2505" s="36"/>
      <c r="O2505" s="36"/>
      <c r="P2505" s="36"/>
      <c r="Q2505" s="36"/>
      <c r="R2505" s="36"/>
      <c r="S2505" s="36"/>
      <c r="T2505" s="36"/>
      <c r="U2505" s="36"/>
      <c r="V2505" s="36"/>
      <c r="W2505" s="36"/>
      <c r="X2505" s="36"/>
      <c r="Y2505" s="36"/>
      <c r="Z2505" s="36"/>
      <c r="AA2505" s="36"/>
      <c r="AB2505" s="36"/>
      <c r="AC2505" s="36"/>
      <c r="AD2505" s="36"/>
      <c r="AE2505" s="36"/>
      <c r="AF2505" s="36"/>
      <c r="AG2505" s="36"/>
      <c r="AH2505" s="36"/>
      <c r="AI2505" s="36"/>
      <c r="AJ2505" s="36"/>
      <c r="AK2505" s="36"/>
      <c r="AL2505" s="36"/>
      <c r="AM2505" s="36"/>
      <c r="AN2505" s="36"/>
      <c r="AO2505" s="36"/>
      <c r="AP2505" s="36"/>
      <c r="AQ2505" s="36"/>
      <c r="AR2505" s="36"/>
      <c r="AS2505" s="36"/>
      <c r="AT2505" s="36"/>
      <c r="AU2505" s="36"/>
      <c r="AV2505" s="36"/>
      <c r="AW2505" s="36"/>
      <c r="AX2505" s="36"/>
      <c r="AY2505" s="36"/>
      <c r="AZ2505" s="36"/>
      <c r="BA2505" s="36"/>
      <c r="BB2505" s="36"/>
      <c r="BC2505" s="36"/>
      <c r="BD2505" s="36"/>
      <c r="BE2505" s="36"/>
      <c r="BF2505" s="36"/>
      <c r="BG2505" s="36"/>
      <c r="BH2505" s="36"/>
      <c r="BI2505" s="36"/>
      <c r="BJ2505" s="36"/>
      <c r="BK2505" s="36"/>
      <c r="BL2505" s="36"/>
      <c r="BM2505" s="25"/>
      <c r="BN2505" s="25"/>
      <c r="BO2505" s="25"/>
      <c r="BP2505" s="25"/>
      <c r="BQ2505" s="14"/>
      <c r="BR2505" s="14"/>
      <c r="BS2505" s="14"/>
      <c r="BT2505" s="14"/>
    </row>
    <row r="2506">
      <c r="A2506" s="28"/>
      <c r="B2506" s="27"/>
      <c r="C2506" s="28" t="s">
        <v>3234</v>
      </c>
      <c r="D2506" s="29" t="s">
        <v>3235</v>
      </c>
      <c r="E2506" s="30" t="s">
        <v>71</v>
      </c>
      <c r="F2506" s="31">
        <f t="shared" si="20"/>
        <v>0</v>
      </c>
      <c r="G2506" s="32">
        <f t="shared" si="16"/>
        <v>1</v>
      </c>
      <c r="H2506" s="33">
        <v>1.0</v>
      </c>
      <c r="I2506" s="41">
        <v>0.0</v>
      </c>
      <c r="J2506" s="36"/>
      <c r="K2506" s="36"/>
      <c r="L2506" s="36"/>
      <c r="M2506" s="36"/>
      <c r="N2506" s="36"/>
      <c r="O2506" s="36"/>
      <c r="P2506" s="36"/>
      <c r="Q2506" s="36"/>
      <c r="R2506" s="36"/>
      <c r="S2506" s="36"/>
      <c r="T2506" s="36"/>
      <c r="U2506" s="36"/>
      <c r="V2506" s="36"/>
      <c r="W2506" s="36"/>
      <c r="X2506" s="36"/>
      <c r="Y2506" s="36"/>
      <c r="Z2506" s="36"/>
      <c r="AA2506" s="36"/>
      <c r="AB2506" s="36"/>
      <c r="AC2506" s="36"/>
      <c r="AD2506" s="36"/>
      <c r="AE2506" s="36"/>
      <c r="AF2506" s="36"/>
      <c r="AG2506" s="36"/>
      <c r="AH2506" s="36"/>
      <c r="AI2506" s="36"/>
      <c r="AJ2506" s="36"/>
      <c r="AK2506" s="36"/>
      <c r="AL2506" s="36"/>
      <c r="AM2506" s="36"/>
      <c r="AN2506" s="36"/>
      <c r="AO2506" s="36"/>
      <c r="AP2506" s="36"/>
      <c r="AQ2506" s="36"/>
      <c r="AR2506" s="36"/>
      <c r="AS2506" s="36"/>
      <c r="AT2506" s="36"/>
      <c r="AU2506" s="36"/>
      <c r="AV2506" s="36"/>
      <c r="AW2506" s="36"/>
      <c r="AX2506" s="36"/>
      <c r="AY2506" s="36"/>
      <c r="AZ2506" s="36"/>
      <c r="BA2506" s="36"/>
      <c r="BB2506" s="36"/>
      <c r="BC2506" s="36"/>
      <c r="BD2506" s="36"/>
      <c r="BE2506" s="36"/>
      <c r="BF2506" s="36"/>
      <c r="BG2506" s="36"/>
      <c r="BH2506" s="36"/>
      <c r="BI2506" s="36"/>
      <c r="BJ2506" s="36"/>
      <c r="BK2506" s="36"/>
      <c r="BL2506" s="36"/>
      <c r="BM2506" s="37"/>
      <c r="BN2506" s="37"/>
      <c r="BO2506" s="37"/>
      <c r="BP2506" s="37"/>
      <c r="BQ2506" s="14"/>
      <c r="BR2506" s="14"/>
      <c r="BS2506" s="14"/>
      <c r="BT2506" s="14"/>
    </row>
    <row r="2507">
      <c r="A2507" s="26"/>
      <c r="B2507" s="27"/>
      <c r="C2507" s="28" t="s">
        <v>3236</v>
      </c>
      <c r="D2507" s="29" t="s">
        <v>3235</v>
      </c>
      <c r="E2507" s="30" t="s">
        <v>71</v>
      </c>
      <c r="F2507" s="31">
        <f t="shared" si="20"/>
        <v>0</v>
      </c>
      <c r="G2507" s="32">
        <f t="shared" si="16"/>
        <v>1</v>
      </c>
      <c r="H2507" s="33">
        <v>1.0</v>
      </c>
      <c r="I2507" s="34">
        <v>0.0</v>
      </c>
      <c r="J2507" s="36"/>
      <c r="K2507" s="36"/>
      <c r="L2507" s="36"/>
      <c r="M2507" s="36"/>
      <c r="N2507" s="36"/>
      <c r="O2507" s="36"/>
      <c r="P2507" s="36"/>
      <c r="Q2507" s="36"/>
      <c r="R2507" s="36"/>
      <c r="S2507" s="36"/>
      <c r="T2507" s="36"/>
      <c r="U2507" s="36"/>
      <c r="V2507" s="36"/>
      <c r="W2507" s="36"/>
      <c r="X2507" s="36"/>
      <c r="Y2507" s="36"/>
      <c r="Z2507" s="36"/>
      <c r="AA2507" s="36"/>
      <c r="AB2507" s="36"/>
      <c r="AC2507" s="36"/>
      <c r="AD2507" s="36"/>
      <c r="AE2507" s="36"/>
      <c r="AF2507" s="36"/>
      <c r="AG2507" s="36"/>
      <c r="AH2507" s="36"/>
      <c r="AI2507" s="36"/>
      <c r="AJ2507" s="36"/>
      <c r="AK2507" s="36"/>
      <c r="AL2507" s="36"/>
      <c r="AM2507" s="36"/>
      <c r="AN2507" s="36"/>
      <c r="AO2507" s="36"/>
      <c r="AP2507" s="36"/>
      <c r="AQ2507" s="36"/>
      <c r="AR2507" s="36"/>
      <c r="AS2507" s="36"/>
      <c r="AT2507" s="36"/>
      <c r="AU2507" s="36"/>
      <c r="AV2507" s="36"/>
      <c r="AW2507" s="36"/>
      <c r="AX2507" s="36"/>
      <c r="AY2507" s="36"/>
      <c r="AZ2507" s="36"/>
      <c r="BA2507" s="36"/>
      <c r="BB2507" s="36"/>
      <c r="BC2507" s="36"/>
      <c r="BD2507" s="36"/>
      <c r="BE2507" s="36"/>
      <c r="BF2507" s="36"/>
      <c r="BG2507" s="36"/>
      <c r="BH2507" s="36"/>
      <c r="BI2507" s="36"/>
      <c r="BJ2507" s="36"/>
      <c r="BK2507" s="36"/>
      <c r="BL2507" s="36"/>
      <c r="BM2507" s="25"/>
      <c r="BN2507" s="25"/>
      <c r="BO2507" s="25"/>
      <c r="BP2507" s="25"/>
      <c r="BQ2507" s="14"/>
      <c r="BR2507" s="14"/>
      <c r="BS2507" s="14"/>
      <c r="BT2507" s="14"/>
    </row>
    <row r="2508">
      <c r="A2508" s="15"/>
      <c r="B2508" s="2"/>
      <c r="C2508" s="16" t="s">
        <v>3237</v>
      </c>
      <c r="D2508" s="17" t="s">
        <v>3235</v>
      </c>
      <c r="E2508" s="18" t="s">
        <v>65</v>
      </c>
      <c r="F2508" s="19">
        <f t="shared" si="20"/>
        <v>0</v>
      </c>
      <c r="G2508" s="20">
        <f t="shared" si="16"/>
        <v>4</v>
      </c>
      <c r="H2508" s="21">
        <v>4.0</v>
      </c>
      <c r="I2508" s="22">
        <v>1.0</v>
      </c>
      <c r="J2508" s="23"/>
      <c r="K2508" s="23"/>
      <c r="L2508" s="23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  <c r="AD2508" s="23"/>
      <c r="AE2508" s="23"/>
      <c r="AF2508" s="23"/>
      <c r="AG2508" s="23"/>
      <c r="AH2508" s="23"/>
      <c r="AI2508" s="23"/>
      <c r="AJ2508" s="23"/>
      <c r="AK2508" s="23"/>
      <c r="AL2508" s="23"/>
      <c r="AM2508" s="23"/>
      <c r="AN2508" s="23"/>
      <c r="AO2508" s="23"/>
      <c r="AP2508" s="23"/>
      <c r="AQ2508" s="23"/>
      <c r="AR2508" s="23"/>
      <c r="AS2508" s="23"/>
      <c r="AT2508" s="23"/>
      <c r="AU2508" s="23"/>
      <c r="AV2508" s="23"/>
      <c r="AW2508" s="23"/>
      <c r="AX2508" s="23"/>
      <c r="AY2508" s="23"/>
      <c r="AZ2508" s="23"/>
      <c r="BA2508" s="23"/>
      <c r="BB2508" s="23"/>
      <c r="BC2508" s="23"/>
      <c r="BD2508" s="23"/>
      <c r="BE2508" s="23"/>
      <c r="BF2508" s="23"/>
      <c r="BG2508" s="23"/>
      <c r="BH2508" s="23"/>
      <c r="BI2508" s="23"/>
      <c r="BJ2508" s="23"/>
      <c r="BK2508" s="23"/>
      <c r="BL2508" s="23"/>
      <c r="BM2508" s="25"/>
      <c r="BN2508" s="25"/>
      <c r="BO2508" s="25"/>
      <c r="BP2508" s="25"/>
      <c r="BQ2508" s="14"/>
      <c r="BR2508" s="14"/>
      <c r="BS2508" s="14"/>
      <c r="BT2508" s="14"/>
    </row>
    <row r="2509">
      <c r="A2509" s="28"/>
      <c r="B2509" s="27" t="s">
        <v>75</v>
      </c>
      <c r="C2509" s="28" t="s">
        <v>3238</v>
      </c>
      <c r="D2509" s="29" t="s">
        <v>3235</v>
      </c>
      <c r="E2509" s="30" t="s">
        <v>71</v>
      </c>
      <c r="F2509" s="31">
        <f t="shared" si="20"/>
        <v>1</v>
      </c>
      <c r="G2509" s="32">
        <f t="shared" si="16"/>
        <v>7</v>
      </c>
      <c r="H2509" s="33">
        <v>6.0</v>
      </c>
      <c r="I2509" s="34">
        <v>1.0</v>
      </c>
      <c r="J2509" s="36"/>
      <c r="K2509" s="36"/>
      <c r="L2509" s="36"/>
      <c r="M2509" s="36"/>
      <c r="N2509" s="36"/>
      <c r="O2509" s="36"/>
      <c r="P2509" s="36"/>
      <c r="Q2509" s="36"/>
      <c r="R2509" s="36"/>
      <c r="S2509" s="36"/>
      <c r="T2509" s="36"/>
      <c r="U2509" s="36"/>
      <c r="V2509" s="36"/>
      <c r="W2509" s="36"/>
      <c r="X2509" s="36"/>
      <c r="Y2509" s="36"/>
      <c r="Z2509" s="36"/>
      <c r="AA2509" s="36"/>
      <c r="AB2509" s="36"/>
      <c r="AC2509" s="36"/>
      <c r="AD2509" s="36"/>
      <c r="AE2509" s="36"/>
      <c r="AF2509" s="36"/>
      <c r="AG2509" s="36"/>
      <c r="AH2509" s="35">
        <v>1.0</v>
      </c>
      <c r="AI2509" s="36"/>
      <c r="AJ2509" s="36"/>
      <c r="AK2509" s="36"/>
      <c r="AL2509" s="36"/>
      <c r="AM2509" s="36"/>
      <c r="AN2509" s="36"/>
      <c r="AO2509" s="36"/>
      <c r="AP2509" s="36"/>
      <c r="AQ2509" s="36"/>
      <c r="AR2509" s="36"/>
      <c r="AS2509" s="36"/>
      <c r="AT2509" s="36"/>
      <c r="AU2509" s="36"/>
      <c r="AV2509" s="36"/>
      <c r="AW2509" s="36"/>
      <c r="AX2509" s="36"/>
      <c r="AY2509" s="36"/>
      <c r="AZ2509" s="36"/>
      <c r="BA2509" s="36"/>
      <c r="BB2509" s="36"/>
      <c r="BC2509" s="36"/>
      <c r="BD2509" s="36"/>
      <c r="BE2509" s="36"/>
      <c r="BF2509" s="36"/>
      <c r="BG2509" s="36"/>
      <c r="BH2509" s="36"/>
      <c r="BI2509" s="36"/>
      <c r="BJ2509" s="36"/>
      <c r="BK2509" s="36"/>
      <c r="BL2509" s="36"/>
      <c r="BM2509" s="14"/>
      <c r="BN2509" s="14"/>
      <c r="BO2509" s="14"/>
      <c r="BP2509" s="14"/>
      <c r="BQ2509" s="14"/>
      <c r="BR2509" s="14"/>
      <c r="BS2509" s="14"/>
      <c r="BT2509" s="14"/>
    </row>
    <row r="2510">
      <c r="A2510" s="28" t="s">
        <v>398</v>
      </c>
      <c r="B2510" s="27"/>
      <c r="C2510" s="28" t="s">
        <v>3239</v>
      </c>
      <c r="D2510" s="29" t="s">
        <v>3235</v>
      </c>
      <c r="E2510" s="30" t="s">
        <v>71</v>
      </c>
      <c r="F2510" s="31">
        <f t="shared" si="20"/>
        <v>0</v>
      </c>
      <c r="G2510" s="32">
        <f t="shared" si="16"/>
        <v>1</v>
      </c>
      <c r="H2510" s="33">
        <v>1.0</v>
      </c>
      <c r="I2510" s="41">
        <v>0.0</v>
      </c>
      <c r="J2510" s="36"/>
      <c r="K2510" s="36"/>
      <c r="L2510" s="36"/>
      <c r="M2510" s="36"/>
      <c r="N2510" s="36"/>
      <c r="O2510" s="36"/>
      <c r="P2510" s="36"/>
      <c r="Q2510" s="36"/>
      <c r="R2510" s="36"/>
      <c r="S2510" s="36"/>
      <c r="T2510" s="36"/>
      <c r="U2510" s="36"/>
      <c r="V2510" s="36"/>
      <c r="W2510" s="36"/>
      <c r="X2510" s="36"/>
      <c r="Y2510" s="36"/>
      <c r="Z2510" s="36"/>
      <c r="AA2510" s="36"/>
      <c r="AB2510" s="36"/>
      <c r="AC2510" s="36"/>
      <c r="AD2510" s="36"/>
      <c r="AE2510" s="36"/>
      <c r="AF2510" s="36"/>
      <c r="AG2510" s="36"/>
      <c r="AH2510" s="36"/>
      <c r="AI2510" s="36"/>
      <c r="AJ2510" s="36"/>
      <c r="AK2510" s="36"/>
      <c r="AL2510" s="36"/>
      <c r="AM2510" s="36"/>
      <c r="AN2510" s="36"/>
      <c r="AO2510" s="36"/>
      <c r="AP2510" s="36"/>
      <c r="AQ2510" s="36"/>
      <c r="AR2510" s="36"/>
      <c r="AS2510" s="36"/>
      <c r="AT2510" s="36"/>
      <c r="AU2510" s="36"/>
      <c r="AV2510" s="36"/>
      <c r="AW2510" s="36"/>
      <c r="AX2510" s="36"/>
      <c r="AY2510" s="36"/>
      <c r="AZ2510" s="36"/>
      <c r="BA2510" s="36"/>
      <c r="BB2510" s="36"/>
      <c r="BC2510" s="36"/>
      <c r="BD2510" s="36"/>
      <c r="BE2510" s="36"/>
      <c r="BF2510" s="36"/>
      <c r="BG2510" s="36"/>
      <c r="BH2510" s="36"/>
      <c r="BI2510" s="36"/>
      <c r="BJ2510" s="36"/>
      <c r="BK2510" s="36"/>
      <c r="BL2510" s="36"/>
      <c r="BM2510" s="37"/>
      <c r="BN2510" s="37"/>
      <c r="BO2510" s="37"/>
      <c r="BP2510" s="37"/>
      <c r="BQ2510" s="14"/>
      <c r="BR2510" s="14"/>
      <c r="BS2510" s="14"/>
      <c r="BT2510" s="14"/>
    </row>
    <row r="2511">
      <c r="A2511" s="15"/>
      <c r="B2511" s="2" t="s">
        <v>185</v>
      </c>
      <c r="C2511" s="16" t="s">
        <v>3240</v>
      </c>
      <c r="D2511" s="17" t="s">
        <v>3235</v>
      </c>
      <c r="E2511" s="18" t="s">
        <v>65</v>
      </c>
      <c r="F2511" s="19">
        <f t="shared" si="20"/>
        <v>0</v>
      </c>
      <c r="G2511" s="20">
        <f t="shared" si="16"/>
        <v>1</v>
      </c>
      <c r="H2511" s="21">
        <v>1.0</v>
      </c>
      <c r="I2511" s="22">
        <v>0.0</v>
      </c>
      <c r="J2511" s="23"/>
      <c r="K2511" s="23"/>
      <c r="L2511" s="23"/>
      <c r="M2511" s="23"/>
      <c r="N2511" s="23"/>
      <c r="O2511" s="23"/>
      <c r="P2511" s="23"/>
      <c r="Q2511" s="23"/>
      <c r="R2511" s="23"/>
      <c r="S2511" s="23"/>
      <c r="T2511" s="23"/>
      <c r="U2511" s="23"/>
      <c r="V2511" s="23"/>
      <c r="W2511" s="23"/>
      <c r="X2511" s="23"/>
      <c r="Y2511" s="23"/>
      <c r="Z2511" s="23"/>
      <c r="AA2511" s="23"/>
      <c r="AB2511" s="23"/>
      <c r="AC2511" s="23"/>
      <c r="AD2511" s="23"/>
      <c r="AE2511" s="23"/>
      <c r="AF2511" s="23"/>
      <c r="AG2511" s="23"/>
      <c r="AH2511" s="23"/>
      <c r="AI2511" s="23"/>
      <c r="AJ2511" s="23"/>
      <c r="AK2511" s="23"/>
      <c r="AL2511" s="23"/>
      <c r="AM2511" s="23"/>
      <c r="AN2511" s="23"/>
      <c r="AO2511" s="23"/>
      <c r="AP2511" s="23"/>
      <c r="AQ2511" s="23"/>
      <c r="AR2511" s="23"/>
      <c r="AS2511" s="23"/>
      <c r="AT2511" s="23"/>
      <c r="AU2511" s="23"/>
      <c r="AV2511" s="23"/>
      <c r="AW2511" s="23"/>
      <c r="AX2511" s="23"/>
      <c r="AY2511" s="23"/>
      <c r="AZ2511" s="23"/>
      <c r="BA2511" s="23"/>
      <c r="BB2511" s="23"/>
      <c r="BC2511" s="23"/>
      <c r="BD2511" s="23"/>
      <c r="BE2511" s="23"/>
      <c r="BF2511" s="23"/>
      <c r="BG2511" s="23"/>
      <c r="BH2511" s="23"/>
      <c r="BI2511" s="23"/>
      <c r="BJ2511" s="23"/>
      <c r="BK2511" s="23"/>
      <c r="BL2511" s="23"/>
      <c r="BM2511" s="37"/>
      <c r="BN2511" s="37"/>
      <c r="BO2511" s="37"/>
      <c r="BP2511" s="37"/>
      <c r="BQ2511" s="14"/>
      <c r="BR2511" s="14"/>
      <c r="BS2511" s="14"/>
      <c r="BT2511" s="14"/>
    </row>
    <row r="2512">
      <c r="A2512" s="15"/>
      <c r="B2512" s="2"/>
      <c r="C2512" s="43" t="s">
        <v>3241</v>
      </c>
      <c r="D2512" s="17" t="s">
        <v>3235</v>
      </c>
      <c r="E2512" s="18" t="s">
        <v>65</v>
      </c>
      <c r="F2512" s="19">
        <f t="shared" si="20"/>
        <v>2</v>
      </c>
      <c r="G2512" s="20">
        <f t="shared" si="16"/>
        <v>2</v>
      </c>
      <c r="H2512" s="21"/>
      <c r="I2512" s="22"/>
      <c r="J2512" s="23"/>
      <c r="K2512" s="23"/>
      <c r="L2512" s="23"/>
      <c r="M2512" s="23"/>
      <c r="N2512" s="23"/>
      <c r="O2512" s="23"/>
      <c r="P2512" s="23"/>
      <c r="Q2512" s="23"/>
      <c r="R2512" s="23"/>
      <c r="S2512" s="23"/>
      <c r="T2512" s="23"/>
      <c r="U2512" s="23"/>
      <c r="V2512" s="23"/>
      <c r="W2512" s="23"/>
      <c r="X2512" s="23"/>
      <c r="Y2512" s="23"/>
      <c r="Z2512" s="23"/>
      <c r="AA2512" s="23"/>
      <c r="AB2512" s="23"/>
      <c r="AC2512" s="23"/>
      <c r="AD2512" s="23"/>
      <c r="AE2512" s="23"/>
      <c r="AF2512" s="23"/>
      <c r="AG2512" s="23"/>
      <c r="AH2512" s="23"/>
      <c r="AI2512" s="23"/>
      <c r="AJ2512" s="23"/>
      <c r="AK2512" s="40">
        <v>1.0</v>
      </c>
      <c r="AL2512" s="23"/>
      <c r="AM2512" s="23"/>
      <c r="AN2512" s="23"/>
      <c r="AO2512" s="23"/>
      <c r="AP2512" s="23"/>
      <c r="AQ2512" s="23"/>
      <c r="AR2512" s="23"/>
      <c r="AS2512" s="23"/>
      <c r="AT2512" s="23"/>
      <c r="AU2512" s="40">
        <v>1.0</v>
      </c>
      <c r="AV2512" s="23"/>
      <c r="AW2512" s="23"/>
      <c r="AX2512" s="23"/>
      <c r="AY2512" s="23"/>
      <c r="AZ2512" s="23"/>
      <c r="BA2512" s="23"/>
      <c r="BB2512" s="23"/>
      <c r="BC2512" s="23"/>
      <c r="BD2512" s="23"/>
      <c r="BE2512" s="23"/>
      <c r="BF2512" s="23"/>
      <c r="BG2512" s="23"/>
      <c r="BH2512" s="23"/>
      <c r="BI2512" s="23"/>
      <c r="BJ2512" s="23"/>
      <c r="BK2512" s="23"/>
      <c r="BL2512" s="23"/>
      <c r="BM2512" s="37"/>
      <c r="BN2512" s="37"/>
      <c r="BO2512" s="37"/>
      <c r="BP2512" s="37"/>
      <c r="BQ2512" s="14"/>
      <c r="BR2512" s="14"/>
      <c r="BS2512" s="14"/>
      <c r="BT2512" s="14"/>
    </row>
    <row r="2513">
      <c r="A2513" s="28"/>
      <c r="B2513" s="27"/>
      <c r="C2513" s="28" t="s">
        <v>3242</v>
      </c>
      <c r="D2513" s="29" t="s">
        <v>3235</v>
      </c>
      <c r="E2513" s="30" t="s">
        <v>71</v>
      </c>
      <c r="F2513" s="31">
        <f t="shared" si="20"/>
        <v>0</v>
      </c>
      <c r="G2513" s="32">
        <f t="shared" si="16"/>
        <v>1</v>
      </c>
      <c r="H2513" s="33">
        <v>1.0</v>
      </c>
      <c r="I2513" s="41">
        <v>0.0</v>
      </c>
      <c r="J2513" s="36"/>
      <c r="K2513" s="36"/>
      <c r="L2513" s="36"/>
      <c r="M2513" s="36"/>
      <c r="N2513" s="36"/>
      <c r="O2513" s="36"/>
      <c r="P2513" s="36"/>
      <c r="Q2513" s="36"/>
      <c r="R2513" s="36"/>
      <c r="S2513" s="36"/>
      <c r="T2513" s="36"/>
      <c r="U2513" s="36"/>
      <c r="V2513" s="36"/>
      <c r="W2513" s="36"/>
      <c r="X2513" s="36"/>
      <c r="Y2513" s="36"/>
      <c r="Z2513" s="36"/>
      <c r="AA2513" s="36"/>
      <c r="AB2513" s="36"/>
      <c r="AC2513" s="36"/>
      <c r="AD2513" s="36"/>
      <c r="AE2513" s="36"/>
      <c r="AF2513" s="36"/>
      <c r="AG2513" s="36"/>
      <c r="AH2513" s="36"/>
      <c r="AI2513" s="36"/>
      <c r="AJ2513" s="36"/>
      <c r="AK2513" s="36"/>
      <c r="AL2513" s="36"/>
      <c r="AM2513" s="36"/>
      <c r="AN2513" s="36"/>
      <c r="AO2513" s="36"/>
      <c r="AP2513" s="36"/>
      <c r="AQ2513" s="36"/>
      <c r="AR2513" s="36"/>
      <c r="AS2513" s="36"/>
      <c r="AT2513" s="36"/>
      <c r="AU2513" s="36"/>
      <c r="AV2513" s="36"/>
      <c r="AW2513" s="36"/>
      <c r="AX2513" s="36"/>
      <c r="AY2513" s="36"/>
      <c r="AZ2513" s="36"/>
      <c r="BA2513" s="36"/>
      <c r="BB2513" s="36"/>
      <c r="BC2513" s="36"/>
      <c r="BD2513" s="36"/>
      <c r="BE2513" s="36"/>
      <c r="BF2513" s="36"/>
      <c r="BG2513" s="36"/>
      <c r="BH2513" s="36"/>
      <c r="BI2513" s="36"/>
      <c r="BJ2513" s="36"/>
      <c r="BK2513" s="36"/>
      <c r="BL2513" s="36"/>
      <c r="BM2513" s="37"/>
      <c r="BN2513" s="37"/>
      <c r="BO2513" s="37"/>
      <c r="BP2513" s="37"/>
      <c r="BQ2513" s="14"/>
      <c r="BR2513" s="14"/>
      <c r="BS2513" s="14"/>
      <c r="BT2513" s="14"/>
    </row>
    <row r="2514">
      <c r="A2514" s="15"/>
      <c r="B2514" s="2"/>
      <c r="C2514" s="16" t="s">
        <v>3243</v>
      </c>
      <c r="D2514" s="17" t="s">
        <v>3244</v>
      </c>
      <c r="E2514" s="18" t="s">
        <v>65</v>
      </c>
      <c r="F2514" s="19">
        <f t="shared" si="20"/>
        <v>0</v>
      </c>
      <c r="G2514" s="20">
        <f t="shared" si="16"/>
        <v>2</v>
      </c>
      <c r="H2514" s="21">
        <v>2.0</v>
      </c>
      <c r="I2514" s="22">
        <v>0.0</v>
      </c>
      <c r="J2514" s="23"/>
      <c r="K2514" s="23"/>
      <c r="L2514" s="23"/>
      <c r="M2514" s="23"/>
      <c r="N2514" s="23"/>
      <c r="O2514" s="23"/>
      <c r="P2514" s="23"/>
      <c r="Q2514" s="23"/>
      <c r="R2514" s="23"/>
      <c r="S2514" s="23"/>
      <c r="T2514" s="23"/>
      <c r="U2514" s="23"/>
      <c r="V2514" s="23"/>
      <c r="W2514" s="23"/>
      <c r="X2514" s="23"/>
      <c r="Y2514" s="23"/>
      <c r="Z2514" s="23"/>
      <c r="AA2514" s="23"/>
      <c r="AB2514" s="23"/>
      <c r="AC2514" s="23"/>
      <c r="AD2514" s="23"/>
      <c r="AE2514" s="23"/>
      <c r="AF2514" s="23"/>
      <c r="AG2514" s="23"/>
      <c r="AH2514" s="23"/>
      <c r="AI2514" s="23"/>
      <c r="AJ2514" s="23"/>
      <c r="AK2514" s="23"/>
      <c r="AL2514" s="23"/>
      <c r="AM2514" s="23"/>
      <c r="AN2514" s="23"/>
      <c r="AO2514" s="23"/>
      <c r="AP2514" s="23"/>
      <c r="AQ2514" s="23"/>
      <c r="AR2514" s="23"/>
      <c r="AS2514" s="23"/>
      <c r="AT2514" s="23"/>
      <c r="AU2514" s="23"/>
      <c r="AV2514" s="23"/>
      <c r="AW2514" s="23"/>
      <c r="AX2514" s="23"/>
      <c r="AY2514" s="23"/>
      <c r="AZ2514" s="23"/>
      <c r="BA2514" s="23"/>
      <c r="BB2514" s="23"/>
      <c r="BC2514" s="23"/>
      <c r="BD2514" s="23"/>
      <c r="BE2514" s="23"/>
      <c r="BF2514" s="23"/>
      <c r="BG2514" s="23"/>
      <c r="BH2514" s="23"/>
      <c r="BI2514" s="23"/>
      <c r="BJ2514" s="23"/>
      <c r="BK2514" s="23"/>
      <c r="BL2514" s="23"/>
      <c r="BM2514" s="37"/>
      <c r="BN2514" s="37"/>
      <c r="BO2514" s="37"/>
      <c r="BP2514" s="37"/>
      <c r="BQ2514" s="14"/>
      <c r="BR2514" s="14"/>
      <c r="BS2514" s="14"/>
      <c r="BT2514" s="14"/>
    </row>
    <row r="2515">
      <c r="A2515" s="15"/>
      <c r="B2515" s="2"/>
      <c r="C2515" s="43" t="s">
        <v>3245</v>
      </c>
      <c r="D2515" s="17" t="s">
        <v>3244</v>
      </c>
      <c r="E2515" s="18" t="s">
        <v>65</v>
      </c>
      <c r="F2515" s="19">
        <f t="shared" si="20"/>
        <v>1</v>
      </c>
      <c r="G2515" s="20">
        <f t="shared" si="16"/>
        <v>1</v>
      </c>
      <c r="H2515" s="21"/>
      <c r="I2515" s="22"/>
      <c r="J2515" s="23"/>
      <c r="K2515" s="23"/>
      <c r="L2515" s="23"/>
      <c r="M2515" s="23"/>
      <c r="N2515" s="23"/>
      <c r="O2515" s="23"/>
      <c r="P2515" s="23"/>
      <c r="Q2515" s="23"/>
      <c r="R2515" s="23"/>
      <c r="S2515" s="23"/>
      <c r="T2515" s="23"/>
      <c r="U2515" s="23"/>
      <c r="V2515" s="23"/>
      <c r="W2515" s="23"/>
      <c r="X2515" s="23"/>
      <c r="Y2515" s="23"/>
      <c r="Z2515" s="23"/>
      <c r="AA2515" s="23"/>
      <c r="AB2515" s="23"/>
      <c r="AC2515" s="23"/>
      <c r="AD2515" s="23"/>
      <c r="AE2515" s="23"/>
      <c r="AF2515" s="23"/>
      <c r="AG2515" s="23"/>
      <c r="AH2515" s="23"/>
      <c r="AI2515" s="23"/>
      <c r="AJ2515" s="23"/>
      <c r="AK2515" s="40">
        <v>1.0</v>
      </c>
      <c r="AL2515" s="23"/>
      <c r="AM2515" s="23"/>
      <c r="AN2515" s="23"/>
      <c r="AO2515" s="23"/>
      <c r="AP2515" s="23"/>
      <c r="AQ2515" s="23"/>
      <c r="AR2515" s="23"/>
      <c r="AS2515" s="23"/>
      <c r="AT2515" s="23"/>
      <c r="AU2515" s="23"/>
      <c r="AV2515" s="23"/>
      <c r="AW2515" s="23"/>
      <c r="AX2515" s="23"/>
      <c r="AY2515" s="23"/>
      <c r="AZ2515" s="23"/>
      <c r="BA2515" s="23"/>
      <c r="BB2515" s="23"/>
      <c r="BC2515" s="23"/>
      <c r="BD2515" s="23"/>
      <c r="BE2515" s="23"/>
      <c r="BF2515" s="23"/>
      <c r="BG2515" s="23"/>
      <c r="BH2515" s="23"/>
      <c r="BI2515" s="23"/>
      <c r="BJ2515" s="23"/>
      <c r="BK2515" s="23"/>
      <c r="BL2515" s="23"/>
      <c r="BM2515" s="37"/>
      <c r="BN2515" s="37"/>
      <c r="BO2515" s="37"/>
      <c r="BP2515" s="37"/>
      <c r="BQ2515" s="14"/>
      <c r="BR2515" s="14"/>
      <c r="BS2515" s="14"/>
      <c r="BT2515" s="14"/>
    </row>
    <row r="2516">
      <c r="A2516" s="28" t="s">
        <v>3246</v>
      </c>
      <c r="B2516" s="27" t="s">
        <v>102</v>
      </c>
      <c r="C2516" s="28" t="s">
        <v>3247</v>
      </c>
      <c r="D2516" s="29" t="s">
        <v>3244</v>
      </c>
      <c r="E2516" s="30" t="s">
        <v>71</v>
      </c>
      <c r="F2516" s="31">
        <f t="shared" si="20"/>
        <v>20</v>
      </c>
      <c r="G2516" s="32">
        <f t="shared" si="16"/>
        <v>647</v>
      </c>
      <c r="H2516" s="33">
        <v>627.0</v>
      </c>
      <c r="I2516" s="41">
        <v>26.0</v>
      </c>
      <c r="J2516" s="35">
        <v>1.0</v>
      </c>
      <c r="K2516" s="36"/>
      <c r="L2516" s="36"/>
      <c r="M2516" s="36"/>
      <c r="N2516" s="36"/>
      <c r="O2516" s="35">
        <v>1.0</v>
      </c>
      <c r="P2516" s="36"/>
      <c r="Q2516" s="36"/>
      <c r="R2516" s="36"/>
      <c r="S2516" s="36"/>
      <c r="T2516" s="36"/>
      <c r="U2516" s="36"/>
      <c r="V2516" s="35">
        <v>1.0</v>
      </c>
      <c r="W2516" s="35">
        <v>1.0</v>
      </c>
      <c r="X2516" s="36"/>
      <c r="Y2516" s="36"/>
      <c r="Z2516" s="35">
        <v>1.0</v>
      </c>
      <c r="AA2516" s="36"/>
      <c r="AB2516" s="35">
        <v>1.0</v>
      </c>
      <c r="AC2516" s="36"/>
      <c r="AD2516" s="36"/>
      <c r="AE2516" s="35">
        <v>1.0</v>
      </c>
      <c r="AF2516" s="36"/>
      <c r="AG2516" s="35">
        <v>1.0</v>
      </c>
      <c r="AH2516" s="36"/>
      <c r="AI2516" s="35">
        <v>1.0</v>
      </c>
      <c r="AJ2516" s="36"/>
      <c r="AK2516" s="35">
        <v>1.0</v>
      </c>
      <c r="AL2516" s="36"/>
      <c r="AM2516" s="36"/>
      <c r="AN2516" s="36"/>
      <c r="AO2516" s="36"/>
      <c r="AP2516" s="35">
        <v>1.0</v>
      </c>
      <c r="AQ2516" s="35">
        <v>1.0</v>
      </c>
      <c r="AR2516" s="36"/>
      <c r="AS2516" s="35">
        <v>1.0</v>
      </c>
      <c r="AT2516" s="35">
        <v>1.0</v>
      </c>
      <c r="AU2516" s="36"/>
      <c r="AV2516" s="35">
        <v>1.0</v>
      </c>
      <c r="AW2516" s="36"/>
      <c r="AX2516" s="35">
        <v>1.0</v>
      </c>
      <c r="AY2516" s="36"/>
      <c r="AZ2516" s="35">
        <v>1.0</v>
      </c>
      <c r="BA2516" s="36"/>
      <c r="BB2516" s="36"/>
      <c r="BC2516" s="36"/>
      <c r="BD2516" s="36"/>
      <c r="BE2516" s="35">
        <v>1.0</v>
      </c>
      <c r="BF2516" s="36"/>
      <c r="BG2516" s="36"/>
      <c r="BH2516" s="35">
        <v>1.0</v>
      </c>
      <c r="BI2516" s="35">
        <v>1.0</v>
      </c>
      <c r="BJ2516" s="36"/>
      <c r="BK2516" s="36"/>
      <c r="BL2516" s="36"/>
      <c r="BM2516" s="14"/>
      <c r="BN2516" s="14"/>
      <c r="BO2516" s="14"/>
      <c r="BP2516" s="14"/>
      <c r="BQ2516" s="14"/>
      <c r="BR2516" s="14"/>
      <c r="BS2516" s="14"/>
      <c r="BT2516" s="14"/>
    </row>
    <row r="2517">
      <c r="A2517" s="28"/>
      <c r="B2517" s="27"/>
      <c r="C2517" s="42" t="s">
        <v>3248</v>
      </c>
      <c r="D2517" s="29" t="s">
        <v>3244</v>
      </c>
      <c r="E2517" s="30" t="s">
        <v>71</v>
      </c>
      <c r="F2517" s="31">
        <f t="shared" si="20"/>
        <v>1</v>
      </c>
      <c r="G2517" s="32">
        <f t="shared" si="16"/>
        <v>1</v>
      </c>
      <c r="H2517" s="33"/>
      <c r="I2517" s="41"/>
      <c r="J2517" s="35"/>
      <c r="K2517" s="36"/>
      <c r="L2517" s="36"/>
      <c r="M2517" s="36"/>
      <c r="N2517" s="36"/>
      <c r="O2517" s="35"/>
      <c r="P2517" s="36"/>
      <c r="Q2517" s="36"/>
      <c r="R2517" s="36"/>
      <c r="S2517" s="36"/>
      <c r="T2517" s="36"/>
      <c r="U2517" s="36"/>
      <c r="V2517" s="35"/>
      <c r="W2517" s="35"/>
      <c r="X2517" s="36"/>
      <c r="Y2517" s="36"/>
      <c r="Z2517" s="35"/>
      <c r="AA2517" s="36"/>
      <c r="AB2517" s="35"/>
      <c r="AC2517" s="36"/>
      <c r="AD2517" s="36"/>
      <c r="AE2517" s="35"/>
      <c r="AF2517" s="36"/>
      <c r="AG2517" s="35"/>
      <c r="AH2517" s="36"/>
      <c r="AI2517" s="35"/>
      <c r="AJ2517" s="36"/>
      <c r="AK2517" s="35"/>
      <c r="AL2517" s="36"/>
      <c r="AM2517" s="36"/>
      <c r="AN2517" s="36"/>
      <c r="AO2517" s="36"/>
      <c r="AP2517" s="35"/>
      <c r="AQ2517" s="35"/>
      <c r="AR2517" s="36"/>
      <c r="AS2517" s="35"/>
      <c r="AT2517" s="35"/>
      <c r="AU2517" s="36"/>
      <c r="AV2517" s="35">
        <v>1.0</v>
      </c>
      <c r="AW2517" s="36"/>
      <c r="AX2517" s="36"/>
      <c r="AY2517" s="36"/>
      <c r="AZ2517" s="36"/>
      <c r="BA2517" s="36"/>
      <c r="BB2517" s="36"/>
      <c r="BC2517" s="36"/>
      <c r="BD2517" s="36"/>
      <c r="BE2517" s="36"/>
      <c r="BF2517" s="36"/>
      <c r="BG2517" s="36"/>
      <c r="BH2517" s="36"/>
      <c r="BI2517" s="36"/>
      <c r="BJ2517" s="36"/>
      <c r="BK2517" s="36"/>
      <c r="BL2517" s="36"/>
      <c r="BM2517" s="14"/>
      <c r="BN2517" s="14"/>
      <c r="BO2517" s="14"/>
      <c r="BP2517" s="14"/>
      <c r="BQ2517" s="14"/>
      <c r="BR2517" s="14"/>
      <c r="BS2517" s="14"/>
      <c r="BT2517" s="14"/>
    </row>
    <row r="2518">
      <c r="A2518" s="15" t="s">
        <v>3249</v>
      </c>
      <c r="B2518" s="2" t="s">
        <v>185</v>
      </c>
      <c r="C2518" s="16" t="s">
        <v>3250</v>
      </c>
      <c r="D2518" s="17" t="s">
        <v>3244</v>
      </c>
      <c r="E2518" s="18" t="s">
        <v>65</v>
      </c>
      <c r="F2518" s="19">
        <f t="shared" si="20"/>
        <v>15</v>
      </c>
      <c r="G2518" s="20">
        <f t="shared" si="16"/>
        <v>509</v>
      </c>
      <c r="H2518" s="21">
        <v>494.0</v>
      </c>
      <c r="I2518" s="22">
        <v>30.0</v>
      </c>
      <c r="J2518" s="40">
        <v>1.0</v>
      </c>
      <c r="K2518" s="40">
        <v>1.0</v>
      </c>
      <c r="L2518" s="23"/>
      <c r="M2518" s="23"/>
      <c r="N2518" s="23"/>
      <c r="O2518" s="23"/>
      <c r="P2518" s="23"/>
      <c r="Q2518" s="23"/>
      <c r="R2518" s="23"/>
      <c r="S2518" s="40">
        <v>1.0</v>
      </c>
      <c r="T2518" s="23"/>
      <c r="U2518" s="23"/>
      <c r="V2518" s="23"/>
      <c r="W2518" s="23"/>
      <c r="X2518" s="23"/>
      <c r="Y2518" s="23"/>
      <c r="Z2518" s="40">
        <v>1.0</v>
      </c>
      <c r="AA2518" s="40">
        <v>1.0</v>
      </c>
      <c r="AB2518" s="23"/>
      <c r="AC2518" s="40">
        <v>1.0</v>
      </c>
      <c r="AD2518" s="23"/>
      <c r="AE2518" s="23"/>
      <c r="AF2518" s="23"/>
      <c r="AG2518" s="23"/>
      <c r="AH2518" s="23"/>
      <c r="AI2518" s="23"/>
      <c r="AJ2518" s="23"/>
      <c r="AK2518" s="23"/>
      <c r="AL2518" s="23"/>
      <c r="AM2518" s="23"/>
      <c r="AN2518" s="23"/>
      <c r="AO2518" s="23"/>
      <c r="AP2518" s="23"/>
      <c r="AQ2518" s="23"/>
      <c r="AR2518" s="23"/>
      <c r="AS2518" s="40">
        <v>1.0</v>
      </c>
      <c r="AT2518" s="40">
        <v>1.0</v>
      </c>
      <c r="AU2518" s="40">
        <v>1.0</v>
      </c>
      <c r="AV2518" s="23"/>
      <c r="AW2518" s="40">
        <v>1.0</v>
      </c>
      <c r="AX2518" s="23"/>
      <c r="AY2518" s="40">
        <v>1.0</v>
      </c>
      <c r="AZ2518" s="23"/>
      <c r="BA2518" s="23"/>
      <c r="BB2518" s="23"/>
      <c r="BC2518" s="23"/>
      <c r="BD2518" s="23"/>
      <c r="BE2518" s="40">
        <v>1.0</v>
      </c>
      <c r="BF2518" s="40">
        <v>1.0</v>
      </c>
      <c r="BG2518" s="40">
        <v>1.0</v>
      </c>
      <c r="BH2518" s="40">
        <v>1.0</v>
      </c>
      <c r="BI2518" s="23"/>
      <c r="BJ2518" s="23"/>
      <c r="BK2518" s="23"/>
      <c r="BL2518" s="23"/>
      <c r="BM2518" s="14"/>
      <c r="BN2518" s="14"/>
      <c r="BO2518" s="14"/>
      <c r="BP2518" s="14"/>
      <c r="BQ2518" s="14"/>
      <c r="BR2518" s="14"/>
      <c r="BS2518" s="58"/>
      <c r="BT2518" s="58"/>
    </row>
    <row r="2519">
      <c r="A2519" s="15"/>
      <c r="B2519" s="2" t="s">
        <v>62</v>
      </c>
      <c r="C2519" s="16" t="s">
        <v>3251</v>
      </c>
      <c r="D2519" s="17" t="s">
        <v>3244</v>
      </c>
      <c r="E2519" s="18" t="s">
        <v>65</v>
      </c>
      <c r="F2519" s="19">
        <f t="shared" si="20"/>
        <v>0</v>
      </c>
      <c r="G2519" s="20">
        <f t="shared" si="16"/>
        <v>28</v>
      </c>
      <c r="H2519" s="21">
        <v>28.0</v>
      </c>
      <c r="I2519" s="22">
        <v>0.0</v>
      </c>
      <c r="J2519" s="23"/>
      <c r="K2519" s="23"/>
      <c r="L2519" s="23"/>
      <c r="M2519" s="23"/>
      <c r="N2519" s="23"/>
      <c r="O2519" s="23"/>
      <c r="P2519" s="23"/>
      <c r="Q2519" s="23"/>
      <c r="R2519" s="23"/>
      <c r="S2519" s="23"/>
      <c r="T2519" s="23"/>
      <c r="U2519" s="23"/>
      <c r="V2519" s="23"/>
      <c r="W2519" s="23"/>
      <c r="X2519" s="23"/>
      <c r="Y2519" s="23"/>
      <c r="Z2519" s="40"/>
      <c r="AA2519" s="23"/>
      <c r="AB2519" s="23"/>
      <c r="AC2519" s="23"/>
      <c r="AD2519" s="23"/>
      <c r="AE2519" s="23"/>
      <c r="AF2519" s="23"/>
      <c r="AG2519" s="23"/>
      <c r="AH2519" s="23"/>
      <c r="AI2519" s="23"/>
      <c r="AJ2519" s="23"/>
      <c r="AK2519" s="23"/>
      <c r="AL2519" s="23"/>
      <c r="AM2519" s="23"/>
      <c r="AN2519" s="23"/>
      <c r="AO2519" s="23"/>
      <c r="AP2519" s="23"/>
      <c r="AQ2519" s="23"/>
      <c r="AR2519" s="23"/>
      <c r="AS2519" s="23"/>
      <c r="AT2519" s="23"/>
      <c r="AU2519" s="23"/>
      <c r="AV2519" s="23"/>
      <c r="AW2519" s="23"/>
      <c r="AX2519" s="23"/>
      <c r="AY2519" s="23"/>
      <c r="AZ2519" s="23"/>
      <c r="BA2519" s="23"/>
      <c r="BB2519" s="23"/>
      <c r="BC2519" s="23"/>
      <c r="BD2519" s="23"/>
      <c r="BE2519" s="23"/>
      <c r="BF2519" s="23"/>
      <c r="BG2519" s="23"/>
      <c r="BH2519" s="23"/>
      <c r="BI2519" s="23"/>
      <c r="BJ2519" s="23"/>
      <c r="BK2519" s="23"/>
      <c r="BL2519" s="23"/>
      <c r="BM2519" s="25"/>
      <c r="BN2519" s="25"/>
      <c r="BO2519" s="25"/>
      <c r="BP2519" s="25"/>
      <c r="BQ2519" s="14"/>
      <c r="BR2519" s="14"/>
      <c r="BS2519" s="14"/>
      <c r="BT2519" s="14"/>
    </row>
    <row r="2520">
      <c r="A2520" s="15"/>
      <c r="B2520" s="2"/>
      <c r="C2520" s="43" t="s">
        <v>3252</v>
      </c>
      <c r="D2520" s="17" t="s">
        <v>3244</v>
      </c>
      <c r="E2520" s="18" t="s">
        <v>65</v>
      </c>
      <c r="F2520" s="19">
        <f t="shared" si="20"/>
        <v>1</v>
      </c>
      <c r="G2520" s="20">
        <f t="shared" si="16"/>
        <v>1</v>
      </c>
      <c r="H2520" s="21"/>
      <c r="I2520" s="22"/>
      <c r="J2520" s="23"/>
      <c r="K2520" s="23"/>
      <c r="L2520" s="23"/>
      <c r="M2520" s="23"/>
      <c r="N2520" s="23"/>
      <c r="O2520" s="23"/>
      <c r="P2520" s="23"/>
      <c r="Q2520" s="23"/>
      <c r="R2520" s="23"/>
      <c r="S2520" s="23"/>
      <c r="T2520" s="23"/>
      <c r="U2520" s="23"/>
      <c r="V2520" s="23"/>
      <c r="W2520" s="23"/>
      <c r="X2520" s="23"/>
      <c r="Y2520" s="23"/>
      <c r="Z2520" s="40"/>
      <c r="AA2520" s="40">
        <v>1.0</v>
      </c>
      <c r="AB2520" s="23"/>
      <c r="AC2520" s="23"/>
      <c r="AD2520" s="23"/>
      <c r="AE2520" s="23"/>
      <c r="AF2520" s="23"/>
      <c r="AG2520" s="23"/>
      <c r="AH2520" s="23"/>
      <c r="AI2520" s="23"/>
      <c r="AJ2520" s="23"/>
      <c r="AK2520" s="23"/>
      <c r="AL2520" s="23"/>
      <c r="AM2520" s="23"/>
      <c r="AN2520" s="23"/>
      <c r="AO2520" s="23"/>
      <c r="AP2520" s="23"/>
      <c r="AQ2520" s="23"/>
      <c r="AR2520" s="23"/>
      <c r="AS2520" s="23"/>
      <c r="AT2520" s="23"/>
      <c r="AU2520" s="23"/>
      <c r="AV2520" s="23"/>
      <c r="AW2520" s="23"/>
      <c r="AX2520" s="23"/>
      <c r="AY2520" s="23"/>
      <c r="AZ2520" s="23"/>
      <c r="BA2520" s="23"/>
      <c r="BB2520" s="23"/>
      <c r="BC2520" s="23"/>
      <c r="BD2520" s="23"/>
      <c r="BE2520" s="23"/>
      <c r="BF2520" s="23"/>
      <c r="BG2520" s="23"/>
      <c r="BH2520" s="23"/>
      <c r="BI2520" s="23"/>
      <c r="BJ2520" s="23"/>
      <c r="BK2520" s="23"/>
      <c r="BL2520" s="23"/>
      <c r="BM2520" s="25"/>
      <c r="BN2520" s="25"/>
      <c r="BO2520" s="25"/>
      <c r="BP2520" s="25"/>
      <c r="BQ2520" s="14"/>
      <c r="BR2520" s="14"/>
      <c r="BS2520" s="14"/>
      <c r="BT2520" s="14"/>
    </row>
    <row r="2521">
      <c r="A2521" s="15" t="s">
        <v>3253</v>
      </c>
      <c r="B2521" s="2" t="s">
        <v>62</v>
      </c>
      <c r="C2521" s="16" t="s">
        <v>3254</v>
      </c>
      <c r="D2521" s="17" t="s">
        <v>3244</v>
      </c>
      <c r="E2521" s="18" t="s">
        <v>65</v>
      </c>
      <c r="F2521" s="19">
        <f t="shared" si="20"/>
        <v>0</v>
      </c>
      <c r="G2521" s="20">
        <f t="shared" si="16"/>
        <v>22</v>
      </c>
      <c r="H2521" s="21">
        <v>22.0</v>
      </c>
      <c r="I2521" s="22">
        <v>0.0</v>
      </c>
      <c r="J2521" s="23"/>
      <c r="K2521" s="23"/>
      <c r="L2521" s="23"/>
      <c r="M2521" s="23"/>
      <c r="N2521" s="23"/>
      <c r="O2521" s="23"/>
      <c r="P2521" s="23"/>
      <c r="Q2521" s="23"/>
      <c r="R2521" s="23"/>
      <c r="S2521" s="23"/>
      <c r="T2521" s="23"/>
      <c r="U2521" s="23"/>
      <c r="V2521" s="23"/>
      <c r="W2521" s="23"/>
      <c r="X2521" s="23"/>
      <c r="Y2521" s="23"/>
      <c r="Z2521" s="23"/>
      <c r="AA2521" s="23"/>
      <c r="AB2521" s="23"/>
      <c r="AC2521" s="23"/>
      <c r="AD2521" s="23"/>
      <c r="AE2521" s="23"/>
      <c r="AF2521" s="23"/>
      <c r="AG2521" s="23"/>
      <c r="AH2521" s="23"/>
      <c r="AI2521" s="23"/>
      <c r="AJ2521" s="23"/>
      <c r="AK2521" s="23"/>
      <c r="AL2521" s="23"/>
      <c r="AM2521" s="23"/>
      <c r="AN2521" s="23"/>
      <c r="AO2521" s="23"/>
      <c r="AP2521" s="23"/>
      <c r="AQ2521" s="23"/>
      <c r="AR2521" s="23"/>
      <c r="AS2521" s="23"/>
      <c r="AT2521" s="23"/>
      <c r="AU2521" s="23"/>
      <c r="AV2521" s="23"/>
      <c r="AW2521" s="23"/>
      <c r="AX2521" s="23"/>
      <c r="AY2521" s="23"/>
      <c r="AZ2521" s="23"/>
      <c r="BA2521" s="23"/>
      <c r="BB2521" s="23"/>
      <c r="BC2521" s="23"/>
      <c r="BD2521" s="23"/>
      <c r="BE2521" s="23"/>
      <c r="BF2521" s="23"/>
      <c r="BG2521" s="23"/>
      <c r="BH2521" s="23"/>
      <c r="BI2521" s="23"/>
      <c r="BJ2521" s="23"/>
      <c r="BK2521" s="23"/>
      <c r="BL2521" s="23"/>
      <c r="BM2521" s="37"/>
      <c r="BN2521" s="37"/>
      <c r="BO2521" s="37"/>
      <c r="BP2521" s="37"/>
      <c r="BQ2521" s="14"/>
      <c r="BR2521" s="14"/>
      <c r="BS2521" s="14"/>
      <c r="BT2521" s="14"/>
    </row>
    <row r="2522">
      <c r="A2522" s="15"/>
      <c r="B2522" s="2"/>
      <c r="C2522" s="16" t="s">
        <v>3255</v>
      </c>
      <c r="D2522" s="17" t="s">
        <v>3244</v>
      </c>
      <c r="E2522" s="18" t="s">
        <v>65</v>
      </c>
      <c r="F2522" s="19">
        <f t="shared" si="20"/>
        <v>0</v>
      </c>
      <c r="G2522" s="20">
        <f t="shared" si="16"/>
        <v>1</v>
      </c>
      <c r="H2522" s="21">
        <v>1.0</v>
      </c>
      <c r="I2522" s="22">
        <v>0.0</v>
      </c>
      <c r="J2522" s="23"/>
      <c r="K2522" s="23"/>
      <c r="L2522" s="23"/>
      <c r="M2522" s="23"/>
      <c r="N2522" s="23"/>
      <c r="O2522" s="23"/>
      <c r="P2522" s="23"/>
      <c r="Q2522" s="23"/>
      <c r="R2522" s="23"/>
      <c r="S2522" s="23"/>
      <c r="T2522" s="23"/>
      <c r="U2522" s="23"/>
      <c r="V2522" s="23"/>
      <c r="W2522" s="23"/>
      <c r="X2522" s="23"/>
      <c r="Y2522" s="23"/>
      <c r="Z2522" s="23"/>
      <c r="AA2522" s="23"/>
      <c r="AB2522" s="23"/>
      <c r="AC2522" s="23"/>
      <c r="AD2522" s="23"/>
      <c r="AE2522" s="23"/>
      <c r="AF2522" s="23"/>
      <c r="AG2522" s="23"/>
      <c r="AH2522" s="23"/>
      <c r="AI2522" s="23"/>
      <c r="AJ2522" s="23"/>
      <c r="AK2522" s="23"/>
      <c r="AL2522" s="23"/>
      <c r="AM2522" s="23"/>
      <c r="AN2522" s="23"/>
      <c r="AO2522" s="23"/>
      <c r="AP2522" s="23"/>
      <c r="AQ2522" s="23"/>
      <c r="AR2522" s="23"/>
      <c r="AS2522" s="23"/>
      <c r="AT2522" s="23"/>
      <c r="AU2522" s="23"/>
      <c r="AV2522" s="23"/>
      <c r="AW2522" s="23"/>
      <c r="AX2522" s="23"/>
      <c r="AY2522" s="23"/>
      <c r="AZ2522" s="23"/>
      <c r="BA2522" s="23"/>
      <c r="BB2522" s="23"/>
      <c r="BC2522" s="23"/>
      <c r="BD2522" s="23"/>
      <c r="BE2522" s="23"/>
      <c r="BF2522" s="23"/>
      <c r="BG2522" s="23"/>
      <c r="BH2522" s="23"/>
      <c r="BI2522" s="23"/>
      <c r="BJ2522" s="23"/>
      <c r="BK2522" s="23"/>
      <c r="BL2522" s="23"/>
      <c r="BM2522" s="25"/>
      <c r="BN2522" s="25"/>
      <c r="BO2522" s="25"/>
      <c r="BP2522" s="25"/>
      <c r="BQ2522" s="14"/>
      <c r="BR2522" s="14"/>
      <c r="BS2522" s="14"/>
      <c r="BT2522" s="14"/>
    </row>
    <row r="2523">
      <c r="A2523" s="28"/>
      <c r="B2523" s="27"/>
      <c r="C2523" s="28" t="s">
        <v>3256</v>
      </c>
      <c r="D2523" s="29" t="s">
        <v>3244</v>
      </c>
      <c r="E2523" s="30" t="s">
        <v>71</v>
      </c>
      <c r="F2523" s="31">
        <f t="shared" si="20"/>
        <v>0</v>
      </c>
      <c r="G2523" s="32">
        <f t="shared" si="16"/>
        <v>1</v>
      </c>
      <c r="H2523" s="33">
        <v>1.0</v>
      </c>
      <c r="I2523" s="34">
        <v>0.0</v>
      </c>
      <c r="J2523" s="36"/>
      <c r="K2523" s="36"/>
      <c r="L2523" s="36"/>
      <c r="M2523" s="36"/>
      <c r="N2523" s="36"/>
      <c r="O2523" s="36"/>
      <c r="P2523" s="36"/>
      <c r="Q2523" s="36"/>
      <c r="R2523" s="36"/>
      <c r="S2523" s="36"/>
      <c r="T2523" s="36"/>
      <c r="U2523" s="36"/>
      <c r="V2523" s="36"/>
      <c r="W2523" s="36"/>
      <c r="X2523" s="36"/>
      <c r="Y2523" s="36"/>
      <c r="Z2523" s="36"/>
      <c r="AA2523" s="36"/>
      <c r="AB2523" s="36"/>
      <c r="AC2523" s="36"/>
      <c r="AD2523" s="36"/>
      <c r="AE2523" s="36"/>
      <c r="AF2523" s="36"/>
      <c r="AG2523" s="36"/>
      <c r="AH2523" s="36"/>
      <c r="AI2523" s="36"/>
      <c r="AJ2523" s="36"/>
      <c r="AK2523" s="36"/>
      <c r="AL2523" s="36"/>
      <c r="AM2523" s="36"/>
      <c r="AN2523" s="36"/>
      <c r="AO2523" s="36"/>
      <c r="AP2523" s="36"/>
      <c r="AQ2523" s="36"/>
      <c r="AR2523" s="36"/>
      <c r="AS2523" s="36"/>
      <c r="AT2523" s="36"/>
      <c r="AU2523" s="36"/>
      <c r="AV2523" s="36"/>
      <c r="AW2523" s="36"/>
      <c r="AX2523" s="36"/>
      <c r="AY2523" s="36"/>
      <c r="AZ2523" s="36"/>
      <c r="BA2523" s="36"/>
      <c r="BB2523" s="36"/>
      <c r="BC2523" s="36"/>
      <c r="BD2523" s="36"/>
      <c r="BE2523" s="36"/>
      <c r="BF2523" s="36"/>
      <c r="BG2523" s="36"/>
      <c r="BH2523" s="36"/>
      <c r="BI2523" s="36"/>
      <c r="BJ2523" s="36"/>
      <c r="BK2523" s="36"/>
      <c r="BL2523" s="36"/>
      <c r="BM2523" s="25"/>
      <c r="BN2523" s="25"/>
      <c r="BO2523" s="25"/>
      <c r="BP2523" s="25"/>
      <c r="BQ2523" s="14"/>
      <c r="BR2523" s="14"/>
      <c r="BS2523" s="14"/>
      <c r="BT2523" s="14"/>
    </row>
    <row r="2524">
      <c r="A2524" s="28"/>
      <c r="B2524" s="27"/>
      <c r="C2524" s="28" t="s">
        <v>3257</v>
      </c>
      <c r="D2524" s="29" t="s">
        <v>3244</v>
      </c>
      <c r="E2524" s="30" t="s">
        <v>71</v>
      </c>
      <c r="F2524" s="31">
        <f t="shared" si="20"/>
        <v>0</v>
      </c>
      <c r="G2524" s="32">
        <f t="shared" si="16"/>
        <v>1</v>
      </c>
      <c r="H2524" s="33">
        <v>1.0</v>
      </c>
      <c r="I2524" s="41">
        <v>0.0</v>
      </c>
      <c r="J2524" s="36"/>
      <c r="K2524" s="36"/>
      <c r="L2524" s="36"/>
      <c r="M2524" s="36"/>
      <c r="N2524" s="36"/>
      <c r="O2524" s="36"/>
      <c r="P2524" s="36"/>
      <c r="Q2524" s="36"/>
      <c r="R2524" s="36"/>
      <c r="S2524" s="36"/>
      <c r="T2524" s="36"/>
      <c r="U2524" s="36"/>
      <c r="V2524" s="36"/>
      <c r="W2524" s="36"/>
      <c r="X2524" s="36"/>
      <c r="Y2524" s="36"/>
      <c r="Z2524" s="36"/>
      <c r="AA2524" s="36"/>
      <c r="AB2524" s="36"/>
      <c r="AC2524" s="36"/>
      <c r="AD2524" s="36"/>
      <c r="AE2524" s="36"/>
      <c r="AF2524" s="36"/>
      <c r="AG2524" s="36"/>
      <c r="AH2524" s="36"/>
      <c r="AI2524" s="36"/>
      <c r="AJ2524" s="36"/>
      <c r="AK2524" s="36"/>
      <c r="AL2524" s="36"/>
      <c r="AM2524" s="36"/>
      <c r="AN2524" s="36"/>
      <c r="AO2524" s="36"/>
      <c r="AP2524" s="36"/>
      <c r="AQ2524" s="36"/>
      <c r="AR2524" s="36"/>
      <c r="AS2524" s="36"/>
      <c r="AT2524" s="36"/>
      <c r="AU2524" s="36"/>
      <c r="AV2524" s="36"/>
      <c r="AW2524" s="36"/>
      <c r="AX2524" s="36"/>
      <c r="AY2524" s="36"/>
      <c r="AZ2524" s="36"/>
      <c r="BA2524" s="36"/>
      <c r="BB2524" s="36"/>
      <c r="BC2524" s="36"/>
      <c r="BD2524" s="36"/>
      <c r="BE2524" s="36"/>
      <c r="BF2524" s="36"/>
      <c r="BG2524" s="36"/>
      <c r="BH2524" s="36"/>
      <c r="BI2524" s="36"/>
      <c r="BJ2524" s="36"/>
      <c r="BK2524" s="36"/>
      <c r="BL2524" s="36"/>
      <c r="BM2524" s="37"/>
      <c r="BN2524" s="37"/>
      <c r="BO2524" s="37"/>
      <c r="BP2524" s="37"/>
      <c r="BQ2524" s="14"/>
      <c r="BR2524" s="14"/>
      <c r="BS2524" s="14"/>
      <c r="BT2524" s="14"/>
    </row>
    <row r="2525">
      <c r="A2525" s="28"/>
      <c r="B2525" s="27" t="s">
        <v>102</v>
      </c>
      <c r="C2525" s="28" t="s">
        <v>3258</v>
      </c>
      <c r="D2525" s="29" t="s">
        <v>3244</v>
      </c>
      <c r="E2525" s="30" t="s">
        <v>71</v>
      </c>
      <c r="F2525" s="31">
        <f t="shared" si="20"/>
        <v>0</v>
      </c>
      <c r="G2525" s="32">
        <f t="shared" si="16"/>
        <v>1</v>
      </c>
      <c r="H2525" s="33">
        <v>1.0</v>
      </c>
      <c r="I2525" s="34">
        <v>0.0</v>
      </c>
      <c r="J2525" s="36"/>
      <c r="K2525" s="36"/>
      <c r="L2525" s="36"/>
      <c r="M2525" s="36"/>
      <c r="N2525" s="36"/>
      <c r="O2525" s="36"/>
      <c r="P2525" s="36"/>
      <c r="Q2525" s="36"/>
      <c r="R2525" s="36"/>
      <c r="S2525" s="36"/>
      <c r="T2525" s="36"/>
      <c r="U2525" s="36"/>
      <c r="V2525" s="36"/>
      <c r="W2525" s="36"/>
      <c r="X2525" s="36"/>
      <c r="Y2525" s="36"/>
      <c r="Z2525" s="36"/>
      <c r="AA2525" s="36"/>
      <c r="AB2525" s="36"/>
      <c r="AC2525" s="36"/>
      <c r="AD2525" s="36"/>
      <c r="AE2525" s="36"/>
      <c r="AF2525" s="36"/>
      <c r="AG2525" s="36"/>
      <c r="AH2525" s="36"/>
      <c r="AI2525" s="36"/>
      <c r="AJ2525" s="36"/>
      <c r="AK2525" s="36"/>
      <c r="AL2525" s="36"/>
      <c r="AM2525" s="36"/>
      <c r="AN2525" s="36"/>
      <c r="AO2525" s="36"/>
      <c r="AP2525" s="36"/>
      <c r="AQ2525" s="36"/>
      <c r="AR2525" s="36"/>
      <c r="AS2525" s="36"/>
      <c r="AT2525" s="36"/>
      <c r="AU2525" s="36"/>
      <c r="AV2525" s="36"/>
      <c r="AW2525" s="36"/>
      <c r="AX2525" s="36"/>
      <c r="AY2525" s="36"/>
      <c r="AZ2525" s="36"/>
      <c r="BA2525" s="36"/>
      <c r="BB2525" s="36"/>
      <c r="BC2525" s="36"/>
      <c r="BD2525" s="36"/>
      <c r="BE2525" s="36"/>
      <c r="BF2525" s="36"/>
      <c r="BG2525" s="36"/>
      <c r="BH2525" s="36"/>
      <c r="BI2525" s="36"/>
      <c r="BJ2525" s="36"/>
      <c r="BK2525" s="36"/>
      <c r="BL2525" s="36"/>
      <c r="BM2525" s="25"/>
      <c r="BN2525" s="25"/>
      <c r="BO2525" s="25"/>
      <c r="BP2525" s="25"/>
      <c r="BQ2525" s="14"/>
      <c r="BR2525" s="14"/>
      <c r="BS2525" s="14"/>
      <c r="BT2525" s="14"/>
    </row>
    <row r="2526">
      <c r="A2526" s="28"/>
      <c r="B2526" s="27"/>
      <c r="C2526" s="28" t="s">
        <v>3248</v>
      </c>
      <c r="D2526" s="29" t="s">
        <v>3244</v>
      </c>
      <c r="E2526" s="30" t="s">
        <v>71</v>
      </c>
      <c r="F2526" s="31">
        <f t="shared" si="20"/>
        <v>0</v>
      </c>
      <c r="G2526" s="32">
        <f t="shared" si="16"/>
        <v>1</v>
      </c>
      <c r="H2526" s="33">
        <v>1.0</v>
      </c>
      <c r="I2526" s="41">
        <v>0.0</v>
      </c>
      <c r="J2526" s="36"/>
      <c r="K2526" s="36"/>
      <c r="L2526" s="36"/>
      <c r="M2526" s="36"/>
      <c r="N2526" s="36"/>
      <c r="O2526" s="36"/>
      <c r="P2526" s="36"/>
      <c r="Q2526" s="36"/>
      <c r="R2526" s="36"/>
      <c r="S2526" s="36"/>
      <c r="T2526" s="36"/>
      <c r="U2526" s="36"/>
      <c r="V2526" s="36"/>
      <c r="W2526" s="36"/>
      <c r="X2526" s="36"/>
      <c r="Y2526" s="36"/>
      <c r="Z2526" s="36"/>
      <c r="AA2526" s="36"/>
      <c r="AB2526" s="36"/>
      <c r="AC2526" s="36"/>
      <c r="AD2526" s="36"/>
      <c r="AE2526" s="36"/>
      <c r="AF2526" s="36"/>
      <c r="AG2526" s="36"/>
      <c r="AH2526" s="36"/>
      <c r="AI2526" s="36"/>
      <c r="AJ2526" s="36"/>
      <c r="AK2526" s="36"/>
      <c r="AL2526" s="36"/>
      <c r="AM2526" s="36"/>
      <c r="AN2526" s="36"/>
      <c r="AO2526" s="36"/>
      <c r="AP2526" s="36"/>
      <c r="AQ2526" s="36"/>
      <c r="AR2526" s="36"/>
      <c r="AS2526" s="36"/>
      <c r="AT2526" s="36"/>
      <c r="AU2526" s="36"/>
      <c r="AV2526" s="36"/>
      <c r="AW2526" s="36"/>
      <c r="AX2526" s="36"/>
      <c r="AY2526" s="36"/>
      <c r="AZ2526" s="36"/>
      <c r="BA2526" s="36"/>
      <c r="BB2526" s="36"/>
      <c r="BC2526" s="36"/>
      <c r="BD2526" s="36"/>
      <c r="BE2526" s="36"/>
      <c r="BF2526" s="36"/>
      <c r="BG2526" s="36"/>
      <c r="BH2526" s="36"/>
      <c r="BI2526" s="36"/>
      <c r="BJ2526" s="36"/>
      <c r="BK2526" s="36"/>
      <c r="BL2526" s="36"/>
      <c r="BM2526" s="37"/>
      <c r="BN2526" s="37"/>
      <c r="BO2526" s="37"/>
      <c r="BP2526" s="37"/>
      <c r="BQ2526" s="14"/>
      <c r="BR2526" s="14"/>
      <c r="BS2526" s="14"/>
      <c r="BT2526" s="14"/>
    </row>
    <row r="2527">
      <c r="A2527" s="26"/>
      <c r="B2527" s="27" t="s">
        <v>75</v>
      </c>
      <c r="C2527" s="28" t="s">
        <v>3259</v>
      </c>
      <c r="D2527" s="29" t="s">
        <v>3244</v>
      </c>
      <c r="E2527" s="30" t="s">
        <v>71</v>
      </c>
      <c r="F2527" s="31">
        <f t="shared" si="20"/>
        <v>0</v>
      </c>
      <c r="G2527" s="32">
        <f t="shared" si="16"/>
        <v>1</v>
      </c>
      <c r="H2527" s="33">
        <v>1.0</v>
      </c>
      <c r="I2527" s="34">
        <v>1.0</v>
      </c>
      <c r="J2527" s="36"/>
      <c r="K2527" s="36"/>
      <c r="L2527" s="36"/>
      <c r="M2527" s="36"/>
      <c r="N2527" s="36"/>
      <c r="O2527" s="36"/>
      <c r="P2527" s="36"/>
      <c r="Q2527" s="36"/>
      <c r="R2527" s="36"/>
      <c r="S2527" s="36"/>
      <c r="T2527" s="36"/>
      <c r="U2527" s="36"/>
      <c r="V2527" s="36"/>
      <c r="W2527" s="36"/>
      <c r="X2527" s="36"/>
      <c r="Y2527" s="36"/>
      <c r="Z2527" s="36"/>
      <c r="AA2527" s="36"/>
      <c r="AB2527" s="36"/>
      <c r="AC2527" s="36"/>
      <c r="AD2527" s="36"/>
      <c r="AE2527" s="36"/>
      <c r="AF2527" s="36"/>
      <c r="AG2527" s="36"/>
      <c r="AH2527" s="36"/>
      <c r="AI2527" s="36"/>
      <c r="AJ2527" s="36"/>
      <c r="AK2527" s="36"/>
      <c r="AL2527" s="36"/>
      <c r="AM2527" s="36"/>
      <c r="AN2527" s="36"/>
      <c r="AO2527" s="36"/>
      <c r="AP2527" s="36"/>
      <c r="AQ2527" s="36"/>
      <c r="AR2527" s="36"/>
      <c r="AS2527" s="36"/>
      <c r="AT2527" s="36"/>
      <c r="AU2527" s="36"/>
      <c r="AV2527" s="36"/>
      <c r="AW2527" s="36"/>
      <c r="AX2527" s="36"/>
      <c r="AY2527" s="36"/>
      <c r="AZ2527" s="36"/>
      <c r="BA2527" s="36"/>
      <c r="BB2527" s="36"/>
      <c r="BC2527" s="36"/>
      <c r="BD2527" s="36"/>
      <c r="BE2527" s="36"/>
      <c r="BF2527" s="36"/>
      <c r="BG2527" s="36"/>
      <c r="BH2527" s="36"/>
      <c r="BI2527" s="36"/>
      <c r="BJ2527" s="36"/>
      <c r="BK2527" s="36"/>
      <c r="BL2527" s="36"/>
      <c r="BM2527" s="14"/>
      <c r="BN2527" s="14"/>
      <c r="BO2527" s="14"/>
      <c r="BP2527" s="14"/>
      <c r="BQ2527" s="14"/>
      <c r="BR2527" s="14"/>
      <c r="BS2527" s="14"/>
      <c r="BT2527" s="14"/>
    </row>
    <row r="2528">
      <c r="A2528" s="26"/>
      <c r="B2528" s="27"/>
      <c r="C2528" s="28" t="s">
        <v>3260</v>
      </c>
      <c r="D2528" s="29" t="s">
        <v>3244</v>
      </c>
      <c r="E2528" s="30" t="s">
        <v>71</v>
      </c>
      <c r="F2528" s="31">
        <f t="shared" si="20"/>
        <v>0</v>
      </c>
      <c r="G2528" s="32">
        <f t="shared" si="16"/>
        <v>1</v>
      </c>
      <c r="H2528" s="33">
        <v>1.0</v>
      </c>
      <c r="I2528" s="34">
        <v>1.0</v>
      </c>
      <c r="J2528" s="36"/>
      <c r="K2528" s="36"/>
      <c r="L2528" s="36"/>
      <c r="M2528" s="36"/>
      <c r="N2528" s="36"/>
      <c r="O2528" s="36"/>
      <c r="P2528" s="36"/>
      <c r="Q2528" s="36"/>
      <c r="R2528" s="36"/>
      <c r="S2528" s="36"/>
      <c r="T2528" s="36"/>
      <c r="U2528" s="36"/>
      <c r="V2528" s="36"/>
      <c r="W2528" s="36"/>
      <c r="X2528" s="36"/>
      <c r="Y2528" s="36"/>
      <c r="Z2528" s="36"/>
      <c r="AA2528" s="36"/>
      <c r="AB2528" s="36"/>
      <c r="AC2528" s="36"/>
      <c r="AD2528" s="36"/>
      <c r="AE2528" s="36"/>
      <c r="AF2528" s="36"/>
      <c r="AG2528" s="36"/>
      <c r="AH2528" s="36"/>
      <c r="AI2528" s="36"/>
      <c r="AJ2528" s="36"/>
      <c r="AK2528" s="36"/>
      <c r="AL2528" s="36"/>
      <c r="AM2528" s="36"/>
      <c r="AN2528" s="36"/>
      <c r="AO2528" s="36"/>
      <c r="AP2528" s="36"/>
      <c r="AQ2528" s="36"/>
      <c r="AR2528" s="36"/>
      <c r="AS2528" s="36"/>
      <c r="AT2528" s="36"/>
      <c r="AU2528" s="36"/>
      <c r="AV2528" s="36"/>
      <c r="AW2528" s="36"/>
      <c r="AX2528" s="36"/>
      <c r="AY2528" s="36"/>
      <c r="AZ2528" s="36"/>
      <c r="BA2528" s="36"/>
      <c r="BB2528" s="36"/>
      <c r="BC2528" s="36"/>
      <c r="BD2528" s="36"/>
      <c r="BE2528" s="36"/>
      <c r="BF2528" s="36"/>
      <c r="BG2528" s="36"/>
      <c r="BH2528" s="36"/>
      <c r="BI2528" s="36"/>
      <c r="BJ2528" s="36"/>
      <c r="BK2528" s="36"/>
      <c r="BL2528" s="36"/>
      <c r="BM2528" s="14"/>
      <c r="BN2528" s="14"/>
      <c r="BO2528" s="14"/>
      <c r="BP2528" s="14"/>
      <c r="BQ2528" s="14"/>
      <c r="BR2528" s="14"/>
      <c r="BS2528" s="14"/>
      <c r="BT2528" s="14"/>
    </row>
    <row r="2529">
      <c r="A2529" s="26"/>
      <c r="B2529" s="27" t="s">
        <v>75</v>
      </c>
      <c r="C2529" s="28" t="s">
        <v>3261</v>
      </c>
      <c r="D2529" s="29" t="s">
        <v>3262</v>
      </c>
      <c r="E2529" s="30" t="s">
        <v>71</v>
      </c>
      <c r="F2529" s="31">
        <f t="shared" si="20"/>
        <v>0</v>
      </c>
      <c r="G2529" s="32">
        <f t="shared" si="16"/>
        <v>26</v>
      </c>
      <c r="H2529" s="33">
        <v>26.0</v>
      </c>
      <c r="I2529" s="34">
        <v>0.0</v>
      </c>
      <c r="J2529" s="36"/>
      <c r="K2529" s="36"/>
      <c r="L2529" s="36"/>
      <c r="M2529" s="36"/>
      <c r="N2529" s="36"/>
      <c r="O2529" s="36"/>
      <c r="P2529" s="36"/>
      <c r="Q2529" s="36"/>
      <c r="R2529" s="36"/>
      <c r="S2529" s="36"/>
      <c r="T2529" s="36"/>
      <c r="U2529" s="36"/>
      <c r="V2529" s="36"/>
      <c r="W2529" s="36"/>
      <c r="X2529" s="36"/>
      <c r="Y2529" s="36"/>
      <c r="Z2529" s="36"/>
      <c r="AA2529" s="36"/>
      <c r="AB2529" s="36"/>
      <c r="AC2529" s="36"/>
      <c r="AD2529" s="36"/>
      <c r="AE2529" s="36"/>
      <c r="AF2529" s="36"/>
      <c r="AG2529" s="36"/>
      <c r="AH2529" s="36"/>
      <c r="AI2529" s="36"/>
      <c r="AJ2529" s="36"/>
      <c r="AK2529" s="36"/>
      <c r="AL2529" s="36"/>
      <c r="AM2529" s="36"/>
      <c r="AN2529" s="36"/>
      <c r="AO2529" s="36"/>
      <c r="AP2529" s="36"/>
      <c r="AQ2529" s="36"/>
      <c r="AR2529" s="36"/>
      <c r="AS2529" s="36"/>
      <c r="AT2529" s="36"/>
      <c r="AU2529" s="36"/>
      <c r="AV2529" s="36"/>
      <c r="AW2529" s="36"/>
      <c r="AX2529" s="36"/>
      <c r="AY2529" s="36"/>
      <c r="AZ2529" s="36"/>
      <c r="BA2529" s="36"/>
      <c r="BB2529" s="36"/>
      <c r="BC2529" s="36"/>
      <c r="BD2529" s="36"/>
      <c r="BE2529" s="36"/>
      <c r="BF2529" s="36"/>
      <c r="BG2529" s="36"/>
      <c r="BH2529" s="36"/>
      <c r="BI2529" s="36"/>
      <c r="BJ2529" s="36"/>
      <c r="BK2529" s="36"/>
      <c r="BL2529" s="36"/>
      <c r="BM2529" s="25"/>
      <c r="BN2529" s="25"/>
      <c r="BO2529" s="25"/>
      <c r="BP2529" s="25"/>
      <c r="BQ2529" s="14"/>
      <c r="BR2529" s="14"/>
      <c r="BS2529" s="14"/>
      <c r="BT2529" s="14"/>
    </row>
    <row r="2530">
      <c r="A2530" s="15"/>
      <c r="B2530" s="2"/>
      <c r="C2530" s="16" t="s">
        <v>3263</v>
      </c>
      <c r="D2530" s="17" t="s">
        <v>3262</v>
      </c>
      <c r="E2530" s="18" t="s">
        <v>65</v>
      </c>
      <c r="F2530" s="19">
        <f t="shared" si="20"/>
        <v>0</v>
      </c>
      <c r="G2530" s="20">
        <f t="shared" si="16"/>
        <v>1</v>
      </c>
      <c r="H2530" s="21">
        <v>1.0</v>
      </c>
      <c r="I2530" s="22">
        <v>0.0</v>
      </c>
      <c r="J2530" s="23"/>
      <c r="K2530" s="23"/>
      <c r="L2530" s="23"/>
      <c r="M2530" s="23"/>
      <c r="N2530" s="23"/>
      <c r="O2530" s="23"/>
      <c r="P2530" s="23"/>
      <c r="Q2530" s="23"/>
      <c r="R2530" s="23"/>
      <c r="S2530" s="23"/>
      <c r="T2530" s="23"/>
      <c r="U2530" s="23"/>
      <c r="V2530" s="23"/>
      <c r="W2530" s="23"/>
      <c r="X2530" s="23"/>
      <c r="Y2530" s="23"/>
      <c r="Z2530" s="23"/>
      <c r="AA2530" s="23"/>
      <c r="AB2530" s="23"/>
      <c r="AC2530" s="23"/>
      <c r="AD2530" s="23"/>
      <c r="AE2530" s="23"/>
      <c r="AF2530" s="23"/>
      <c r="AG2530" s="23"/>
      <c r="AH2530" s="23"/>
      <c r="AI2530" s="23"/>
      <c r="AJ2530" s="23"/>
      <c r="AK2530" s="23"/>
      <c r="AL2530" s="23"/>
      <c r="AM2530" s="23"/>
      <c r="AN2530" s="23"/>
      <c r="AO2530" s="23"/>
      <c r="AP2530" s="23"/>
      <c r="AQ2530" s="23"/>
      <c r="AR2530" s="23"/>
      <c r="AS2530" s="23"/>
      <c r="AT2530" s="23"/>
      <c r="AU2530" s="23"/>
      <c r="AV2530" s="23"/>
      <c r="AW2530" s="23"/>
      <c r="AX2530" s="23"/>
      <c r="AY2530" s="23"/>
      <c r="AZ2530" s="23"/>
      <c r="BA2530" s="23"/>
      <c r="BB2530" s="23"/>
      <c r="BC2530" s="23"/>
      <c r="BD2530" s="23"/>
      <c r="BE2530" s="23"/>
      <c r="BF2530" s="23"/>
      <c r="BG2530" s="23"/>
      <c r="BH2530" s="23"/>
      <c r="BI2530" s="23"/>
      <c r="BJ2530" s="23"/>
      <c r="BK2530" s="23"/>
      <c r="BL2530" s="23"/>
      <c r="BM2530" s="25"/>
      <c r="BN2530" s="25"/>
      <c r="BO2530" s="25"/>
      <c r="BP2530" s="25"/>
      <c r="BQ2530" s="14"/>
      <c r="BR2530" s="14"/>
      <c r="BS2530" s="14"/>
      <c r="BT2530" s="14"/>
    </row>
    <row r="2531">
      <c r="A2531" s="26"/>
      <c r="B2531" s="27"/>
      <c r="C2531" s="28" t="s">
        <v>3264</v>
      </c>
      <c r="D2531" s="29" t="s">
        <v>3262</v>
      </c>
      <c r="E2531" s="30" t="s">
        <v>71</v>
      </c>
      <c r="F2531" s="31">
        <f t="shared" si="20"/>
        <v>0</v>
      </c>
      <c r="G2531" s="32">
        <f t="shared" si="16"/>
        <v>16</v>
      </c>
      <c r="H2531" s="33">
        <v>16.0</v>
      </c>
      <c r="I2531" s="34">
        <v>3.0</v>
      </c>
      <c r="J2531" s="36"/>
      <c r="K2531" s="36"/>
      <c r="L2531" s="36"/>
      <c r="M2531" s="36"/>
      <c r="N2531" s="36"/>
      <c r="O2531" s="36"/>
      <c r="P2531" s="36"/>
      <c r="Q2531" s="36"/>
      <c r="R2531" s="36"/>
      <c r="S2531" s="36"/>
      <c r="T2531" s="36"/>
      <c r="U2531" s="36"/>
      <c r="V2531" s="36"/>
      <c r="W2531" s="36"/>
      <c r="X2531" s="36"/>
      <c r="Y2531" s="36"/>
      <c r="Z2531" s="36"/>
      <c r="AA2531" s="36"/>
      <c r="AB2531" s="36"/>
      <c r="AC2531" s="36"/>
      <c r="AD2531" s="36"/>
      <c r="AE2531" s="36"/>
      <c r="AF2531" s="36"/>
      <c r="AG2531" s="36"/>
      <c r="AH2531" s="36"/>
      <c r="AI2531" s="36"/>
      <c r="AJ2531" s="36"/>
      <c r="AK2531" s="36"/>
      <c r="AL2531" s="36"/>
      <c r="AM2531" s="36"/>
      <c r="AN2531" s="36"/>
      <c r="AO2531" s="36"/>
      <c r="AP2531" s="36"/>
      <c r="AQ2531" s="36"/>
      <c r="AR2531" s="36"/>
      <c r="AS2531" s="36"/>
      <c r="AT2531" s="36"/>
      <c r="AU2531" s="36"/>
      <c r="AV2531" s="36"/>
      <c r="AW2531" s="36"/>
      <c r="AX2531" s="36"/>
      <c r="AY2531" s="36"/>
      <c r="AZ2531" s="36"/>
      <c r="BA2531" s="36"/>
      <c r="BB2531" s="36"/>
      <c r="BC2531" s="36"/>
      <c r="BD2531" s="36"/>
      <c r="BE2531" s="36"/>
      <c r="BF2531" s="36"/>
      <c r="BG2531" s="36"/>
      <c r="BH2531" s="36"/>
      <c r="BI2531" s="36"/>
      <c r="BJ2531" s="36"/>
      <c r="BK2531" s="36"/>
      <c r="BL2531" s="36"/>
      <c r="BM2531" s="14"/>
      <c r="BN2531" s="14"/>
      <c r="BO2531" s="14"/>
      <c r="BP2531" s="14"/>
      <c r="BQ2531" s="14"/>
      <c r="BR2531" s="14"/>
      <c r="BS2531" s="14"/>
      <c r="BT2531" s="14"/>
    </row>
    <row r="2532">
      <c r="A2532" s="28" t="s">
        <v>3265</v>
      </c>
      <c r="B2532" s="27" t="s">
        <v>75</v>
      </c>
      <c r="C2532" s="28" t="s">
        <v>3266</v>
      </c>
      <c r="D2532" s="29" t="s">
        <v>3262</v>
      </c>
      <c r="E2532" s="30" t="s">
        <v>71</v>
      </c>
      <c r="F2532" s="31">
        <f t="shared" si="20"/>
        <v>0</v>
      </c>
      <c r="G2532" s="32">
        <f t="shared" si="16"/>
        <v>4</v>
      </c>
      <c r="H2532" s="33">
        <v>4.0</v>
      </c>
      <c r="I2532" s="41">
        <v>0.0</v>
      </c>
      <c r="J2532" s="36"/>
      <c r="K2532" s="36"/>
      <c r="L2532" s="36"/>
      <c r="M2532" s="36"/>
      <c r="N2532" s="36"/>
      <c r="O2532" s="36"/>
      <c r="P2532" s="36"/>
      <c r="Q2532" s="36"/>
      <c r="R2532" s="36"/>
      <c r="S2532" s="36"/>
      <c r="T2532" s="36"/>
      <c r="U2532" s="36"/>
      <c r="V2532" s="36"/>
      <c r="W2532" s="36"/>
      <c r="X2532" s="36"/>
      <c r="Y2532" s="36"/>
      <c r="Z2532" s="36"/>
      <c r="AA2532" s="36"/>
      <c r="AB2532" s="36"/>
      <c r="AC2532" s="36"/>
      <c r="AD2532" s="36"/>
      <c r="AE2532" s="36"/>
      <c r="AF2532" s="36"/>
      <c r="AG2532" s="36"/>
      <c r="AH2532" s="36"/>
      <c r="AI2532" s="36"/>
      <c r="AJ2532" s="36"/>
      <c r="AK2532" s="36"/>
      <c r="AL2532" s="36"/>
      <c r="AM2532" s="36"/>
      <c r="AN2532" s="36"/>
      <c r="AO2532" s="36"/>
      <c r="AP2532" s="36"/>
      <c r="AQ2532" s="36"/>
      <c r="AR2532" s="36"/>
      <c r="AS2532" s="36"/>
      <c r="AT2532" s="36"/>
      <c r="AU2532" s="36"/>
      <c r="AV2532" s="36"/>
      <c r="AW2532" s="36"/>
      <c r="AX2532" s="36"/>
      <c r="AY2532" s="36"/>
      <c r="AZ2532" s="36"/>
      <c r="BA2532" s="36"/>
      <c r="BB2532" s="36"/>
      <c r="BC2532" s="36"/>
      <c r="BD2532" s="36"/>
      <c r="BE2532" s="36"/>
      <c r="BF2532" s="36"/>
      <c r="BG2532" s="36"/>
      <c r="BH2532" s="36"/>
      <c r="BI2532" s="36"/>
      <c r="BJ2532" s="36"/>
      <c r="BK2532" s="36"/>
      <c r="BL2532" s="36"/>
      <c r="BM2532" s="37"/>
      <c r="BN2532" s="37"/>
      <c r="BO2532" s="37"/>
      <c r="BP2532" s="37"/>
      <c r="BQ2532" s="14"/>
      <c r="BR2532" s="14"/>
      <c r="BS2532" s="14"/>
      <c r="BT2532" s="14"/>
    </row>
    <row r="2533">
      <c r="A2533" s="26"/>
      <c r="B2533" s="27"/>
      <c r="C2533" s="28" t="s">
        <v>3267</v>
      </c>
      <c r="D2533" s="29" t="s">
        <v>3262</v>
      </c>
      <c r="E2533" s="30" t="s">
        <v>71</v>
      </c>
      <c r="F2533" s="31">
        <f t="shared" si="20"/>
        <v>0</v>
      </c>
      <c r="G2533" s="32">
        <f t="shared" si="16"/>
        <v>2</v>
      </c>
      <c r="H2533" s="33">
        <v>2.0</v>
      </c>
      <c r="I2533" s="34">
        <v>0.0</v>
      </c>
      <c r="J2533" s="36"/>
      <c r="K2533" s="36"/>
      <c r="L2533" s="36"/>
      <c r="M2533" s="36"/>
      <c r="N2533" s="36"/>
      <c r="O2533" s="36"/>
      <c r="P2533" s="36"/>
      <c r="Q2533" s="36"/>
      <c r="R2533" s="36"/>
      <c r="S2533" s="36"/>
      <c r="T2533" s="36"/>
      <c r="U2533" s="36"/>
      <c r="V2533" s="36"/>
      <c r="W2533" s="36"/>
      <c r="X2533" s="36"/>
      <c r="Y2533" s="36"/>
      <c r="Z2533" s="36"/>
      <c r="AA2533" s="36"/>
      <c r="AB2533" s="36"/>
      <c r="AC2533" s="36"/>
      <c r="AD2533" s="36"/>
      <c r="AE2533" s="36"/>
      <c r="AF2533" s="36"/>
      <c r="AG2533" s="36"/>
      <c r="AH2533" s="36"/>
      <c r="AI2533" s="36"/>
      <c r="AJ2533" s="36"/>
      <c r="AK2533" s="36"/>
      <c r="AL2533" s="36"/>
      <c r="AM2533" s="36"/>
      <c r="AN2533" s="36"/>
      <c r="AO2533" s="36"/>
      <c r="AP2533" s="36"/>
      <c r="AQ2533" s="36"/>
      <c r="AR2533" s="36"/>
      <c r="AS2533" s="36"/>
      <c r="AT2533" s="36"/>
      <c r="AU2533" s="36"/>
      <c r="AV2533" s="36"/>
      <c r="AW2533" s="36"/>
      <c r="AX2533" s="36"/>
      <c r="AY2533" s="36"/>
      <c r="AZ2533" s="36"/>
      <c r="BA2533" s="36"/>
      <c r="BB2533" s="36"/>
      <c r="BC2533" s="36"/>
      <c r="BD2533" s="36"/>
      <c r="BE2533" s="36"/>
      <c r="BF2533" s="36"/>
      <c r="BG2533" s="36"/>
      <c r="BH2533" s="36"/>
      <c r="BI2533" s="36"/>
      <c r="BJ2533" s="36"/>
      <c r="BK2533" s="36"/>
      <c r="BL2533" s="36"/>
      <c r="BM2533" s="25"/>
      <c r="BN2533" s="25"/>
      <c r="BO2533" s="25"/>
      <c r="BP2533" s="25"/>
      <c r="BQ2533" s="14"/>
      <c r="BR2533" s="14"/>
      <c r="BS2533" s="14"/>
      <c r="BT2533" s="14"/>
    </row>
    <row r="2534">
      <c r="A2534" s="15"/>
      <c r="B2534" s="2" t="s">
        <v>62</v>
      </c>
      <c r="C2534" s="16" t="s">
        <v>3268</v>
      </c>
      <c r="D2534" s="16" t="s">
        <v>3262</v>
      </c>
      <c r="E2534" s="18" t="s">
        <v>65</v>
      </c>
      <c r="F2534" s="19">
        <f t="shared" si="20"/>
        <v>0</v>
      </c>
      <c r="G2534" s="20">
        <f t="shared" si="16"/>
        <v>1</v>
      </c>
      <c r="H2534" s="21">
        <v>1.0</v>
      </c>
      <c r="I2534" s="22">
        <v>0.0</v>
      </c>
      <c r="J2534" s="23"/>
      <c r="K2534" s="23"/>
      <c r="L2534" s="23"/>
      <c r="M2534" s="23"/>
      <c r="N2534" s="23"/>
      <c r="O2534" s="23"/>
      <c r="P2534" s="23"/>
      <c r="Q2534" s="23"/>
      <c r="R2534" s="23"/>
      <c r="S2534" s="23"/>
      <c r="T2534" s="23"/>
      <c r="U2534" s="23"/>
      <c r="V2534" s="23"/>
      <c r="W2534" s="23"/>
      <c r="X2534" s="23"/>
      <c r="Y2534" s="23"/>
      <c r="Z2534" s="23"/>
      <c r="AA2534" s="23"/>
      <c r="AB2534" s="23"/>
      <c r="AC2534" s="23"/>
      <c r="AD2534" s="23"/>
      <c r="AE2534" s="23"/>
      <c r="AF2534" s="23"/>
      <c r="AG2534" s="23"/>
      <c r="AH2534" s="23"/>
      <c r="AI2534" s="23"/>
      <c r="AJ2534" s="23"/>
      <c r="AK2534" s="23"/>
      <c r="AL2534" s="23"/>
      <c r="AM2534" s="23"/>
      <c r="AN2534" s="23"/>
      <c r="AO2534" s="23"/>
      <c r="AP2534" s="23"/>
      <c r="AQ2534" s="23"/>
      <c r="AR2534" s="23"/>
      <c r="AS2534" s="23"/>
      <c r="AT2534" s="23"/>
      <c r="AU2534" s="23"/>
      <c r="AV2534" s="23"/>
      <c r="AW2534" s="23"/>
      <c r="AX2534" s="23"/>
      <c r="AY2534" s="23"/>
      <c r="AZ2534" s="23"/>
      <c r="BA2534" s="23"/>
      <c r="BB2534" s="23"/>
      <c r="BC2534" s="23"/>
      <c r="BD2534" s="23"/>
      <c r="BE2534" s="23"/>
      <c r="BF2534" s="23"/>
      <c r="BG2534" s="23"/>
      <c r="BH2534" s="23"/>
      <c r="BI2534" s="23"/>
      <c r="BJ2534" s="23"/>
      <c r="BK2534" s="23"/>
      <c r="BL2534" s="23"/>
      <c r="BM2534" s="25"/>
      <c r="BN2534" s="25"/>
      <c r="BO2534" s="25"/>
      <c r="BP2534" s="25"/>
      <c r="BQ2534" s="14"/>
      <c r="BR2534" s="14"/>
      <c r="BS2534" s="14"/>
      <c r="BT2534" s="14"/>
    </row>
    <row r="2535">
      <c r="A2535" s="26"/>
      <c r="B2535" s="27" t="s">
        <v>72</v>
      </c>
      <c r="C2535" s="28" t="s">
        <v>3269</v>
      </c>
      <c r="D2535" s="28">
        <v>1202.0</v>
      </c>
      <c r="E2535" s="30" t="s">
        <v>71</v>
      </c>
      <c r="F2535" s="31">
        <f t="shared" si="20"/>
        <v>0</v>
      </c>
      <c r="G2535" s="32">
        <f t="shared" si="16"/>
        <v>1</v>
      </c>
      <c r="H2535" s="33">
        <v>1.0</v>
      </c>
      <c r="I2535" s="34">
        <v>0.0</v>
      </c>
      <c r="J2535" s="36"/>
      <c r="K2535" s="36"/>
      <c r="L2535" s="36"/>
      <c r="M2535" s="36"/>
      <c r="N2535" s="36"/>
      <c r="O2535" s="36"/>
      <c r="P2535" s="36"/>
      <c r="Q2535" s="36"/>
      <c r="R2535" s="36"/>
      <c r="S2535" s="36"/>
      <c r="T2535" s="36"/>
      <c r="U2535" s="36"/>
      <c r="V2535" s="36"/>
      <c r="W2535" s="36"/>
      <c r="X2535" s="36"/>
      <c r="Y2535" s="36"/>
      <c r="Z2535" s="36"/>
      <c r="AA2535" s="36"/>
      <c r="AB2535" s="36"/>
      <c r="AC2535" s="36"/>
      <c r="AD2535" s="36"/>
      <c r="AE2535" s="36"/>
      <c r="AF2535" s="36"/>
      <c r="AG2535" s="36"/>
      <c r="AH2535" s="36"/>
      <c r="AI2535" s="36"/>
      <c r="AJ2535" s="36"/>
      <c r="AK2535" s="36"/>
      <c r="AL2535" s="36"/>
      <c r="AM2535" s="36"/>
      <c r="AN2535" s="36"/>
      <c r="AO2535" s="36"/>
      <c r="AP2535" s="36"/>
      <c r="AQ2535" s="36"/>
      <c r="AR2535" s="36"/>
      <c r="AS2535" s="36"/>
      <c r="AT2535" s="36"/>
      <c r="AU2535" s="36"/>
      <c r="AV2535" s="36"/>
      <c r="AW2535" s="36"/>
      <c r="AX2535" s="36"/>
      <c r="AY2535" s="36"/>
      <c r="AZ2535" s="36"/>
      <c r="BA2535" s="36"/>
      <c r="BB2535" s="36"/>
      <c r="BC2535" s="36"/>
      <c r="BD2535" s="36"/>
      <c r="BE2535" s="36"/>
      <c r="BF2535" s="36"/>
      <c r="BG2535" s="36"/>
      <c r="BH2535" s="36"/>
      <c r="BI2535" s="36"/>
      <c r="BJ2535" s="36"/>
      <c r="BK2535" s="36"/>
      <c r="BL2535" s="36"/>
      <c r="BM2535" s="25"/>
      <c r="BN2535" s="25"/>
      <c r="BO2535" s="25"/>
      <c r="BP2535" s="25"/>
      <c r="BQ2535" s="14"/>
      <c r="BR2535" s="14"/>
      <c r="BS2535" s="14"/>
      <c r="BT2535" s="14"/>
    </row>
    <row r="2536">
      <c r="A2536" s="26"/>
      <c r="B2536" s="27"/>
      <c r="C2536" s="28" t="s">
        <v>3270</v>
      </c>
      <c r="D2536" s="28">
        <v>1202.0</v>
      </c>
      <c r="E2536" s="30" t="s">
        <v>71</v>
      </c>
      <c r="F2536" s="31">
        <f t="shared" si="20"/>
        <v>0</v>
      </c>
      <c r="G2536" s="32">
        <f t="shared" si="16"/>
        <v>1</v>
      </c>
      <c r="H2536" s="33">
        <v>1.0</v>
      </c>
      <c r="I2536" s="34">
        <v>1.0</v>
      </c>
      <c r="J2536" s="36"/>
      <c r="K2536" s="36"/>
      <c r="L2536" s="36"/>
      <c r="M2536" s="36"/>
      <c r="N2536" s="36"/>
      <c r="O2536" s="36"/>
      <c r="P2536" s="36"/>
      <c r="Q2536" s="36"/>
      <c r="R2536" s="36"/>
      <c r="S2536" s="36"/>
      <c r="T2536" s="36"/>
      <c r="U2536" s="36"/>
      <c r="V2536" s="36"/>
      <c r="W2536" s="36"/>
      <c r="X2536" s="36"/>
      <c r="Y2536" s="36"/>
      <c r="Z2536" s="36"/>
      <c r="AA2536" s="36"/>
      <c r="AB2536" s="36"/>
      <c r="AC2536" s="36"/>
      <c r="AD2536" s="36"/>
      <c r="AE2536" s="36"/>
      <c r="AF2536" s="36"/>
      <c r="AG2536" s="36"/>
      <c r="AH2536" s="36"/>
      <c r="AI2536" s="36"/>
      <c r="AJ2536" s="36"/>
      <c r="AK2536" s="36"/>
      <c r="AL2536" s="36"/>
      <c r="AM2536" s="36"/>
      <c r="AN2536" s="36"/>
      <c r="AO2536" s="36"/>
      <c r="AP2536" s="36"/>
      <c r="AQ2536" s="36"/>
      <c r="AR2536" s="36"/>
      <c r="AS2536" s="36"/>
      <c r="AT2536" s="36"/>
      <c r="AU2536" s="36"/>
      <c r="AV2536" s="36"/>
      <c r="AW2536" s="36"/>
      <c r="AX2536" s="36"/>
      <c r="AY2536" s="36"/>
      <c r="AZ2536" s="36"/>
      <c r="BA2536" s="36"/>
      <c r="BB2536" s="36"/>
      <c r="BC2536" s="36"/>
      <c r="BD2536" s="36"/>
      <c r="BE2536" s="36"/>
      <c r="BF2536" s="36"/>
      <c r="BG2536" s="36"/>
      <c r="BH2536" s="36"/>
      <c r="BI2536" s="36"/>
      <c r="BJ2536" s="36"/>
      <c r="BK2536" s="36"/>
      <c r="BL2536" s="36"/>
      <c r="BM2536" s="14"/>
      <c r="BN2536" s="14"/>
      <c r="BO2536" s="14"/>
      <c r="BP2536" s="14"/>
      <c r="BQ2536" s="14"/>
      <c r="BR2536" s="14"/>
      <c r="BS2536" s="57"/>
      <c r="BT2536" s="57"/>
    </row>
    <row r="2537">
      <c r="A2537" s="15" t="s">
        <v>3271</v>
      </c>
      <c r="B2537" s="2" t="s">
        <v>185</v>
      </c>
      <c r="C2537" s="16" t="s">
        <v>3272</v>
      </c>
      <c r="D2537" s="16" t="s">
        <v>3273</v>
      </c>
      <c r="E2537" s="18" t="s">
        <v>65</v>
      </c>
      <c r="F2537" s="19">
        <f t="shared" si="20"/>
        <v>52</v>
      </c>
      <c r="G2537" s="20">
        <f t="shared" si="16"/>
        <v>839</v>
      </c>
      <c r="H2537" s="21">
        <v>787.0</v>
      </c>
      <c r="I2537" s="22">
        <v>50.0</v>
      </c>
      <c r="J2537" s="40">
        <v>1.0</v>
      </c>
      <c r="K2537" s="40">
        <v>1.0</v>
      </c>
      <c r="L2537" s="40">
        <v>1.0</v>
      </c>
      <c r="M2537" s="40">
        <v>1.0</v>
      </c>
      <c r="N2537" s="40">
        <v>1.0</v>
      </c>
      <c r="O2537" s="40">
        <v>1.0</v>
      </c>
      <c r="P2537" s="40">
        <v>1.0</v>
      </c>
      <c r="Q2537" s="23"/>
      <c r="R2537" s="40">
        <v>1.0</v>
      </c>
      <c r="S2537" s="40">
        <v>1.0</v>
      </c>
      <c r="T2537" s="40">
        <v>1.0</v>
      </c>
      <c r="U2537" s="40">
        <v>1.0</v>
      </c>
      <c r="V2537" s="40">
        <v>1.0</v>
      </c>
      <c r="W2537" s="40">
        <v>1.0</v>
      </c>
      <c r="X2537" s="40">
        <v>1.0</v>
      </c>
      <c r="Y2537" s="40">
        <v>1.0</v>
      </c>
      <c r="Z2537" s="40">
        <v>1.0</v>
      </c>
      <c r="AA2537" s="40">
        <v>1.0</v>
      </c>
      <c r="AB2537" s="40">
        <v>1.0</v>
      </c>
      <c r="AC2537" s="40">
        <v>1.0</v>
      </c>
      <c r="AD2537" s="40">
        <v>1.0</v>
      </c>
      <c r="AE2537" s="40">
        <v>1.0</v>
      </c>
      <c r="AF2537" s="40">
        <v>1.0</v>
      </c>
      <c r="AG2537" s="40">
        <v>1.0</v>
      </c>
      <c r="AH2537" s="40">
        <v>1.0</v>
      </c>
      <c r="AI2537" s="40">
        <v>1.0</v>
      </c>
      <c r="AJ2537" s="40">
        <v>1.0</v>
      </c>
      <c r="AK2537" s="40">
        <v>1.0</v>
      </c>
      <c r="AL2537" s="40">
        <v>1.0</v>
      </c>
      <c r="AM2537" s="40">
        <v>1.0</v>
      </c>
      <c r="AN2537" s="40">
        <v>1.0</v>
      </c>
      <c r="AO2537" s="40">
        <v>1.0</v>
      </c>
      <c r="AP2537" s="40">
        <v>1.0</v>
      </c>
      <c r="AQ2537" s="40">
        <v>1.0</v>
      </c>
      <c r="AR2537" s="40">
        <v>1.0</v>
      </c>
      <c r="AS2537" s="40">
        <v>1.0</v>
      </c>
      <c r="AT2537" s="40">
        <v>1.0</v>
      </c>
      <c r="AU2537" s="40">
        <v>1.0</v>
      </c>
      <c r="AV2537" s="40">
        <v>1.0</v>
      </c>
      <c r="AW2537" s="40">
        <v>1.0</v>
      </c>
      <c r="AX2537" s="40">
        <v>1.0</v>
      </c>
      <c r="AY2537" s="40">
        <v>1.0</v>
      </c>
      <c r="AZ2537" s="40">
        <v>1.0</v>
      </c>
      <c r="BA2537" s="40">
        <v>1.0</v>
      </c>
      <c r="BB2537" s="40">
        <v>1.0</v>
      </c>
      <c r="BC2537" s="40">
        <v>1.0</v>
      </c>
      <c r="BD2537" s="40">
        <v>1.0</v>
      </c>
      <c r="BE2537" s="40">
        <v>1.0</v>
      </c>
      <c r="BF2537" s="40">
        <v>1.0</v>
      </c>
      <c r="BG2537" s="40">
        <v>1.0</v>
      </c>
      <c r="BH2537" s="40">
        <v>1.0</v>
      </c>
      <c r="BI2537" s="40">
        <v>1.0</v>
      </c>
      <c r="BJ2537" s="40">
        <v>1.0</v>
      </c>
      <c r="BK2537" s="23"/>
      <c r="BL2537" s="23"/>
      <c r="BM2537" s="14"/>
      <c r="BN2537" s="14"/>
      <c r="BO2537" s="14"/>
      <c r="BP2537" s="14"/>
      <c r="BQ2537" s="14"/>
      <c r="BR2537" s="14"/>
      <c r="BS2537" s="58"/>
      <c r="BT2537" s="58"/>
    </row>
    <row r="2538">
      <c r="A2538" s="26"/>
      <c r="B2538" s="27" t="s">
        <v>102</v>
      </c>
      <c r="C2538" s="28" t="s">
        <v>3274</v>
      </c>
      <c r="D2538" s="29" t="s">
        <v>3273</v>
      </c>
      <c r="E2538" s="30" t="s">
        <v>71</v>
      </c>
      <c r="F2538" s="31">
        <f t="shared" si="20"/>
        <v>1</v>
      </c>
      <c r="G2538" s="32">
        <f t="shared" si="16"/>
        <v>38</v>
      </c>
      <c r="H2538" s="33">
        <v>37.0</v>
      </c>
      <c r="I2538" s="34">
        <v>6.0</v>
      </c>
      <c r="J2538" s="35">
        <v>1.0</v>
      </c>
      <c r="K2538" s="36"/>
      <c r="L2538" s="36"/>
      <c r="M2538" s="36"/>
      <c r="N2538" s="36"/>
      <c r="O2538" s="36"/>
      <c r="P2538" s="36"/>
      <c r="Q2538" s="36"/>
      <c r="R2538" s="36"/>
      <c r="S2538" s="36"/>
      <c r="T2538" s="36"/>
      <c r="U2538" s="36"/>
      <c r="V2538" s="36"/>
      <c r="W2538" s="36"/>
      <c r="X2538" s="36"/>
      <c r="Y2538" s="36"/>
      <c r="Z2538" s="36"/>
      <c r="AA2538" s="36"/>
      <c r="AB2538" s="36"/>
      <c r="AC2538" s="36"/>
      <c r="AD2538" s="36"/>
      <c r="AE2538" s="36"/>
      <c r="AF2538" s="36"/>
      <c r="AG2538" s="36"/>
      <c r="AH2538" s="36"/>
      <c r="AI2538" s="36"/>
      <c r="AJ2538" s="36"/>
      <c r="AK2538" s="36"/>
      <c r="AL2538" s="36"/>
      <c r="AM2538" s="36"/>
      <c r="AN2538" s="36"/>
      <c r="AO2538" s="36"/>
      <c r="AP2538" s="36"/>
      <c r="AQ2538" s="36"/>
      <c r="AR2538" s="36"/>
      <c r="AS2538" s="36"/>
      <c r="AT2538" s="36"/>
      <c r="AU2538" s="36"/>
      <c r="AV2538" s="36"/>
      <c r="AW2538" s="36"/>
      <c r="AX2538" s="36"/>
      <c r="AY2538" s="36"/>
      <c r="AZ2538" s="36"/>
      <c r="BA2538" s="36"/>
      <c r="BB2538" s="36"/>
      <c r="BC2538" s="36"/>
      <c r="BD2538" s="36"/>
      <c r="BE2538" s="36"/>
      <c r="BF2538" s="36"/>
      <c r="BG2538" s="36"/>
      <c r="BH2538" s="36"/>
      <c r="BI2538" s="36"/>
      <c r="BJ2538" s="36"/>
      <c r="BK2538" s="36"/>
      <c r="BL2538" s="36"/>
      <c r="BM2538" s="14"/>
      <c r="BN2538" s="14"/>
      <c r="BO2538" s="14"/>
      <c r="BP2538" s="14"/>
      <c r="BQ2538" s="14"/>
      <c r="BR2538" s="14"/>
      <c r="BS2538" s="14"/>
      <c r="BT2538" s="14"/>
    </row>
    <row r="2539">
      <c r="A2539" s="28"/>
      <c r="B2539" s="27" t="s">
        <v>102</v>
      </c>
      <c r="C2539" s="28" t="s">
        <v>3275</v>
      </c>
      <c r="D2539" s="29" t="s">
        <v>3273</v>
      </c>
      <c r="E2539" s="30" t="s">
        <v>71</v>
      </c>
      <c r="F2539" s="31">
        <f t="shared" si="20"/>
        <v>6</v>
      </c>
      <c r="G2539" s="32">
        <f t="shared" si="16"/>
        <v>46</v>
      </c>
      <c r="H2539" s="33">
        <v>40.0</v>
      </c>
      <c r="I2539" s="41">
        <v>3.0</v>
      </c>
      <c r="J2539" s="36"/>
      <c r="K2539" s="36"/>
      <c r="L2539" s="36"/>
      <c r="M2539" s="36"/>
      <c r="N2539" s="36"/>
      <c r="O2539" s="36"/>
      <c r="P2539" s="36"/>
      <c r="Q2539" s="36"/>
      <c r="R2539" s="36"/>
      <c r="S2539" s="36"/>
      <c r="T2539" s="36"/>
      <c r="U2539" s="36"/>
      <c r="V2539" s="36"/>
      <c r="W2539" s="36"/>
      <c r="X2539" s="36"/>
      <c r="Y2539" s="36"/>
      <c r="Z2539" s="36"/>
      <c r="AA2539" s="36"/>
      <c r="AB2539" s="36"/>
      <c r="AC2539" s="35">
        <v>1.0</v>
      </c>
      <c r="AD2539" s="36"/>
      <c r="AE2539" s="36"/>
      <c r="AF2539" s="36"/>
      <c r="AG2539" s="36"/>
      <c r="AH2539" s="36"/>
      <c r="AI2539" s="36"/>
      <c r="AJ2539" s="36"/>
      <c r="AK2539" s="35">
        <v>1.0</v>
      </c>
      <c r="AL2539" s="36"/>
      <c r="AM2539" s="35">
        <v>1.0</v>
      </c>
      <c r="AN2539" s="36"/>
      <c r="AO2539" s="36"/>
      <c r="AP2539" s="36"/>
      <c r="AQ2539" s="35">
        <v>1.0</v>
      </c>
      <c r="AR2539" s="36"/>
      <c r="AS2539" s="36"/>
      <c r="AT2539" s="36"/>
      <c r="AU2539" s="36"/>
      <c r="AV2539" s="36"/>
      <c r="AW2539" s="36"/>
      <c r="AX2539" s="36"/>
      <c r="AY2539" s="36"/>
      <c r="AZ2539" s="36"/>
      <c r="BA2539" s="36"/>
      <c r="BB2539" s="35">
        <v>1.0</v>
      </c>
      <c r="BC2539" s="36"/>
      <c r="BD2539" s="36"/>
      <c r="BE2539" s="36"/>
      <c r="BF2539" s="36"/>
      <c r="BG2539" s="36"/>
      <c r="BH2539" s="36"/>
      <c r="BI2539" s="36"/>
      <c r="BJ2539" s="35">
        <v>1.0</v>
      </c>
      <c r="BK2539" s="36"/>
      <c r="BL2539" s="36"/>
      <c r="BM2539" s="14"/>
      <c r="BN2539" s="14"/>
      <c r="BO2539" s="14"/>
      <c r="BP2539" s="14"/>
      <c r="BQ2539" s="14"/>
      <c r="BR2539" s="14"/>
      <c r="BS2539" s="14"/>
      <c r="BT2539" s="14"/>
    </row>
    <row r="2540">
      <c r="A2540" s="26"/>
      <c r="B2540" s="27"/>
      <c r="C2540" s="28" t="s">
        <v>3276</v>
      </c>
      <c r="D2540" s="29" t="s">
        <v>3273</v>
      </c>
      <c r="E2540" s="30" t="s">
        <v>71</v>
      </c>
      <c r="F2540" s="31">
        <f t="shared" si="20"/>
        <v>0</v>
      </c>
      <c r="G2540" s="32">
        <f t="shared" si="16"/>
        <v>5</v>
      </c>
      <c r="H2540" s="33">
        <v>5.0</v>
      </c>
      <c r="I2540" s="34">
        <v>0.0</v>
      </c>
      <c r="J2540" s="36"/>
      <c r="K2540" s="36"/>
      <c r="L2540" s="36"/>
      <c r="M2540" s="36"/>
      <c r="N2540" s="36"/>
      <c r="O2540" s="36"/>
      <c r="P2540" s="36"/>
      <c r="Q2540" s="36"/>
      <c r="R2540" s="36"/>
      <c r="S2540" s="36"/>
      <c r="T2540" s="36"/>
      <c r="U2540" s="36"/>
      <c r="V2540" s="36"/>
      <c r="W2540" s="36"/>
      <c r="X2540" s="36"/>
      <c r="Y2540" s="36"/>
      <c r="Z2540" s="36"/>
      <c r="AA2540" s="36"/>
      <c r="AB2540" s="36"/>
      <c r="AC2540" s="36"/>
      <c r="AD2540" s="36"/>
      <c r="AE2540" s="36"/>
      <c r="AF2540" s="36"/>
      <c r="AG2540" s="36"/>
      <c r="AH2540" s="36"/>
      <c r="AI2540" s="36"/>
      <c r="AJ2540" s="36"/>
      <c r="AK2540" s="36"/>
      <c r="AL2540" s="36"/>
      <c r="AM2540" s="36"/>
      <c r="AN2540" s="36"/>
      <c r="AO2540" s="36"/>
      <c r="AP2540" s="36"/>
      <c r="AQ2540" s="36"/>
      <c r="AR2540" s="36"/>
      <c r="AS2540" s="36"/>
      <c r="AT2540" s="36"/>
      <c r="AU2540" s="36"/>
      <c r="AV2540" s="36"/>
      <c r="AW2540" s="36"/>
      <c r="AX2540" s="36"/>
      <c r="AY2540" s="36"/>
      <c r="AZ2540" s="36"/>
      <c r="BA2540" s="36"/>
      <c r="BB2540" s="36"/>
      <c r="BC2540" s="36"/>
      <c r="BD2540" s="36"/>
      <c r="BE2540" s="36"/>
      <c r="BF2540" s="36"/>
      <c r="BG2540" s="36"/>
      <c r="BH2540" s="36"/>
      <c r="BI2540" s="36"/>
      <c r="BJ2540" s="36"/>
      <c r="BK2540" s="36"/>
      <c r="BL2540" s="36"/>
      <c r="BM2540" s="25"/>
      <c r="BN2540" s="25"/>
      <c r="BO2540" s="25"/>
      <c r="BP2540" s="25"/>
      <c r="BQ2540" s="14"/>
      <c r="BR2540" s="14"/>
      <c r="BS2540" s="14"/>
      <c r="BT2540" s="14"/>
    </row>
    <row r="2541">
      <c r="A2541" s="28"/>
      <c r="B2541" s="27" t="s">
        <v>102</v>
      </c>
      <c r="C2541" s="28" t="s">
        <v>3277</v>
      </c>
      <c r="D2541" s="29" t="s">
        <v>3273</v>
      </c>
      <c r="E2541" s="30" t="s">
        <v>71</v>
      </c>
      <c r="F2541" s="31">
        <f t="shared" si="20"/>
        <v>0</v>
      </c>
      <c r="G2541" s="32">
        <f t="shared" si="16"/>
        <v>1</v>
      </c>
      <c r="H2541" s="33">
        <v>1.0</v>
      </c>
      <c r="I2541" s="41">
        <v>0.0</v>
      </c>
      <c r="J2541" s="36"/>
      <c r="K2541" s="36"/>
      <c r="L2541" s="36"/>
      <c r="M2541" s="36"/>
      <c r="N2541" s="36"/>
      <c r="O2541" s="36"/>
      <c r="P2541" s="36"/>
      <c r="Q2541" s="36"/>
      <c r="R2541" s="36"/>
      <c r="S2541" s="36"/>
      <c r="T2541" s="36"/>
      <c r="U2541" s="36"/>
      <c r="V2541" s="36"/>
      <c r="W2541" s="36"/>
      <c r="X2541" s="36"/>
      <c r="Y2541" s="36"/>
      <c r="Z2541" s="36"/>
      <c r="AA2541" s="36"/>
      <c r="AB2541" s="36"/>
      <c r="AC2541" s="36"/>
      <c r="AD2541" s="36"/>
      <c r="AE2541" s="36"/>
      <c r="AF2541" s="36"/>
      <c r="AG2541" s="36"/>
      <c r="AH2541" s="36"/>
      <c r="AI2541" s="36"/>
      <c r="AJ2541" s="36"/>
      <c r="AK2541" s="36"/>
      <c r="AL2541" s="36"/>
      <c r="AM2541" s="36"/>
      <c r="AN2541" s="36"/>
      <c r="AO2541" s="36"/>
      <c r="AP2541" s="36"/>
      <c r="AQ2541" s="36"/>
      <c r="AR2541" s="36"/>
      <c r="AS2541" s="36"/>
      <c r="AT2541" s="36"/>
      <c r="AU2541" s="36"/>
      <c r="AV2541" s="36"/>
      <c r="AW2541" s="36"/>
      <c r="AX2541" s="36"/>
      <c r="AY2541" s="36"/>
      <c r="AZ2541" s="36"/>
      <c r="BA2541" s="36"/>
      <c r="BB2541" s="36"/>
      <c r="BC2541" s="36"/>
      <c r="BD2541" s="36"/>
      <c r="BE2541" s="36"/>
      <c r="BF2541" s="36"/>
      <c r="BG2541" s="36"/>
      <c r="BH2541" s="36"/>
      <c r="BI2541" s="36"/>
      <c r="BJ2541" s="36"/>
      <c r="BK2541" s="36"/>
      <c r="BL2541" s="36"/>
      <c r="BM2541" s="37"/>
      <c r="BN2541" s="37"/>
      <c r="BO2541" s="37"/>
      <c r="BP2541" s="37"/>
      <c r="BQ2541" s="14"/>
      <c r="BR2541" s="14"/>
      <c r="BS2541" s="14"/>
      <c r="BT2541" s="14"/>
    </row>
    <row r="2542">
      <c r="A2542" s="28"/>
      <c r="B2542" s="27"/>
      <c r="C2542" s="28" t="s">
        <v>3278</v>
      </c>
      <c r="D2542" s="29" t="s">
        <v>3273</v>
      </c>
      <c r="E2542" s="30" t="s">
        <v>71</v>
      </c>
      <c r="F2542" s="31">
        <f t="shared" si="20"/>
        <v>0</v>
      </c>
      <c r="G2542" s="32">
        <f t="shared" si="16"/>
        <v>1</v>
      </c>
      <c r="H2542" s="33">
        <v>1.0</v>
      </c>
      <c r="I2542" s="34">
        <v>0.0</v>
      </c>
      <c r="J2542" s="36"/>
      <c r="K2542" s="36"/>
      <c r="L2542" s="36"/>
      <c r="M2542" s="36"/>
      <c r="N2542" s="36"/>
      <c r="O2542" s="36"/>
      <c r="P2542" s="36"/>
      <c r="Q2542" s="36"/>
      <c r="R2542" s="36"/>
      <c r="S2542" s="36"/>
      <c r="T2542" s="36"/>
      <c r="U2542" s="36"/>
      <c r="V2542" s="36"/>
      <c r="W2542" s="36"/>
      <c r="X2542" s="36"/>
      <c r="Y2542" s="36"/>
      <c r="Z2542" s="36"/>
      <c r="AA2542" s="36"/>
      <c r="AB2542" s="36"/>
      <c r="AC2542" s="36"/>
      <c r="AD2542" s="36"/>
      <c r="AE2542" s="36"/>
      <c r="AF2542" s="36"/>
      <c r="AG2542" s="36"/>
      <c r="AH2542" s="36"/>
      <c r="AI2542" s="36"/>
      <c r="AJ2542" s="36"/>
      <c r="AK2542" s="36"/>
      <c r="AL2542" s="36"/>
      <c r="AM2542" s="36"/>
      <c r="AN2542" s="36"/>
      <c r="AO2542" s="36"/>
      <c r="AP2542" s="36"/>
      <c r="AQ2542" s="36"/>
      <c r="AR2542" s="36"/>
      <c r="AS2542" s="36"/>
      <c r="AT2542" s="36"/>
      <c r="AU2542" s="36"/>
      <c r="AV2542" s="36"/>
      <c r="AW2542" s="36"/>
      <c r="AX2542" s="36"/>
      <c r="AY2542" s="36"/>
      <c r="AZ2542" s="36"/>
      <c r="BA2542" s="36"/>
      <c r="BB2542" s="36"/>
      <c r="BC2542" s="36"/>
      <c r="BD2542" s="36"/>
      <c r="BE2542" s="36"/>
      <c r="BF2542" s="36"/>
      <c r="BG2542" s="36"/>
      <c r="BH2542" s="36"/>
      <c r="BI2542" s="36"/>
      <c r="BJ2542" s="36"/>
      <c r="BK2542" s="36"/>
      <c r="BL2542" s="36"/>
      <c r="BM2542" s="25"/>
      <c r="BN2542" s="25"/>
      <c r="BO2542" s="25"/>
      <c r="BP2542" s="25"/>
      <c r="BQ2542" s="14"/>
      <c r="BR2542" s="14"/>
      <c r="BS2542" s="14"/>
      <c r="BT2542" s="14"/>
    </row>
    <row r="2543">
      <c r="A2543" s="28"/>
      <c r="B2543" s="27"/>
      <c r="C2543" s="28" t="s">
        <v>1582</v>
      </c>
      <c r="D2543" s="29" t="s">
        <v>3273</v>
      </c>
      <c r="E2543" s="30" t="s">
        <v>71</v>
      </c>
      <c r="F2543" s="31">
        <f t="shared" si="20"/>
        <v>0</v>
      </c>
      <c r="G2543" s="32">
        <f t="shared" si="16"/>
        <v>1</v>
      </c>
      <c r="H2543" s="33">
        <v>1.0</v>
      </c>
      <c r="I2543" s="41">
        <v>0.0</v>
      </c>
      <c r="J2543" s="36"/>
      <c r="K2543" s="36"/>
      <c r="L2543" s="36"/>
      <c r="M2543" s="36"/>
      <c r="N2543" s="36"/>
      <c r="O2543" s="36"/>
      <c r="P2543" s="36"/>
      <c r="Q2543" s="36"/>
      <c r="R2543" s="36"/>
      <c r="S2543" s="36"/>
      <c r="T2543" s="36"/>
      <c r="U2543" s="36"/>
      <c r="V2543" s="36"/>
      <c r="W2543" s="36"/>
      <c r="X2543" s="36"/>
      <c r="Y2543" s="36"/>
      <c r="Z2543" s="36"/>
      <c r="AA2543" s="36"/>
      <c r="AB2543" s="36"/>
      <c r="AC2543" s="36"/>
      <c r="AD2543" s="36"/>
      <c r="AE2543" s="36"/>
      <c r="AF2543" s="36"/>
      <c r="AG2543" s="36"/>
      <c r="AH2543" s="36"/>
      <c r="AI2543" s="36"/>
      <c r="AJ2543" s="36"/>
      <c r="AK2543" s="36"/>
      <c r="AL2543" s="36"/>
      <c r="AM2543" s="36"/>
      <c r="AN2543" s="36"/>
      <c r="AO2543" s="36"/>
      <c r="AP2543" s="36"/>
      <c r="AQ2543" s="36"/>
      <c r="AR2543" s="36"/>
      <c r="AS2543" s="36"/>
      <c r="AT2543" s="36"/>
      <c r="AU2543" s="36"/>
      <c r="AV2543" s="36"/>
      <c r="AW2543" s="36"/>
      <c r="AX2543" s="36"/>
      <c r="AY2543" s="36"/>
      <c r="AZ2543" s="36"/>
      <c r="BA2543" s="36"/>
      <c r="BB2543" s="36"/>
      <c r="BC2543" s="36"/>
      <c r="BD2543" s="36"/>
      <c r="BE2543" s="36"/>
      <c r="BF2543" s="36"/>
      <c r="BG2543" s="36"/>
      <c r="BH2543" s="36"/>
      <c r="BI2543" s="36"/>
      <c r="BJ2543" s="36"/>
      <c r="BK2543" s="36"/>
      <c r="BL2543" s="36"/>
      <c r="BM2543" s="37"/>
      <c r="BN2543" s="37"/>
      <c r="BO2543" s="37"/>
      <c r="BP2543" s="37"/>
      <c r="BQ2543" s="14"/>
      <c r="BR2543" s="14"/>
      <c r="BS2543" s="14"/>
      <c r="BT2543" s="14"/>
    </row>
    <row r="2544">
      <c r="A2544" s="15"/>
      <c r="B2544" s="2" t="s">
        <v>102</v>
      </c>
      <c r="C2544" s="16" t="s">
        <v>3279</v>
      </c>
      <c r="D2544" s="17" t="s">
        <v>3273</v>
      </c>
      <c r="E2544" s="18" t="s">
        <v>65</v>
      </c>
      <c r="F2544" s="19">
        <f t="shared" si="20"/>
        <v>0</v>
      </c>
      <c r="G2544" s="20">
        <f t="shared" si="16"/>
        <v>1</v>
      </c>
      <c r="H2544" s="21">
        <v>1.0</v>
      </c>
      <c r="I2544" s="22">
        <v>0.0</v>
      </c>
      <c r="J2544" s="23"/>
      <c r="K2544" s="23"/>
      <c r="L2544" s="23"/>
      <c r="M2544" s="23"/>
      <c r="N2544" s="23"/>
      <c r="O2544" s="23"/>
      <c r="P2544" s="23"/>
      <c r="Q2544" s="23"/>
      <c r="R2544" s="23"/>
      <c r="S2544" s="23"/>
      <c r="T2544" s="23"/>
      <c r="U2544" s="23"/>
      <c r="V2544" s="23"/>
      <c r="W2544" s="23"/>
      <c r="X2544" s="23"/>
      <c r="Y2544" s="23"/>
      <c r="Z2544" s="23"/>
      <c r="AA2544" s="23"/>
      <c r="AB2544" s="23"/>
      <c r="AC2544" s="23"/>
      <c r="AD2544" s="23"/>
      <c r="AE2544" s="23"/>
      <c r="AF2544" s="23"/>
      <c r="AG2544" s="23"/>
      <c r="AH2544" s="23"/>
      <c r="AI2544" s="23"/>
      <c r="AJ2544" s="23"/>
      <c r="AK2544" s="23"/>
      <c r="AL2544" s="23"/>
      <c r="AM2544" s="23"/>
      <c r="AN2544" s="23"/>
      <c r="AO2544" s="23"/>
      <c r="AP2544" s="23"/>
      <c r="AQ2544" s="23"/>
      <c r="AR2544" s="23"/>
      <c r="AS2544" s="23"/>
      <c r="AT2544" s="23"/>
      <c r="AU2544" s="23"/>
      <c r="AV2544" s="23"/>
      <c r="AW2544" s="23"/>
      <c r="AX2544" s="23"/>
      <c r="AY2544" s="23"/>
      <c r="AZ2544" s="23"/>
      <c r="BA2544" s="23"/>
      <c r="BB2544" s="23"/>
      <c r="BC2544" s="23"/>
      <c r="BD2544" s="23"/>
      <c r="BE2544" s="23"/>
      <c r="BF2544" s="23"/>
      <c r="BG2544" s="23"/>
      <c r="BH2544" s="23"/>
      <c r="BI2544" s="23"/>
      <c r="BJ2544" s="23"/>
      <c r="BK2544" s="23"/>
      <c r="BL2544" s="23"/>
      <c r="BM2544" s="37"/>
      <c r="BN2544" s="37"/>
      <c r="BO2544" s="37"/>
      <c r="BP2544" s="37"/>
      <c r="BQ2544" s="14"/>
      <c r="BR2544" s="14"/>
      <c r="BS2544" s="14"/>
      <c r="BT2544" s="14"/>
    </row>
    <row r="2545">
      <c r="A2545" s="15"/>
      <c r="B2545" s="2"/>
      <c r="C2545" s="43" t="s">
        <v>3280</v>
      </c>
      <c r="D2545" s="17" t="s">
        <v>3273</v>
      </c>
      <c r="E2545" s="18" t="s">
        <v>65</v>
      </c>
      <c r="F2545" s="19">
        <f t="shared" si="20"/>
        <v>1</v>
      </c>
      <c r="G2545" s="20">
        <f t="shared" si="16"/>
        <v>1</v>
      </c>
      <c r="H2545" s="21"/>
      <c r="I2545" s="22"/>
      <c r="J2545" s="23"/>
      <c r="K2545" s="23"/>
      <c r="L2545" s="23"/>
      <c r="M2545" s="23"/>
      <c r="N2545" s="23"/>
      <c r="O2545" s="23"/>
      <c r="P2545" s="23"/>
      <c r="Q2545" s="23"/>
      <c r="R2545" s="23"/>
      <c r="S2545" s="23"/>
      <c r="T2545" s="23"/>
      <c r="U2545" s="23"/>
      <c r="V2545" s="23"/>
      <c r="W2545" s="23"/>
      <c r="X2545" s="23"/>
      <c r="Y2545" s="23"/>
      <c r="Z2545" s="23"/>
      <c r="AA2545" s="23"/>
      <c r="AB2545" s="23"/>
      <c r="AC2545" s="23"/>
      <c r="AD2545" s="23"/>
      <c r="AE2545" s="23"/>
      <c r="AF2545" s="23"/>
      <c r="AG2545" s="23"/>
      <c r="AH2545" s="23"/>
      <c r="AI2545" s="23"/>
      <c r="AJ2545" s="23"/>
      <c r="AK2545" s="23"/>
      <c r="AL2545" s="23"/>
      <c r="AM2545" s="23"/>
      <c r="AN2545" s="23"/>
      <c r="AO2545" s="23"/>
      <c r="AP2545" s="23"/>
      <c r="AQ2545" s="23"/>
      <c r="AR2545" s="23"/>
      <c r="AS2545" s="23"/>
      <c r="AT2545" s="23"/>
      <c r="AU2545" s="23"/>
      <c r="AV2545" s="23"/>
      <c r="AW2545" s="23"/>
      <c r="AX2545" s="23"/>
      <c r="AY2545" s="23"/>
      <c r="AZ2545" s="23"/>
      <c r="BA2545" s="23"/>
      <c r="BB2545" s="40">
        <v>1.0</v>
      </c>
      <c r="BC2545" s="23"/>
      <c r="BD2545" s="23"/>
      <c r="BE2545" s="23"/>
      <c r="BF2545" s="23"/>
      <c r="BG2545" s="23"/>
      <c r="BH2545" s="23"/>
      <c r="BI2545" s="23"/>
      <c r="BJ2545" s="23"/>
      <c r="BK2545" s="23"/>
      <c r="BL2545" s="23"/>
      <c r="BM2545" s="37"/>
      <c r="BN2545" s="37"/>
      <c r="BO2545" s="37"/>
      <c r="BP2545" s="37"/>
      <c r="BQ2545" s="14"/>
      <c r="BR2545" s="14"/>
      <c r="BS2545" s="14"/>
      <c r="BT2545" s="14"/>
    </row>
    <row r="2546">
      <c r="A2546" s="28"/>
      <c r="B2546" s="27" t="s">
        <v>75</v>
      </c>
      <c r="C2546" s="28" t="s">
        <v>3281</v>
      </c>
      <c r="D2546" s="29" t="s">
        <v>3273</v>
      </c>
      <c r="E2546" s="30" t="s">
        <v>71</v>
      </c>
      <c r="F2546" s="31">
        <f t="shared" si="20"/>
        <v>0</v>
      </c>
      <c r="G2546" s="32">
        <f t="shared" si="16"/>
        <v>1</v>
      </c>
      <c r="H2546" s="33">
        <v>1.0</v>
      </c>
      <c r="I2546" s="41">
        <v>0.0</v>
      </c>
      <c r="J2546" s="36"/>
      <c r="K2546" s="36"/>
      <c r="L2546" s="36"/>
      <c r="M2546" s="36"/>
      <c r="N2546" s="36"/>
      <c r="O2546" s="36"/>
      <c r="P2546" s="36"/>
      <c r="Q2546" s="36"/>
      <c r="R2546" s="36"/>
      <c r="S2546" s="36"/>
      <c r="T2546" s="36"/>
      <c r="U2546" s="36"/>
      <c r="V2546" s="36"/>
      <c r="W2546" s="36"/>
      <c r="X2546" s="36"/>
      <c r="Y2546" s="36"/>
      <c r="Z2546" s="36"/>
      <c r="AA2546" s="36"/>
      <c r="AB2546" s="36"/>
      <c r="AC2546" s="36"/>
      <c r="AD2546" s="36"/>
      <c r="AE2546" s="36"/>
      <c r="AF2546" s="36"/>
      <c r="AG2546" s="36"/>
      <c r="AH2546" s="36"/>
      <c r="AI2546" s="36"/>
      <c r="AJ2546" s="36"/>
      <c r="AK2546" s="36"/>
      <c r="AL2546" s="36"/>
      <c r="AM2546" s="36"/>
      <c r="AN2546" s="36"/>
      <c r="AO2546" s="36"/>
      <c r="AP2546" s="36"/>
      <c r="AQ2546" s="36"/>
      <c r="AR2546" s="36"/>
      <c r="AS2546" s="36"/>
      <c r="AT2546" s="36"/>
      <c r="AU2546" s="36"/>
      <c r="AV2546" s="36"/>
      <c r="AW2546" s="36"/>
      <c r="AX2546" s="36"/>
      <c r="AY2546" s="36"/>
      <c r="AZ2546" s="36"/>
      <c r="BA2546" s="36"/>
      <c r="BB2546" s="36"/>
      <c r="BC2546" s="36"/>
      <c r="BD2546" s="36"/>
      <c r="BE2546" s="36"/>
      <c r="BF2546" s="36"/>
      <c r="BG2546" s="36"/>
      <c r="BH2546" s="36"/>
      <c r="BI2546" s="36"/>
      <c r="BJ2546" s="36"/>
      <c r="BK2546" s="36"/>
      <c r="BL2546" s="36"/>
      <c r="BM2546" s="37"/>
      <c r="BN2546" s="37"/>
      <c r="BO2546" s="37"/>
      <c r="BP2546" s="37"/>
      <c r="BQ2546" s="14"/>
      <c r="BR2546" s="14"/>
      <c r="BS2546" s="14"/>
      <c r="BT2546" s="14"/>
    </row>
    <row r="2547">
      <c r="A2547" s="26"/>
      <c r="B2547" s="27" t="s">
        <v>102</v>
      </c>
      <c r="C2547" s="28" t="s">
        <v>3277</v>
      </c>
      <c r="D2547" s="29" t="s">
        <v>3273</v>
      </c>
      <c r="E2547" s="30" t="s">
        <v>71</v>
      </c>
      <c r="F2547" s="31">
        <f t="shared" si="20"/>
        <v>0</v>
      </c>
      <c r="G2547" s="32">
        <f t="shared" si="16"/>
        <v>1</v>
      </c>
      <c r="H2547" s="33">
        <v>1.0</v>
      </c>
      <c r="I2547" s="34">
        <v>0.0</v>
      </c>
      <c r="J2547" s="36"/>
      <c r="K2547" s="36"/>
      <c r="L2547" s="36"/>
      <c r="M2547" s="36"/>
      <c r="N2547" s="36"/>
      <c r="O2547" s="36"/>
      <c r="P2547" s="36"/>
      <c r="Q2547" s="36"/>
      <c r="R2547" s="36"/>
      <c r="S2547" s="36"/>
      <c r="T2547" s="36"/>
      <c r="U2547" s="36"/>
      <c r="V2547" s="36"/>
      <c r="W2547" s="36"/>
      <c r="X2547" s="36"/>
      <c r="Y2547" s="36"/>
      <c r="Z2547" s="36"/>
      <c r="AA2547" s="36"/>
      <c r="AB2547" s="36"/>
      <c r="AC2547" s="36"/>
      <c r="AD2547" s="36"/>
      <c r="AE2547" s="36"/>
      <c r="AF2547" s="36"/>
      <c r="AG2547" s="36"/>
      <c r="AH2547" s="36"/>
      <c r="AI2547" s="36"/>
      <c r="AJ2547" s="36"/>
      <c r="AK2547" s="36"/>
      <c r="AL2547" s="36"/>
      <c r="AM2547" s="36"/>
      <c r="AN2547" s="36"/>
      <c r="AO2547" s="36"/>
      <c r="AP2547" s="36"/>
      <c r="AQ2547" s="36"/>
      <c r="AR2547" s="36"/>
      <c r="AS2547" s="36"/>
      <c r="AT2547" s="36"/>
      <c r="AU2547" s="36"/>
      <c r="AV2547" s="36"/>
      <c r="AW2547" s="36"/>
      <c r="AX2547" s="36"/>
      <c r="AY2547" s="36"/>
      <c r="AZ2547" s="36"/>
      <c r="BA2547" s="36"/>
      <c r="BB2547" s="36"/>
      <c r="BC2547" s="36"/>
      <c r="BD2547" s="36"/>
      <c r="BE2547" s="36"/>
      <c r="BF2547" s="36"/>
      <c r="BG2547" s="36"/>
      <c r="BH2547" s="36"/>
      <c r="BI2547" s="36"/>
      <c r="BJ2547" s="36"/>
      <c r="BK2547" s="36"/>
      <c r="BL2547" s="36"/>
      <c r="BM2547" s="25"/>
      <c r="BN2547" s="25"/>
      <c r="BO2547" s="25"/>
      <c r="BP2547" s="25"/>
      <c r="BQ2547" s="14"/>
      <c r="BR2547" s="14"/>
      <c r="BS2547" s="14"/>
      <c r="BT2547" s="14"/>
    </row>
    <row r="2548">
      <c r="A2548" s="28"/>
      <c r="B2548" s="27"/>
      <c r="C2548" s="28" t="s">
        <v>3282</v>
      </c>
      <c r="D2548" s="29" t="s">
        <v>3273</v>
      </c>
      <c r="E2548" s="30" t="s">
        <v>71</v>
      </c>
      <c r="F2548" s="31">
        <f t="shared" si="20"/>
        <v>0</v>
      </c>
      <c r="G2548" s="32">
        <f t="shared" si="16"/>
        <v>1</v>
      </c>
      <c r="H2548" s="33">
        <v>1.0</v>
      </c>
      <c r="I2548" s="41">
        <v>1.0</v>
      </c>
      <c r="J2548" s="36"/>
      <c r="K2548" s="36"/>
      <c r="L2548" s="36"/>
      <c r="M2548" s="36"/>
      <c r="N2548" s="36"/>
      <c r="O2548" s="36"/>
      <c r="P2548" s="36"/>
      <c r="Q2548" s="36"/>
      <c r="R2548" s="36"/>
      <c r="S2548" s="36"/>
      <c r="T2548" s="36"/>
      <c r="U2548" s="36"/>
      <c r="V2548" s="36"/>
      <c r="W2548" s="36"/>
      <c r="X2548" s="36"/>
      <c r="Y2548" s="36"/>
      <c r="Z2548" s="36"/>
      <c r="AA2548" s="36"/>
      <c r="AB2548" s="36"/>
      <c r="AC2548" s="36"/>
      <c r="AD2548" s="36"/>
      <c r="AE2548" s="36"/>
      <c r="AF2548" s="36"/>
      <c r="AG2548" s="36"/>
      <c r="AH2548" s="36"/>
      <c r="AI2548" s="36"/>
      <c r="AJ2548" s="36"/>
      <c r="AK2548" s="36"/>
      <c r="AL2548" s="36"/>
      <c r="AM2548" s="36"/>
      <c r="AN2548" s="36"/>
      <c r="AO2548" s="36"/>
      <c r="AP2548" s="36"/>
      <c r="AQ2548" s="36"/>
      <c r="AR2548" s="36"/>
      <c r="AS2548" s="36"/>
      <c r="AT2548" s="36"/>
      <c r="AU2548" s="36"/>
      <c r="AV2548" s="36"/>
      <c r="AW2548" s="36"/>
      <c r="AX2548" s="36"/>
      <c r="AY2548" s="36"/>
      <c r="AZ2548" s="36"/>
      <c r="BA2548" s="36"/>
      <c r="BB2548" s="36"/>
      <c r="BC2548" s="36"/>
      <c r="BD2548" s="36"/>
      <c r="BE2548" s="36"/>
      <c r="BF2548" s="36"/>
      <c r="BG2548" s="36"/>
      <c r="BH2548" s="36"/>
      <c r="BI2548" s="36"/>
      <c r="BJ2548" s="36"/>
      <c r="BK2548" s="36"/>
      <c r="BL2548" s="36"/>
      <c r="BM2548" s="14"/>
      <c r="BN2548" s="14"/>
      <c r="BO2548" s="14"/>
      <c r="BP2548" s="14"/>
      <c r="BQ2548" s="14"/>
      <c r="BR2548" s="14"/>
      <c r="BS2548" s="14"/>
      <c r="BT2548" s="14"/>
    </row>
    <row r="2549">
      <c r="A2549" s="16"/>
      <c r="B2549" s="2"/>
      <c r="C2549" s="16" t="s">
        <v>3283</v>
      </c>
      <c r="D2549" s="17" t="s">
        <v>3273</v>
      </c>
      <c r="E2549" s="18" t="s">
        <v>65</v>
      </c>
      <c r="F2549" s="19">
        <f t="shared" si="20"/>
        <v>0</v>
      </c>
      <c r="G2549" s="20">
        <f t="shared" si="16"/>
        <v>1</v>
      </c>
      <c r="H2549" s="21">
        <v>1.0</v>
      </c>
      <c r="I2549" s="63">
        <v>1.0</v>
      </c>
      <c r="J2549" s="23"/>
      <c r="K2549" s="23"/>
      <c r="L2549" s="23"/>
      <c r="M2549" s="23"/>
      <c r="N2549" s="23"/>
      <c r="O2549" s="23"/>
      <c r="P2549" s="23"/>
      <c r="Q2549" s="23"/>
      <c r="R2549" s="23"/>
      <c r="S2549" s="23"/>
      <c r="T2549" s="23"/>
      <c r="U2549" s="23"/>
      <c r="V2549" s="23"/>
      <c r="W2549" s="23"/>
      <c r="X2549" s="23"/>
      <c r="Y2549" s="23"/>
      <c r="Z2549" s="23"/>
      <c r="AA2549" s="23"/>
      <c r="AB2549" s="23"/>
      <c r="AC2549" s="23"/>
      <c r="AD2549" s="23"/>
      <c r="AE2549" s="23"/>
      <c r="AF2549" s="23"/>
      <c r="AG2549" s="23"/>
      <c r="AH2549" s="23"/>
      <c r="AI2549" s="23"/>
      <c r="AJ2549" s="23"/>
      <c r="AK2549" s="23"/>
      <c r="AL2549" s="23"/>
      <c r="AM2549" s="23"/>
      <c r="AN2549" s="23"/>
      <c r="AO2549" s="23"/>
      <c r="AP2549" s="23"/>
      <c r="AQ2549" s="23"/>
      <c r="AR2549" s="23"/>
      <c r="AS2549" s="23"/>
      <c r="AT2549" s="23"/>
      <c r="AU2549" s="23"/>
      <c r="AV2549" s="23"/>
      <c r="AW2549" s="23"/>
      <c r="AX2549" s="23"/>
      <c r="AY2549" s="23"/>
      <c r="AZ2549" s="23"/>
      <c r="BA2549" s="23"/>
      <c r="BB2549" s="23"/>
      <c r="BC2549" s="23"/>
      <c r="BD2549" s="23"/>
      <c r="BE2549" s="23"/>
      <c r="BF2549" s="23"/>
      <c r="BG2549" s="23"/>
      <c r="BH2549" s="23"/>
      <c r="BI2549" s="23"/>
      <c r="BJ2549" s="23"/>
      <c r="BK2549" s="23"/>
      <c r="BL2549" s="23"/>
      <c r="BM2549" s="14"/>
      <c r="BN2549" s="14"/>
      <c r="BO2549" s="14"/>
      <c r="BP2549" s="14"/>
      <c r="BQ2549" s="14"/>
      <c r="BR2549" s="14"/>
      <c r="BS2549" s="58"/>
      <c r="BT2549" s="58"/>
    </row>
    <row r="2550">
      <c r="A2550" s="28" t="s">
        <v>3284</v>
      </c>
      <c r="B2550" s="27" t="s">
        <v>62</v>
      </c>
      <c r="C2550" s="28" t="s">
        <v>3285</v>
      </c>
      <c r="D2550" s="29" t="s">
        <v>3286</v>
      </c>
      <c r="E2550" s="30" t="s">
        <v>71</v>
      </c>
      <c r="F2550" s="31">
        <f t="shared" si="20"/>
        <v>0</v>
      </c>
      <c r="G2550" s="32">
        <f t="shared" si="16"/>
        <v>63</v>
      </c>
      <c r="H2550" s="33">
        <v>63.0</v>
      </c>
      <c r="I2550" s="41">
        <v>0.0</v>
      </c>
      <c r="J2550" s="36"/>
      <c r="K2550" s="36"/>
      <c r="L2550" s="36"/>
      <c r="M2550" s="36"/>
      <c r="N2550" s="36"/>
      <c r="O2550" s="36"/>
      <c r="P2550" s="36"/>
      <c r="Q2550" s="36"/>
      <c r="R2550" s="36"/>
      <c r="S2550" s="36"/>
      <c r="T2550" s="36"/>
      <c r="U2550" s="36"/>
      <c r="V2550" s="36"/>
      <c r="W2550" s="36"/>
      <c r="X2550" s="36"/>
      <c r="Y2550" s="36"/>
      <c r="Z2550" s="36"/>
      <c r="AA2550" s="36"/>
      <c r="AB2550" s="36"/>
      <c r="AC2550" s="36"/>
      <c r="AD2550" s="36"/>
      <c r="AE2550" s="36"/>
      <c r="AF2550" s="36"/>
      <c r="AG2550" s="36"/>
      <c r="AH2550" s="36"/>
      <c r="AI2550" s="36"/>
      <c r="AJ2550" s="36"/>
      <c r="AK2550" s="36"/>
      <c r="AL2550" s="36"/>
      <c r="AM2550" s="36"/>
      <c r="AN2550" s="36"/>
      <c r="AO2550" s="36"/>
      <c r="AP2550" s="36"/>
      <c r="AQ2550" s="36"/>
      <c r="AR2550" s="36"/>
      <c r="AS2550" s="36"/>
      <c r="AT2550" s="36"/>
      <c r="AU2550" s="36"/>
      <c r="AV2550" s="36"/>
      <c r="AW2550" s="36"/>
      <c r="AX2550" s="36"/>
      <c r="AY2550" s="36"/>
      <c r="AZ2550" s="36"/>
      <c r="BA2550" s="36"/>
      <c r="BB2550" s="36"/>
      <c r="BC2550" s="36"/>
      <c r="BD2550" s="36"/>
      <c r="BE2550" s="36"/>
      <c r="BF2550" s="36"/>
      <c r="BG2550" s="36"/>
      <c r="BH2550" s="36"/>
      <c r="BI2550" s="36"/>
      <c r="BJ2550" s="36"/>
      <c r="BK2550" s="36"/>
      <c r="BL2550" s="36"/>
      <c r="BM2550" s="37"/>
      <c r="BN2550" s="37"/>
      <c r="BO2550" s="37"/>
      <c r="BP2550" s="37"/>
      <c r="BQ2550" s="14"/>
      <c r="BR2550" s="14"/>
      <c r="BS2550" s="14"/>
      <c r="BT2550" s="14"/>
    </row>
    <row r="2551">
      <c r="A2551" s="15"/>
      <c r="B2551" s="2"/>
      <c r="C2551" s="16" t="s">
        <v>3287</v>
      </c>
      <c r="D2551" s="17" t="s">
        <v>3286</v>
      </c>
      <c r="E2551" s="18" t="s">
        <v>65</v>
      </c>
      <c r="F2551" s="19">
        <f t="shared" si="20"/>
        <v>0</v>
      </c>
      <c r="G2551" s="20">
        <f t="shared" si="16"/>
        <v>1</v>
      </c>
      <c r="H2551" s="21">
        <v>1.0</v>
      </c>
      <c r="I2551" s="22">
        <v>0.0</v>
      </c>
      <c r="J2551" s="23"/>
      <c r="K2551" s="23"/>
      <c r="L2551" s="23"/>
      <c r="M2551" s="23"/>
      <c r="N2551" s="23"/>
      <c r="O2551" s="23"/>
      <c r="P2551" s="23"/>
      <c r="Q2551" s="23"/>
      <c r="R2551" s="23"/>
      <c r="S2551" s="23"/>
      <c r="T2551" s="23"/>
      <c r="U2551" s="23"/>
      <c r="V2551" s="23"/>
      <c r="W2551" s="23"/>
      <c r="X2551" s="23"/>
      <c r="Y2551" s="23"/>
      <c r="Z2551" s="23"/>
      <c r="AA2551" s="23"/>
      <c r="AB2551" s="23"/>
      <c r="AC2551" s="23"/>
      <c r="AD2551" s="23"/>
      <c r="AE2551" s="23"/>
      <c r="AF2551" s="23"/>
      <c r="AG2551" s="23"/>
      <c r="AH2551" s="23"/>
      <c r="AI2551" s="23"/>
      <c r="AJ2551" s="23"/>
      <c r="AK2551" s="23"/>
      <c r="AL2551" s="23"/>
      <c r="AM2551" s="23"/>
      <c r="AN2551" s="23"/>
      <c r="AO2551" s="23"/>
      <c r="AP2551" s="23"/>
      <c r="AQ2551" s="23"/>
      <c r="AR2551" s="23"/>
      <c r="AS2551" s="23"/>
      <c r="AT2551" s="23"/>
      <c r="AU2551" s="23"/>
      <c r="AV2551" s="23"/>
      <c r="AW2551" s="23"/>
      <c r="AX2551" s="23"/>
      <c r="AY2551" s="23"/>
      <c r="AZ2551" s="23"/>
      <c r="BA2551" s="23"/>
      <c r="BB2551" s="23"/>
      <c r="BC2551" s="23"/>
      <c r="BD2551" s="23"/>
      <c r="BE2551" s="23"/>
      <c r="BF2551" s="23"/>
      <c r="BG2551" s="23"/>
      <c r="BH2551" s="23"/>
      <c r="BI2551" s="23"/>
      <c r="BJ2551" s="23"/>
      <c r="BK2551" s="23"/>
      <c r="BL2551" s="23"/>
      <c r="BM2551" s="37"/>
      <c r="BN2551" s="37"/>
      <c r="BO2551" s="37"/>
      <c r="BP2551" s="37"/>
      <c r="BQ2551" s="14"/>
      <c r="BR2551" s="14"/>
      <c r="BS2551" s="14"/>
      <c r="BT2551" s="14"/>
    </row>
    <row r="2552">
      <c r="A2552" s="15"/>
      <c r="B2552" s="2"/>
      <c r="C2552" s="16" t="s">
        <v>3288</v>
      </c>
      <c r="D2552" s="16" t="s">
        <v>3286</v>
      </c>
      <c r="E2552" s="18" t="s">
        <v>65</v>
      </c>
      <c r="F2552" s="19">
        <f t="shared" si="20"/>
        <v>0</v>
      </c>
      <c r="G2552" s="20">
        <f t="shared" si="16"/>
        <v>4</v>
      </c>
      <c r="H2552" s="21">
        <v>4.0</v>
      </c>
      <c r="I2552" s="22">
        <v>0.0</v>
      </c>
      <c r="J2552" s="23"/>
      <c r="K2552" s="23"/>
      <c r="L2552" s="23"/>
      <c r="M2552" s="23"/>
      <c r="N2552" s="23"/>
      <c r="O2552" s="23"/>
      <c r="P2552" s="23"/>
      <c r="Q2552" s="23"/>
      <c r="R2552" s="23"/>
      <c r="S2552" s="23"/>
      <c r="T2552" s="23"/>
      <c r="U2552" s="23"/>
      <c r="V2552" s="23"/>
      <c r="W2552" s="23"/>
      <c r="X2552" s="23"/>
      <c r="Y2552" s="23"/>
      <c r="Z2552" s="23"/>
      <c r="AA2552" s="23"/>
      <c r="AB2552" s="23"/>
      <c r="AC2552" s="23"/>
      <c r="AD2552" s="23"/>
      <c r="AE2552" s="23"/>
      <c r="AF2552" s="23"/>
      <c r="AG2552" s="23"/>
      <c r="AH2552" s="23"/>
      <c r="AI2552" s="23"/>
      <c r="AJ2552" s="23"/>
      <c r="AK2552" s="23"/>
      <c r="AL2552" s="23"/>
      <c r="AM2552" s="23"/>
      <c r="AN2552" s="23"/>
      <c r="AO2552" s="23"/>
      <c r="AP2552" s="23"/>
      <c r="AQ2552" s="23"/>
      <c r="AR2552" s="23"/>
      <c r="AS2552" s="23"/>
      <c r="AT2552" s="23"/>
      <c r="AU2552" s="23"/>
      <c r="AV2552" s="23"/>
      <c r="AW2552" s="23"/>
      <c r="AX2552" s="23"/>
      <c r="AY2552" s="23"/>
      <c r="AZ2552" s="23"/>
      <c r="BA2552" s="23"/>
      <c r="BB2552" s="23"/>
      <c r="BC2552" s="23"/>
      <c r="BD2552" s="23"/>
      <c r="BE2552" s="23"/>
      <c r="BF2552" s="23"/>
      <c r="BG2552" s="23"/>
      <c r="BH2552" s="23"/>
      <c r="BI2552" s="23"/>
      <c r="BJ2552" s="23"/>
      <c r="BK2552" s="23"/>
      <c r="BL2552" s="23"/>
      <c r="BM2552" s="25"/>
      <c r="BN2552" s="25"/>
      <c r="BO2552" s="25"/>
      <c r="BP2552" s="25"/>
      <c r="BQ2552" s="14"/>
      <c r="BR2552" s="14"/>
      <c r="BS2552" s="14"/>
      <c r="BT2552" s="14"/>
    </row>
    <row r="2553">
      <c r="A2553" s="15"/>
      <c r="B2553" s="2" t="s">
        <v>75</v>
      </c>
      <c r="C2553" s="16" t="s">
        <v>3289</v>
      </c>
      <c r="D2553" s="17" t="s">
        <v>3286</v>
      </c>
      <c r="E2553" s="18" t="s">
        <v>65</v>
      </c>
      <c r="F2553" s="19">
        <f t="shared" si="20"/>
        <v>0</v>
      </c>
      <c r="G2553" s="20">
        <f t="shared" si="16"/>
        <v>1</v>
      </c>
      <c r="H2553" s="21">
        <v>1.0</v>
      </c>
      <c r="I2553" s="22">
        <v>0.0</v>
      </c>
      <c r="J2553" s="23"/>
      <c r="K2553" s="23"/>
      <c r="L2553" s="23"/>
      <c r="M2553" s="23"/>
      <c r="N2553" s="23"/>
      <c r="O2553" s="23"/>
      <c r="P2553" s="23"/>
      <c r="Q2553" s="23"/>
      <c r="R2553" s="23"/>
      <c r="S2553" s="23"/>
      <c r="T2553" s="23"/>
      <c r="U2553" s="23"/>
      <c r="V2553" s="23"/>
      <c r="W2553" s="23"/>
      <c r="X2553" s="23"/>
      <c r="Y2553" s="23"/>
      <c r="Z2553" s="23"/>
      <c r="AA2553" s="23"/>
      <c r="AB2553" s="23"/>
      <c r="AC2553" s="23"/>
      <c r="AD2553" s="23"/>
      <c r="AE2553" s="23"/>
      <c r="AF2553" s="23"/>
      <c r="AG2553" s="23"/>
      <c r="AH2553" s="23"/>
      <c r="AI2553" s="23"/>
      <c r="AJ2553" s="23"/>
      <c r="AK2553" s="23"/>
      <c r="AL2553" s="23"/>
      <c r="AM2553" s="23"/>
      <c r="AN2553" s="23"/>
      <c r="AO2553" s="23"/>
      <c r="AP2553" s="23"/>
      <c r="AQ2553" s="23"/>
      <c r="AR2553" s="23"/>
      <c r="AS2553" s="23"/>
      <c r="AT2553" s="23"/>
      <c r="AU2553" s="23"/>
      <c r="AV2553" s="23"/>
      <c r="AW2553" s="23"/>
      <c r="AX2553" s="23"/>
      <c r="AY2553" s="23"/>
      <c r="AZ2553" s="23"/>
      <c r="BA2553" s="23"/>
      <c r="BB2553" s="23"/>
      <c r="BC2553" s="23"/>
      <c r="BD2553" s="23"/>
      <c r="BE2553" s="23"/>
      <c r="BF2553" s="23"/>
      <c r="BG2553" s="23"/>
      <c r="BH2553" s="23"/>
      <c r="BI2553" s="23"/>
      <c r="BJ2553" s="23"/>
      <c r="BK2553" s="23"/>
      <c r="BL2553" s="23"/>
      <c r="BM2553" s="37"/>
      <c r="BN2553" s="37"/>
      <c r="BO2553" s="37"/>
      <c r="BP2553" s="37"/>
      <c r="BQ2553" s="14"/>
      <c r="BR2553" s="14"/>
      <c r="BS2553" s="14"/>
      <c r="BT2553" s="14"/>
    </row>
    <row r="2554">
      <c r="A2554" s="15"/>
      <c r="B2554" s="2" t="s">
        <v>62</v>
      </c>
      <c r="C2554" s="16" t="s">
        <v>3290</v>
      </c>
      <c r="D2554" s="16" t="s">
        <v>3286</v>
      </c>
      <c r="E2554" s="18" t="s">
        <v>65</v>
      </c>
      <c r="F2554" s="19">
        <f t="shared" si="20"/>
        <v>0</v>
      </c>
      <c r="G2554" s="20">
        <f t="shared" si="16"/>
        <v>1</v>
      </c>
      <c r="H2554" s="21">
        <v>1.0</v>
      </c>
      <c r="I2554" s="22">
        <v>0.0</v>
      </c>
      <c r="J2554" s="23"/>
      <c r="K2554" s="23"/>
      <c r="L2554" s="23"/>
      <c r="M2554" s="23"/>
      <c r="N2554" s="23"/>
      <c r="O2554" s="23"/>
      <c r="P2554" s="23"/>
      <c r="Q2554" s="23"/>
      <c r="R2554" s="23"/>
      <c r="S2554" s="23"/>
      <c r="T2554" s="23"/>
      <c r="U2554" s="23"/>
      <c r="V2554" s="23"/>
      <c r="W2554" s="23"/>
      <c r="X2554" s="23"/>
      <c r="Y2554" s="23"/>
      <c r="Z2554" s="23"/>
      <c r="AA2554" s="23"/>
      <c r="AB2554" s="23"/>
      <c r="AC2554" s="23"/>
      <c r="AD2554" s="23"/>
      <c r="AE2554" s="23"/>
      <c r="AF2554" s="23"/>
      <c r="AG2554" s="23"/>
      <c r="AH2554" s="23"/>
      <c r="AI2554" s="23"/>
      <c r="AJ2554" s="23"/>
      <c r="AK2554" s="23"/>
      <c r="AL2554" s="23"/>
      <c r="AM2554" s="23"/>
      <c r="AN2554" s="23"/>
      <c r="AO2554" s="23"/>
      <c r="AP2554" s="23"/>
      <c r="AQ2554" s="23"/>
      <c r="AR2554" s="23"/>
      <c r="AS2554" s="23"/>
      <c r="AT2554" s="23"/>
      <c r="AU2554" s="23"/>
      <c r="AV2554" s="23"/>
      <c r="AW2554" s="23"/>
      <c r="AX2554" s="23"/>
      <c r="AY2554" s="23"/>
      <c r="AZ2554" s="23"/>
      <c r="BA2554" s="23"/>
      <c r="BB2554" s="23"/>
      <c r="BC2554" s="23"/>
      <c r="BD2554" s="23"/>
      <c r="BE2554" s="23"/>
      <c r="BF2554" s="23"/>
      <c r="BG2554" s="23"/>
      <c r="BH2554" s="23"/>
      <c r="BI2554" s="23"/>
      <c r="BJ2554" s="23"/>
      <c r="BK2554" s="23"/>
      <c r="BL2554" s="23"/>
      <c r="BM2554" s="25"/>
      <c r="BN2554" s="25"/>
      <c r="BO2554" s="25"/>
      <c r="BP2554" s="25"/>
      <c r="BQ2554" s="14"/>
      <c r="BR2554" s="14"/>
      <c r="BS2554" s="14"/>
      <c r="BT2554" s="14"/>
    </row>
    <row r="2555">
      <c r="A2555" s="28"/>
      <c r="B2555" s="27" t="s">
        <v>102</v>
      </c>
      <c r="C2555" s="28" t="s">
        <v>3291</v>
      </c>
      <c r="D2555" s="29" t="s">
        <v>3286</v>
      </c>
      <c r="E2555" s="30" t="s">
        <v>71</v>
      </c>
      <c r="F2555" s="31">
        <f t="shared" si="20"/>
        <v>0</v>
      </c>
      <c r="G2555" s="32">
        <f t="shared" si="16"/>
        <v>1</v>
      </c>
      <c r="H2555" s="33">
        <v>1.0</v>
      </c>
      <c r="I2555" s="41">
        <v>0.0</v>
      </c>
      <c r="J2555" s="36"/>
      <c r="K2555" s="36"/>
      <c r="L2555" s="36"/>
      <c r="M2555" s="36"/>
      <c r="N2555" s="36"/>
      <c r="O2555" s="36"/>
      <c r="P2555" s="36"/>
      <c r="Q2555" s="36"/>
      <c r="R2555" s="36"/>
      <c r="S2555" s="36"/>
      <c r="T2555" s="36"/>
      <c r="U2555" s="36"/>
      <c r="V2555" s="36"/>
      <c r="W2555" s="36"/>
      <c r="X2555" s="36"/>
      <c r="Y2555" s="36"/>
      <c r="Z2555" s="36"/>
      <c r="AA2555" s="36"/>
      <c r="AB2555" s="36"/>
      <c r="AC2555" s="36"/>
      <c r="AD2555" s="36"/>
      <c r="AE2555" s="36"/>
      <c r="AF2555" s="36"/>
      <c r="AG2555" s="36"/>
      <c r="AH2555" s="36"/>
      <c r="AI2555" s="36"/>
      <c r="AJ2555" s="36"/>
      <c r="AK2555" s="36"/>
      <c r="AL2555" s="36"/>
      <c r="AM2555" s="36"/>
      <c r="AN2555" s="36"/>
      <c r="AO2555" s="36"/>
      <c r="AP2555" s="36"/>
      <c r="AQ2555" s="36"/>
      <c r="AR2555" s="36"/>
      <c r="AS2555" s="36"/>
      <c r="AT2555" s="36"/>
      <c r="AU2555" s="36"/>
      <c r="AV2555" s="36"/>
      <c r="AW2555" s="36"/>
      <c r="AX2555" s="36"/>
      <c r="AY2555" s="36"/>
      <c r="AZ2555" s="36"/>
      <c r="BA2555" s="36"/>
      <c r="BB2555" s="36"/>
      <c r="BC2555" s="36"/>
      <c r="BD2555" s="36"/>
      <c r="BE2555" s="36"/>
      <c r="BF2555" s="36"/>
      <c r="BG2555" s="36"/>
      <c r="BH2555" s="36"/>
      <c r="BI2555" s="36"/>
      <c r="BJ2555" s="36"/>
      <c r="BK2555" s="36"/>
      <c r="BL2555" s="36"/>
      <c r="BM2555" s="25"/>
      <c r="BN2555" s="25"/>
      <c r="BO2555" s="25"/>
      <c r="BP2555" s="25"/>
      <c r="BQ2555" s="14"/>
      <c r="BR2555" s="14"/>
      <c r="BS2555" s="14"/>
      <c r="BT2555" s="14"/>
    </row>
    <row r="2556">
      <c r="A2556" s="26"/>
      <c r="B2556" s="27" t="s">
        <v>72</v>
      </c>
      <c r="C2556" s="28" t="s">
        <v>3292</v>
      </c>
      <c r="D2556" s="28">
        <v>1204.0</v>
      </c>
      <c r="E2556" s="30" t="s">
        <v>71</v>
      </c>
      <c r="F2556" s="31">
        <f t="shared" si="20"/>
        <v>0</v>
      </c>
      <c r="G2556" s="32">
        <f t="shared" si="16"/>
        <v>1</v>
      </c>
      <c r="H2556" s="33">
        <v>1.0</v>
      </c>
      <c r="I2556" s="34">
        <v>1.0</v>
      </c>
      <c r="J2556" s="36"/>
      <c r="K2556" s="36"/>
      <c r="L2556" s="36"/>
      <c r="M2556" s="36"/>
      <c r="N2556" s="36"/>
      <c r="O2556" s="36"/>
      <c r="P2556" s="36"/>
      <c r="Q2556" s="36"/>
      <c r="R2556" s="36"/>
      <c r="S2556" s="36"/>
      <c r="T2556" s="36"/>
      <c r="U2556" s="36"/>
      <c r="V2556" s="36"/>
      <c r="W2556" s="36"/>
      <c r="X2556" s="36"/>
      <c r="Y2556" s="36"/>
      <c r="Z2556" s="36"/>
      <c r="AA2556" s="36"/>
      <c r="AB2556" s="36"/>
      <c r="AC2556" s="36"/>
      <c r="AD2556" s="36"/>
      <c r="AE2556" s="36"/>
      <c r="AF2556" s="36"/>
      <c r="AG2556" s="36"/>
      <c r="AH2556" s="36"/>
      <c r="AI2556" s="36"/>
      <c r="AJ2556" s="36"/>
      <c r="AK2556" s="36"/>
      <c r="AL2556" s="36"/>
      <c r="AM2556" s="36"/>
      <c r="AN2556" s="36"/>
      <c r="AO2556" s="36"/>
      <c r="AP2556" s="36"/>
      <c r="AQ2556" s="36"/>
      <c r="AR2556" s="36"/>
      <c r="AS2556" s="36"/>
      <c r="AT2556" s="36"/>
      <c r="AU2556" s="36"/>
      <c r="AV2556" s="36"/>
      <c r="AW2556" s="36"/>
      <c r="AX2556" s="36"/>
      <c r="AY2556" s="36"/>
      <c r="AZ2556" s="36"/>
      <c r="BA2556" s="36"/>
      <c r="BB2556" s="36"/>
      <c r="BC2556" s="36"/>
      <c r="BD2556" s="36"/>
      <c r="BE2556" s="36"/>
      <c r="BF2556" s="36"/>
      <c r="BG2556" s="36"/>
      <c r="BH2556" s="36"/>
      <c r="BI2556" s="36"/>
      <c r="BJ2556" s="36"/>
      <c r="BK2556" s="36"/>
      <c r="BL2556" s="36"/>
      <c r="BM2556" s="14"/>
      <c r="BN2556" s="14"/>
      <c r="BO2556" s="14"/>
      <c r="BP2556" s="14"/>
      <c r="BQ2556" s="14"/>
      <c r="BR2556" s="14"/>
      <c r="BS2556" s="57"/>
      <c r="BT2556" s="57"/>
    </row>
    <row r="2557">
      <c r="A2557" s="15" t="s">
        <v>3293</v>
      </c>
      <c r="B2557" s="2" t="s">
        <v>72</v>
      </c>
      <c r="C2557" s="16" t="s">
        <v>3294</v>
      </c>
      <c r="D2557" s="16" t="s">
        <v>3295</v>
      </c>
      <c r="E2557" s="18" t="s">
        <v>65</v>
      </c>
      <c r="F2557" s="19">
        <f t="shared" si="20"/>
        <v>23</v>
      </c>
      <c r="G2557" s="20">
        <f t="shared" si="16"/>
        <v>393</v>
      </c>
      <c r="H2557" s="21">
        <v>370.0</v>
      </c>
      <c r="I2557" s="22">
        <v>27.0</v>
      </c>
      <c r="J2557" s="40">
        <v>1.0</v>
      </c>
      <c r="K2557" s="40">
        <v>1.0</v>
      </c>
      <c r="L2557" s="23"/>
      <c r="M2557" s="23"/>
      <c r="N2557" s="40">
        <v>1.0</v>
      </c>
      <c r="O2557" s="40">
        <v>1.0</v>
      </c>
      <c r="P2557" s="40">
        <v>1.0</v>
      </c>
      <c r="Q2557" s="23"/>
      <c r="R2557" s="40">
        <v>1.0</v>
      </c>
      <c r="S2557" s="23"/>
      <c r="T2557" s="23"/>
      <c r="U2557" s="40">
        <v>1.0</v>
      </c>
      <c r="V2557" s="40">
        <v>1.0</v>
      </c>
      <c r="W2557" s="23"/>
      <c r="X2557" s="40">
        <v>1.0</v>
      </c>
      <c r="Y2557" s="23"/>
      <c r="Z2557" s="23"/>
      <c r="AA2557" s="23"/>
      <c r="AB2557" s="40">
        <v>1.0</v>
      </c>
      <c r="AC2557" s="23"/>
      <c r="AD2557" s="23"/>
      <c r="AE2557" s="40">
        <v>1.0</v>
      </c>
      <c r="AF2557" s="40">
        <v>1.0</v>
      </c>
      <c r="AG2557" s="40">
        <v>1.0</v>
      </c>
      <c r="AH2557" s="23"/>
      <c r="AI2557" s="23"/>
      <c r="AJ2557" s="40">
        <v>1.0</v>
      </c>
      <c r="AK2557" s="23"/>
      <c r="AL2557" s="40">
        <v>1.0</v>
      </c>
      <c r="AM2557" s="23"/>
      <c r="AN2557" s="23"/>
      <c r="AO2557" s="23"/>
      <c r="AP2557" s="40">
        <v>1.0</v>
      </c>
      <c r="AQ2557" s="23"/>
      <c r="AR2557" s="23"/>
      <c r="AS2557" s="40">
        <v>1.0</v>
      </c>
      <c r="AT2557" s="40">
        <v>1.0</v>
      </c>
      <c r="AU2557" s="23"/>
      <c r="AV2557" s="40">
        <v>1.0</v>
      </c>
      <c r="AW2557" s="23"/>
      <c r="AX2557" s="40">
        <v>1.0</v>
      </c>
      <c r="AY2557" s="40">
        <v>1.0</v>
      </c>
      <c r="AZ2557" s="23"/>
      <c r="BA2557" s="23"/>
      <c r="BB2557" s="40">
        <v>1.0</v>
      </c>
      <c r="BC2557" s="23"/>
      <c r="BD2557" s="23"/>
      <c r="BE2557" s="40">
        <v>1.0</v>
      </c>
      <c r="BF2557" s="23"/>
      <c r="BG2557" s="23"/>
      <c r="BH2557" s="23"/>
      <c r="BI2557" s="23"/>
      <c r="BJ2557" s="23"/>
      <c r="BK2557" s="23"/>
      <c r="BL2557" s="23"/>
      <c r="BM2557" s="14"/>
      <c r="BN2557" s="14"/>
      <c r="BO2557" s="14"/>
      <c r="BP2557" s="14"/>
      <c r="BQ2557" s="14"/>
      <c r="BR2557" s="14"/>
      <c r="BS2557" s="58"/>
      <c r="BT2557" s="58"/>
    </row>
    <row r="2558">
      <c r="A2558" s="28" t="s">
        <v>3296</v>
      </c>
      <c r="B2558" s="27" t="s">
        <v>72</v>
      </c>
      <c r="C2558" s="28" t="s">
        <v>3297</v>
      </c>
      <c r="D2558" s="29" t="s">
        <v>3295</v>
      </c>
      <c r="E2558" s="30" t="s">
        <v>71</v>
      </c>
      <c r="F2558" s="31">
        <f t="shared" si="20"/>
        <v>28</v>
      </c>
      <c r="G2558" s="32">
        <f t="shared" si="16"/>
        <v>177</v>
      </c>
      <c r="H2558" s="33">
        <v>149.0</v>
      </c>
      <c r="I2558" s="34">
        <v>22.0</v>
      </c>
      <c r="J2558" s="35">
        <v>1.0</v>
      </c>
      <c r="K2558" s="36"/>
      <c r="L2558" s="36"/>
      <c r="M2558" s="35">
        <v>1.0</v>
      </c>
      <c r="N2558" s="35">
        <v>1.0</v>
      </c>
      <c r="O2558" s="35">
        <v>1.0</v>
      </c>
      <c r="P2558" s="35">
        <v>1.0</v>
      </c>
      <c r="Q2558" s="36"/>
      <c r="R2558" s="35">
        <v>1.0</v>
      </c>
      <c r="S2558" s="36"/>
      <c r="T2558" s="36"/>
      <c r="U2558" s="35">
        <v>1.0</v>
      </c>
      <c r="V2558" s="36"/>
      <c r="W2558" s="35">
        <v>1.0</v>
      </c>
      <c r="X2558" s="36"/>
      <c r="Y2558" s="35">
        <v>1.0</v>
      </c>
      <c r="Z2558" s="35">
        <v>1.0</v>
      </c>
      <c r="AA2558" s="35">
        <v>1.0</v>
      </c>
      <c r="AB2558" s="36"/>
      <c r="AC2558" s="36"/>
      <c r="AD2558" s="36"/>
      <c r="AE2558" s="36"/>
      <c r="AF2558" s="36"/>
      <c r="AG2558" s="36"/>
      <c r="AH2558" s="36"/>
      <c r="AI2558" s="35">
        <v>1.0</v>
      </c>
      <c r="AJ2558" s="36"/>
      <c r="AK2558" s="35">
        <v>1.0</v>
      </c>
      <c r="AL2558" s="35">
        <v>1.0</v>
      </c>
      <c r="AM2558" s="35">
        <v>1.0</v>
      </c>
      <c r="AN2558" s="35">
        <v>1.0</v>
      </c>
      <c r="AO2558" s="35">
        <v>1.0</v>
      </c>
      <c r="AP2558" s="36"/>
      <c r="AQ2558" s="35">
        <v>1.0</v>
      </c>
      <c r="AR2558" s="36"/>
      <c r="AS2558" s="36"/>
      <c r="AT2558" s="35">
        <v>1.0</v>
      </c>
      <c r="AU2558" s="36"/>
      <c r="AV2558" s="35">
        <v>1.0</v>
      </c>
      <c r="AW2558" s="35">
        <v>1.0</v>
      </c>
      <c r="AX2558" s="35">
        <v>1.0</v>
      </c>
      <c r="AY2558" s="35">
        <v>1.0</v>
      </c>
      <c r="AZ2558" s="36"/>
      <c r="BA2558" s="35">
        <v>1.0</v>
      </c>
      <c r="BB2558" s="36"/>
      <c r="BC2558" s="36"/>
      <c r="BD2558" s="35">
        <v>1.0</v>
      </c>
      <c r="BE2558" s="35">
        <v>1.0</v>
      </c>
      <c r="BF2558" s="35">
        <v>1.0</v>
      </c>
      <c r="BG2558" s="36"/>
      <c r="BH2558" s="36"/>
      <c r="BI2558" s="36"/>
      <c r="BJ2558" s="35">
        <v>1.0</v>
      </c>
      <c r="BK2558" s="36"/>
      <c r="BL2558" s="36"/>
      <c r="BM2558" s="14"/>
      <c r="BN2558" s="14"/>
      <c r="BO2558" s="14"/>
      <c r="BP2558" s="14"/>
      <c r="BQ2558" s="14"/>
      <c r="BR2558" s="14"/>
      <c r="BS2558" s="14"/>
      <c r="BT2558" s="14"/>
    </row>
    <row r="2559">
      <c r="A2559" s="28"/>
      <c r="B2559" s="27" t="s">
        <v>72</v>
      </c>
      <c r="C2559" s="28" t="s">
        <v>3298</v>
      </c>
      <c r="D2559" s="29" t="s">
        <v>3295</v>
      </c>
      <c r="E2559" s="30" t="s">
        <v>71</v>
      </c>
      <c r="F2559" s="31">
        <f t="shared" si="20"/>
        <v>1</v>
      </c>
      <c r="G2559" s="32">
        <f t="shared" si="16"/>
        <v>37</v>
      </c>
      <c r="H2559" s="33">
        <v>36.0</v>
      </c>
      <c r="I2559" s="41">
        <v>6.0</v>
      </c>
      <c r="J2559" s="36"/>
      <c r="K2559" s="36"/>
      <c r="L2559" s="36"/>
      <c r="M2559" s="36"/>
      <c r="N2559" s="36"/>
      <c r="O2559" s="36"/>
      <c r="P2559" s="36"/>
      <c r="Q2559" s="36"/>
      <c r="R2559" s="36"/>
      <c r="S2559" s="36"/>
      <c r="T2559" s="36"/>
      <c r="U2559" s="36"/>
      <c r="V2559" s="36"/>
      <c r="W2559" s="36"/>
      <c r="X2559" s="36"/>
      <c r="Y2559" s="36"/>
      <c r="Z2559" s="36"/>
      <c r="AA2559" s="36"/>
      <c r="AB2559" s="36"/>
      <c r="AC2559" s="36"/>
      <c r="AD2559" s="36"/>
      <c r="AE2559" s="36"/>
      <c r="AF2559" s="36"/>
      <c r="AG2559" s="36"/>
      <c r="AH2559" s="36"/>
      <c r="AI2559" s="36"/>
      <c r="AJ2559" s="36"/>
      <c r="AK2559" s="36"/>
      <c r="AL2559" s="36"/>
      <c r="AM2559" s="36"/>
      <c r="AN2559" s="36"/>
      <c r="AO2559" s="36"/>
      <c r="AP2559" s="36"/>
      <c r="AQ2559" s="36"/>
      <c r="AR2559" s="36"/>
      <c r="AS2559" s="36"/>
      <c r="AT2559" s="36"/>
      <c r="AU2559" s="36"/>
      <c r="AV2559" s="36"/>
      <c r="AW2559" s="36"/>
      <c r="AX2559" s="36"/>
      <c r="AY2559" s="36"/>
      <c r="AZ2559" s="36"/>
      <c r="BA2559" s="36"/>
      <c r="BB2559" s="36"/>
      <c r="BC2559" s="36"/>
      <c r="BD2559" s="36"/>
      <c r="BE2559" s="36"/>
      <c r="BF2559" s="36"/>
      <c r="BG2559" s="36"/>
      <c r="BH2559" s="36"/>
      <c r="BI2559" s="36"/>
      <c r="BJ2559" s="35">
        <v>1.0</v>
      </c>
      <c r="BK2559" s="36"/>
      <c r="BL2559" s="36"/>
      <c r="BM2559" s="14"/>
      <c r="BN2559" s="14"/>
      <c r="BO2559" s="14"/>
      <c r="BP2559" s="14"/>
      <c r="BQ2559" s="14"/>
      <c r="BR2559" s="14"/>
      <c r="BS2559" s="14"/>
      <c r="BT2559" s="14"/>
    </row>
    <row r="2560">
      <c r="A2560" s="26"/>
      <c r="B2560" s="27" t="s">
        <v>72</v>
      </c>
      <c r="C2560" s="28" t="s">
        <v>3299</v>
      </c>
      <c r="D2560" s="29" t="s">
        <v>3295</v>
      </c>
      <c r="E2560" s="30" t="s">
        <v>71</v>
      </c>
      <c r="F2560" s="31">
        <f t="shared" si="20"/>
        <v>0</v>
      </c>
      <c r="G2560" s="32">
        <f t="shared" si="16"/>
        <v>4</v>
      </c>
      <c r="H2560" s="33">
        <v>4.0</v>
      </c>
      <c r="I2560" s="34">
        <v>0.0</v>
      </c>
      <c r="J2560" s="36"/>
      <c r="K2560" s="36"/>
      <c r="L2560" s="36"/>
      <c r="M2560" s="36"/>
      <c r="N2560" s="36"/>
      <c r="O2560" s="36"/>
      <c r="P2560" s="36"/>
      <c r="Q2560" s="36"/>
      <c r="R2560" s="36"/>
      <c r="S2560" s="36"/>
      <c r="T2560" s="36"/>
      <c r="U2560" s="36"/>
      <c r="V2560" s="36"/>
      <c r="W2560" s="36"/>
      <c r="X2560" s="36"/>
      <c r="Y2560" s="36"/>
      <c r="Z2560" s="36"/>
      <c r="AA2560" s="36"/>
      <c r="AB2560" s="36"/>
      <c r="AC2560" s="36"/>
      <c r="AD2560" s="36"/>
      <c r="AE2560" s="36"/>
      <c r="AF2560" s="36"/>
      <c r="AG2560" s="36"/>
      <c r="AH2560" s="36"/>
      <c r="AI2560" s="36"/>
      <c r="AJ2560" s="36"/>
      <c r="AK2560" s="36"/>
      <c r="AL2560" s="36"/>
      <c r="AM2560" s="36"/>
      <c r="AN2560" s="36"/>
      <c r="AO2560" s="36"/>
      <c r="AP2560" s="36"/>
      <c r="AQ2560" s="36"/>
      <c r="AR2560" s="36"/>
      <c r="AS2560" s="36"/>
      <c r="AT2560" s="36"/>
      <c r="AU2560" s="36"/>
      <c r="AV2560" s="36"/>
      <c r="AW2560" s="36"/>
      <c r="AX2560" s="36"/>
      <c r="AY2560" s="36"/>
      <c r="AZ2560" s="36"/>
      <c r="BA2560" s="36"/>
      <c r="BB2560" s="36"/>
      <c r="BC2560" s="36"/>
      <c r="BD2560" s="36"/>
      <c r="BE2560" s="36"/>
      <c r="BF2560" s="36"/>
      <c r="BG2560" s="36"/>
      <c r="BH2560" s="36"/>
      <c r="BI2560" s="36"/>
      <c r="BJ2560" s="36"/>
      <c r="BK2560" s="36"/>
      <c r="BL2560" s="36"/>
      <c r="BM2560" s="25"/>
      <c r="BN2560" s="25"/>
      <c r="BO2560" s="25"/>
      <c r="BP2560" s="25"/>
      <c r="BQ2560" s="14"/>
      <c r="BR2560" s="14"/>
      <c r="BS2560" s="14"/>
      <c r="BT2560" s="14"/>
    </row>
    <row r="2561">
      <c r="A2561" s="15"/>
      <c r="B2561" s="2" t="s">
        <v>102</v>
      </c>
      <c r="C2561" s="16" t="s">
        <v>3300</v>
      </c>
      <c r="D2561" s="17">
        <v>1205.0</v>
      </c>
      <c r="E2561" s="18" t="s">
        <v>65</v>
      </c>
      <c r="F2561" s="19">
        <f t="shared" si="20"/>
        <v>0</v>
      </c>
      <c r="G2561" s="20">
        <f t="shared" si="16"/>
        <v>2</v>
      </c>
      <c r="H2561" s="21">
        <v>2.0</v>
      </c>
      <c r="I2561" s="22">
        <v>0.0</v>
      </c>
      <c r="J2561" s="23"/>
      <c r="K2561" s="23"/>
      <c r="L2561" s="23"/>
      <c r="M2561" s="23"/>
      <c r="N2561" s="23"/>
      <c r="O2561" s="23"/>
      <c r="P2561" s="23"/>
      <c r="Q2561" s="23"/>
      <c r="R2561" s="23"/>
      <c r="S2561" s="23"/>
      <c r="T2561" s="23"/>
      <c r="U2561" s="23"/>
      <c r="V2561" s="23"/>
      <c r="W2561" s="23"/>
      <c r="X2561" s="23"/>
      <c r="Y2561" s="23"/>
      <c r="Z2561" s="23"/>
      <c r="AA2561" s="23"/>
      <c r="AB2561" s="23"/>
      <c r="AC2561" s="23"/>
      <c r="AD2561" s="23"/>
      <c r="AE2561" s="23"/>
      <c r="AF2561" s="23"/>
      <c r="AG2561" s="23"/>
      <c r="AH2561" s="23"/>
      <c r="AI2561" s="23"/>
      <c r="AJ2561" s="23"/>
      <c r="AK2561" s="23"/>
      <c r="AL2561" s="23"/>
      <c r="AM2561" s="23"/>
      <c r="AN2561" s="23"/>
      <c r="AO2561" s="23"/>
      <c r="AP2561" s="23"/>
      <c r="AQ2561" s="23"/>
      <c r="AR2561" s="23"/>
      <c r="AS2561" s="23"/>
      <c r="AT2561" s="23"/>
      <c r="AU2561" s="23"/>
      <c r="AV2561" s="23"/>
      <c r="AW2561" s="23"/>
      <c r="AX2561" s="23"/>
      <c r="AY2561" s="23"/>
      <c r="AZ2561" s="23"/>
      <c r="BA2561" s="23"/>
      <c r="BB2561" s="23"/>
      <c r="BC2561" s="23"/>
      <c r="BD2561" s="23"/>
      <c r="BE2561" s="23"/>
      <c r="BF2561" s="23"/>
      <c r="BG2561" s="23"/>
      <c r="BH2561" s="23"/>
      <c r="BI2561" s="23"/>
      <c r="BJ2561" s="23"/>
      <c r="BK2561" s="23"/>
      <c r="BL2561" s="23"/>
      <c r="BM2561" s="25"/>
      <c r="BN2561" s="25"/>
      <c r="BO2561" s="25"/>
      <c r="BP2561" s="25"/>
      <c r="BQ2561" s="14"/>
      <c r="BR2561" s="14"/>
      <c r="BS2561" s="14"/>
      <c r="BT2561" s="14"/>
    </row>
    <row r="2562">
      <c r="A2562" s="26"/>
      <c r="B2562" s="27"/>
      <c r="C2562" s="28" t="s">
        <v>3301</v>
      </c>
      <c r="D2562" s="29" t="s">
        <v>3295</v>
      </c>
      <c r="E2562" s="30" t="s">
        <v>71</v>
      </c>
      <c r="F2562" s="31">
        <f t="shared" si="20"/>
        <v>0</v>
      </c>
      <c r="G2562" s="32">
        <f t="shared" si="16"/>
        <v>1</v>
      </c>
      <c r="H2562" s="33">
        <v>1.0</v>
      </c>
      <c r="I2562" s="34">
        <v>0.0</v>
      </c>
      <c r="J2562" s="36"/>
      <c r="K2562" s="36"/>
      <c r="L2562" s="36"/>
      <c r="M2562" s="36"/>
      <c r="N2562" s="36"/>
      <c r="O2562" s="36"/>
      <c r="P2562" s="36"/>
      <c r="Q2562" s="36"/>
      <c r="R2562" s="36"/>
      <c r="S2562" s="36"/>
      <c r="T2562" s="36"/>
      <c r="U2562" s="36"/>
      <c r="V2562" s="36"/>
      <c r="W2562" s="36"/>
      <c r="X2562" s="36"/>
      <c r="Y2562" s="36"/>
      <c r="Z2562" s="36"/>
      <c r="AA2562" s="36"/>
      <c r="AB2562" s="36"/>
      <c r="AC2562" s="36"/>
      <c r="AD2562" s="36"/>
      <c r="AE2562" s="36"/>
      <c r="AF2562" s="36"/>
      <c r="AG2562" s="36"/>
      <c r="AH2562" s="36"/>
      <c r="AI2562" s="36"/>
      <c r="AJ2562" s="36"/>
      <c r="AK2562" s="36"/>
      <c r="AL2562" s="36"/>
      <c r="AM2562" s="36"/>
      <c r="AN2562" s="36"/>
      <c r="AO2562" s="36"/>
      <c r="AP2562" s="36"/>
      <c r="AQ2562" s="36"/>
      <c r="AR2562" s="36"/>
      <c r="AS2562" s="36"/>
      <c r="AT2562" s="36"/>
      <c r="AU2562" s="36"/>
      <c r="AV2562" s="36"/>
      <c r="AW2562" s="36"/>
      <c r="AX2562" s="36"/>
      <c r="AY2562" s="36"/>
      <c r="AZ2562" s="36"/>
      <c r="BA2562" s="36"/>
      <c r="BB2562" s="36"/>
      <c r="BC2562" s="36"/>
      <c r="BD2562" s="36"/>
      <c r="BE2562" s="36"/>
      <c r="BF2562" s="36"/>
      <c r="BG2562" s="36"/>
      <c r="BH2562" s="36"/>
      <c r="BI2562" s="36"/>
      <c r="BJ2562" s="36"/>
      <c r="BK2562" s="36"/>
      <c r="BL2562" s="36"/>
      <c r="BM2562" s="25"/>
      <c r="BN2562" s="25"/>
      <c r="BO2562" s="25"/>
      <c r="BP2562" s="25"/>
      <c r="BQ2562" s="14"/>
      <c r="BR2562" s="14"/>
      <c r="BS2562" s="14"/>
      <c r="BT2562" s="14"/>
    </row>
    <row r="2563">
      <c r="A2563" s="15"/>
      <c r="B2563" s="2"/>
      <c r="C2563" s="16" t="s">
        <v>3302</v>
      </c>
      <c r="D2563" s="17" t="s">
        <v>3295</v>
      </c>
      <c r="E2563" s="18" t="s">
        <v>65</v>
      </c>
      <c r="F2563" s="19">
        <f t="shared" si="20"/>
        <v>0</v>
      </c>
      <c r="G2563" s="20">
        <f t="shared" si="16"/>
        <v>1</v>
      </c>
      <c r="H2563" s="21">
        <v>1.0</v>
      </c>
      <c r="I2563" s="22">
        <v>0.0</v>
      </c>
      <c r="J2563" s="23"/>
      <c r="K2563" s="23"/>
      <c r="L2563" s="23"/>
      <c r="M2563" s="23"/>
      <c r="N2563" s="23"/>
      <c r="O2563" s="23"/>
      <c r="P2563" s="23"/>
      <c r="Q2563" s="23"/>
      <c r="R2563" s="23"/>
      <c r="S2563" s="23"/>
      <c r="T2563" s="23"/>
      <c r="U2563" s="23"/>
      <c r="V2563" s="23"/>
      <c r="W2563" s="23"/>
      <c r="X2563" s="23"/>
      <c r="Y2563" s="23"/>
      <c r="Z2563" s="23"/>
      <c r="AA2563" s="23"/>
      <c r="AB2563" s="23"/>
      <c r="AC2563" s="23"/>
      <c r="AD2563" s="23"/>
      <c r="AE2563" s="23"/>
      <c r="AF2563" s="23"/>
      <c r="AG2563" s="23"/>
      <c r="AH2563" s="23"/>
      <c r="AI2563" s="23"/>
      <c r="AJ2563" s="23"/>
      <c r="AK2563" s="23"/>
      <c r="AL2563" s="23"/>
      <c r="AM2563" s="23"/>
      <c r="AN2563" s="23"/>
      <c r="AO2563" s="23"/>
      <c r="AP2563" s="23"/>
      <c r="AQ2563" s="23"/>
      <c r="AR2563" s="23"/>
      <c r="AS2563" s="23"/>
      <c r="AT2563" s="23"/>
      <c r="AU2563" s="23"/>
      <c r="AV2563" s="23"/>
      <c r="AW2563" s="23"/>
      <c r="AX2563" s="23"/>
      <c r="AY2563" s="23"/>
      <c r="AZ2563" s="23"/>
      <c r="BA2563" s="23"/>
      <c r="BB2563" s="23"/>
      <c r="BC2563" s="23"/>
      <c r="BD2563" s="23"/>
      <c r="BE2563" s="23"/>
      <c r="BF2563" s="23"/>
      <c r="BG2563" s="23"/>
      <c r="BH2563" s="23"/>
      <c r="BI2563" s="23"/>
      <c r="BJ2563" s="23"/>
      <c r="BK2563" s="23"/>
      <c r="BL2563" s="23"/>
      <c r="BM2563" s="25"/>
      <c r="BN2563" s="25"/>
      <c r="BO2563" s="25"/>
      <c r="BP2563" s="25"/>
      <c r="BQ2563" s="14"/>
      <c r="BR2563" s="14"/>
      <c r="BS2563" s="14"/>
      <c r="BT2563" s="14"/>
    </row>
    <row r="2564">
      <c r="A2564" s="26" t="s">
        <v>108</v>
      </c>
      <c r="B2564" s="27"/>
      <c r="C2564" s="28" t="s">
        <v>3303</v>
      </c>
      <c r="D2564" s="29" t="s">
        <v>3295</v>
      </c>
      <c r="E2564" s="30" t="s">
        <v>71</v>
      </c>
      <c r="F2564" s="31">
        <f t="shared" si="20"/>
        <v>1</v>
      </c>
      <c r="G2564" s="32">
        <f t="shared" si="16"/>
        <v>4</v>
      </c>
      <c r="H2564" s="33">
        <v>3.0</v>
      </c>
      <c r="I2564" s="34">
        <v>0.0</v>
      </c>
      <c r="J2564" s="36"/>
      <c r="K2564" s="36"/>
      <c r="L2564" s="36"/>
      <c r="M2564" s="36"/>
      <c r="N2564" s="36"/>
      <c r="O2564" s="36"/>
      <c r="P2564" s="36"/>
      <c r="Q2564" s="36"/>
      <c r="R2564" s="36"/>
      <c r="S2564" s="36"/>
      <c r="T2564" s="36"/>
      <c r="U2564" s="36"/>
      <c r="V2564" s="36"/>
      <c r="W2564" s="36"/>
      <c r="X2564" s="36"/>
      <c r="Y2564" s="36"/>
      <c r="Z2564" s="36"/>
      <c r="AA2564" s="36"/>
      <c r="AB2564" s="36"/>
      <c r="AC2564" s="36"/>
      <c r="AD2564" s="36"/>
      <c r="AE2564" s="36"/>
      <c r="AF2564" s="36"/>
      <c r="AG2564" s="36"/>
      <c r="AH2564" s="36"/>
      <c r="AI2564" s="36"/>
      <c r="AJ2564" s="36"/>
      <c r="AK2564" s="36"/>
      <c r="AL2564" s="36"/>
      <c r="AM2564" s="36"/>
      <c r="AN2564" s="35">
        <v>1.0</v>
      </c>
      <c r="AO2564" s="36"/>
      <c r="AP2564" s="36"/>
      <c r="AQ2564" s="36"/>
      <c r="AR2564" s="36"/>
      <c r="AS2564" s="36"/>
      <c r="AT2564" s="36"/>
      <c r="AU2564" s="36"/>
      <c r="AV2564" s="36"/>
      <c r="AW2564" s="36"/>
      <c r="AX2564" s="36"/>
      <c r="AY2564" s="36"/>
      <c r="AZ2564" s="36"/>
      <c r="BA2564" s="36"/>
      <c r="BB2564" s="36"/>
      <c r="BC2564" s="36"/>
      <c r="BD2564" s="36"/>
      <c r="BE2564" s="36"/>
      <c r="BF2564" s="36"/>
      <c r="BG2564" s="36"/>
      <c r="BH2564" s="36"/>
      <c r="BI2564" s="36"/>
      <c r="BJ2564" s="36"/>
      <c r="BK2564" s="36"/>
      <c r="BL2564" s="36"/>
      <c r="BM2564" s="25"/>
      <c r="BN2564" s="25"/>
      <c r="BO2564" s="25"/>
      <c r="BP2564" s="25"/>
      <c r="BQ2564" s="14"/>
      <c r="BR2564" s="14"/>
      <c r="BS2564" s="14"/>
      <c r="BT2564" s="14"/>
    </row>
    <row r="2565">
      <c r="A2565" s="28"/>
      <c r="B2565" s="27"/>
      <c r="C2565" s="28" t="s">
        <v>3304</v>
      </c>
      <c r="D2565" s="29" t="s">
        <v>3295</v>
      </c>
      <c r="E2565" s="30" t="s">
        <v>71</v>
      </c>
      <c r="F2565" s="31">
        <f t="shared" si="20"/>
        <v>0</v>
      </c>
      <c r="G2565" s="32">
        <f t="shared" si="16"/>
        <v>1</v>
      </c>
      <c r="H2565" s="33">
        <v>1.0</v>
      </c>
      <c r="I2565" s="41">
        <v>0.0</v>
      </c>
      <c r="J2565" s="36"/>
      <c r="K2565" s="36"/>
      <c r="L2565" s="36"/>
      <c r="M2565" s="36"/>
      <c r="N2565" s="36"/>
      <c r="O2565" s="36"/>
      <c r="P2565" s="36"/>
      <c r="Q2565" s="36"/>
      <c r="R2565" s="36"/>
      <c r="S2565" s="36"/>
      <c r="T2565" s="36"/>
      <c r="U2565" s="36"/>
      <c r="V2565" s="36"/>
      <c r="W2565" s="36"/>
      <c r="X2565" s="36"/>
      <c r="Y2565" s="36"/>
      <c r="Z2565" s="36"/>
      <c r="AA2565" s="36"/>
      <c r="AB2565" s="36"/>
      <c r="AC2565" s="36"/>
      <c r="AD2565" s="36"/>
      <c r="AE2565" s="36"/>
      <c r="AF2565" s="36"/>
      <c r="AG2565" s="36"/>
      <c r="AH2565" s="36"/>
      <c r="AI2565" s="36"/>
      <c r="AJ2565" s="36"/>
      <c r="AK2565" s="36"/>
      <c r="AL2565" s="36"/>
      <c r="AM2565" s="36"/>
      <c r="AN2565" s="36"/>
      <c r="AO2565" s="36"/>
      <c r="AP2565" s="36"/>
      <c r="AQ2565" s="36"/>
      <c r="AR2565" s="36"/>
      <c r="AS2565" s="36"/>
      <c r="AT2565" s="36"/>
      <c r="AU2565" s="36"/>
      <c r="AV2565" s="36"/>
      <c r="AW2565" s="36"/>
      <c r="AX2565" s="36"/>
      <c r="AY2565" s="36"/>
      <c r="AZ2565" s="36"/>
      <c r="BA2565" s="36"/>
      <c r="BB2565" s="36"/>
      <c r="BC2565" s="36"/>
      <c r="BD2565" s="36"/>
      <c r="BE2565" s="36"/>
      <c r="BF2565" s="36"/>
      <c r="BG2565" s="36"/>
      <c r="BH2565" s="36"/>
      <c r="BI2565" s="36"/>
      <c r="BJ2565" s="36"/>
      <c r="BK2565" s="36"/>
      <c r="BL2565" s="36"/>
      <c r="BM2565" s="37"/>
      <c r="BN2565" s="37"/>
      <c r="BO2565" s="37"/>
      <c r="BP2565" s="37"/>
      <c r="BQ2565" s="14"/>
      <c r="BR2565" s="14"/>
      <c r="BS2565" s="14"/>
      <c r="BT2565" s="14"/>
    </row>
    <row r="2566">
      <c r="A2566" s="26"/>
      <c r="B2566" s="27"/>
      <c r="C2566" s="28" t="s">
        <v>3305</v>
      </c>
      <c r="D2566" s="29" t="s">
        <v>3295</v>
      </c>
      <c r="E2566" s="30" t="s">
        <v>71</v>
      </c>
      <c r="F2566" s="31">
        <f t="shared" si="20"/>
        <v>0</v>
      </c>
      <c r="G2566" s="32">
        <f t="shared" si="16"/>
        <v>2</v>
      </c>
      <c r="H2566" s="33">
        <v>2.0</v>
      </c>
      <c r="I2566" s="34">
        <v>0.0</v>
      </c>
      <c r="J2566" s="36"/>
      <c r="K2566" s="36"/>
      <c r="L2566" s="36"/>
      <c r="M2566" s="36"/>
      <c r="N2566" s="36"/>
      <c r="O2566" s="36"/>
      <c r="P2566" s="36"/>
      <c r="Q2566" s="36"/>
      <c r="R2566" s="36"/>
      <c r="S2566" s="36"/>
      <c r="T2566" s="36"/>
      <c r="U2566" s="36"/>
      <c r="V2566" s="36"/>
      <c r="W2566" s="36"/>
      <c r="X2566" s="36"/>
      <c r="Y2566" s="36"/>
      <c r="Z2566" s="36"/>
      <c r="AA2566" s="36"/>
      <c r="AB2566" s="36"/>
      <c r="AC2566" s="36"/>
      <c r="AD2566" s="36"/>
      <c r="AE2566" s="36"/>
      <c r="AF2566" s="36"/>
      <c r="AG2566" s="36"/>
      <c r="AH2566" s="36"/>
      <c r="AI2566" s="36"/>
      <c r="AJ2566" s="36"/>
      <c r="AK2566" s="36"/>
      <c r="AL2566" s="36"/>
      <c r="AM2566" s="36"/>
      <c r="AN2566" s="36"/>
      <c r="AO2566" s="36"/>
      <c r="AP2566" s="36"/>
      <c r="AQ2566" s="36"/>
      <c r="AR2566" s="36"/>
      <c r="AS2566" s="36"/>
      <c r="AT2566" s="36"/>
      <c r="AU2566" s="36"/>
      <c r="AV2566" s="36"/>
      <c r="AW2566" s="36"/>
      <c r="AX2566" s="36"/>
      <c r="AY2566" s="36"/>
      <c r="AZ2566" s="36"/>
      <c r="BA2566" s="36"/>
      <c r="BB2566" s="36"/>
      <c r="BC2566" s="36"/>
      <c r="BD2566" s="36"/>
      <c r="BE2566" s="36"/>
      <c r="BF2566" s="36"/>
      <c r="BG2566" s="36"/>
      <c r="BH2566" s="36"/>
      <c r="BI2566" s="36"/>
      <c r="BJ2566" s="36"/>
      <c r="BK2566" s="36"/>
      <c r="BL2566" s="36"/>
      <c r="BM2566" s="25"/>
      <c r="BN2566" s="25"/>
      <c r="BO2566" s="25"/>
      <c r="BP2566" s="25"/>
      <c r="BQ2566" s="14"/>
      <c r="BR2566" s="14"/>
      <c r="BS2566" s="14"/>
      <c r="BT2566" s="14"/>
    </row>
    <row r="2567">
      <c r="A2567" s="28"/>
      <c r="B2567" s="27"/>
      <c r="C2567" s="28" t="s">
        <v>3306</v>
      </c>
      <c r="D2567" s="29" t="s">
        <v>3295</v>
      </c>
      <c r="E2567" s="30" t="s">
        <v>71</v>
      </c>
      <c r="F2567" s="31">
        <f t="shared" si="20"/>
        <v>0</v>
      </c>
      <c r="G2567" s="32">
        <f t="shared" si="16"/>
        <v>1</v>
      </c>
      <c r="H2567" s="33">
        <v>1.0</v>
      </c>
      <c r="I2567" s="41">
        <v>0.0</v>
      </c>
      <c r="J2567" s="36"/>
      <c r="K2567" s="36"/>
      <c r="L2567" s="36"/>
      <c r="M2567" s="36"/>
      <c r="N2567" s="36"/>
      <c r="O2567" s="36"/>
      <c r="P2567" s="36"/>
      <c r="Q2567" s="36"/>
      <c r="R2567" s="36"/>
      <c r="S2567" s="36"/>
      <c r="T2567" s="36"/>
      <c r="U2567" s="36"/>
      <c r="V2567" s="36"/>
      <c r="W2567" s="36"/>
      <c r="X2567" s="36"/>
      <c r="Y2567" s="36"/>
      <c r="Z2567" s="36"/>
      <c r="AA2567" s="36"/>
      <c r="AB2567" s="36"/>
      <c r="AC2567" s="36"/>
      <c r="AD2567" s="36"/>
      <c r="AE2567" s="36"/>
      <c r="AF2567" s="36"/>
      <c r="AG2567" s="36"/>
      <c r="AH2567" s="36"/>
      <c r="AI2567" s="36"/>
      <c r="AJ2567" s="36"/>
      <c r="AK2567" s="36"/>
      <c r="AL2567" s="36"/>
      <c r="AM2567" s="36"/>
      <c r="AN2567" s="36"/>
      <c r="AO2567" s="36"/>
      <c r="AP2567" s="36"/>
      <c r="AQ2567" s="36"/>
      <c r="AR2567" s="36"/>
      <c r="AS2567" s="36"/>
      <c r="AT2567" s="36"/>
      <c r="AU2567" s="36"/>
      <c r="AV2567" s="36"/>
      <c r="AW2567" s="36"/>
      <c r="AX2567" s="36"/>
      <c r="AY2567" s="36"/>
      <c r="AZ2567" s="36"/>
      <c r="BA2567" s="36"/>
      <c r="BB2567" s="36"/>
      <c r="BC2567" s="36"/>
      <c r="BD2567" s="36"/>
      <c r="BE2567" s="36"/>
      <c r="BF2567" s="36"/>
      <c r="BG2567" s="36"/>
      <c r="BH2567" s="36"/>
      <c r="BI2567" s="36"/>
      <c r="BJ2567" s="36"/>
      <c r="BK2567" s="36"/>
      <c r="BL2567" s="36"/>
      <c r="BM2567" s="37"/>
      <c r="BN2567" s="37"/>
      <c r="BO2567" s="37"/>
      <c r="BP2567" s="37"/>
      <c r="BQ2567" s="14"/>
      <c r="BR2567" s="14"/>
      <c r="BS2567" s="14"/>
      <c r="BT2567" s="14"/>
    </row>
    <row r="2568">
      <c r="A2568" s="15"/>
      <c r="B2568" s="2"/>
      <c r="C2568" s="16" t="s">
        <v>3307</v>
      </c>
      <c r="D2568" s="17" t="s">
        <v>3295</v>
      </c>
      <c r="E2568" s="18" t="s">
        <v>65</v>
      </c>
      <c r="F2568" s="19">
        <f t="shared" si="20"/>
        <v>0</v>
      </c>
      <c r="G2568" s="20">
        <f t="shared" si="16"/>
        <v>1</v>
      </c>
      <c r="H2568" s="21">
        <v>1.0</v>
      </c>
      <c r="I2568" s="22">
        <v>0.0</v>
      </c>
      <c r="J2568" s="23"/>
      <c r="K2568" s="23"/>
      <c r="L2568" s="23"/>
      <c r="M2568" s="23"/>
      <c r="N2568" s="23"/>
      <c r="O2568" s="23"/>
      <c r="P2568" s="23"/>
      <c r="Q2568" s="23"/>
      <c r="R2568" s="23"/>
      <c r="S2568" s="23"/>
      <c r="T2568" s="23"/>
      <c r="U2568" s="23"/>
      <c r="V2568" s="23"/>
      <c r="W2568" s="23"/>
      <c r="X2568" s="23"/>
      <c r="Y2568" s="23"/>
      <c r="Z2568" s="23"/>
      <c r="AA2568" s="23"/>
      <c r="AB2568" s="23"/>
      <c r="AC2568" s="23"/>
      <c r="AD2568" s="23"/>
      <c r="AE2568" s="23"/>
      <c r="AF2568" s="23"/>
      <c r="AG2568" s="23"/>
      <c r="AH2568" s="23"/>
      <c r="AI2568" s="23"/>
      <c r="AJ2568" s="23"/>
      <c r="AK2568" s="23"/>
      <c r="AL2568" s="23"/>
      <c r="AM2568" s="23"/>
      <c r="AN2568" s="23"/>
      <c r="AO2568" s="23"/>
      <c r="AP2568" s="23"/>
      <c r="AQ2568" s="23"/>
      <c r="AR2568" s="23"/>
      <c r="AS2568" s="23"/>
      <c r="AT2568" s="23"/>
      <c r="AU2568" s="23"/>
      <c r="AV2568" s="23"/>
      <c r="AW2568" s="23"/>
      <c r="AX2568" s="23"/>
      <c r="AY2568" s="23"/>
      <c r="AZ2568" s="23"/>
      <c r="BA2568" s="23"/>
      <c r="BB2568" s="23"/>
      <c r="BC2568" s="23"/>
      <c r="BD2568" s="23"/>
      <c r="BE2568" s="23"/>
      <c r="BF2568" s="23"/>
      <c r="BG2568" s="23"/>
      <c r="BH2568" s="23"/>
      <c r="BI2568" s="23"/>
      <c r="BJ2568" s="23"/>
      <c r="BK2568" s="23"/>
      <c r="BL2568" s="23"/>
      <c r="BM2568" s="37"/>
      <c r="BN2568" s="37"/>
      <c r="BO2568" s="37"/>
      <c r="BP2568" s="37"/>
      <c r="BQ2568" s="14"/>
      <c r="BR2568" s="14"/>
      <c r="BS2568" s="14"/>
      <c r="BT2568" s="14"/>
    </row>
    <row r="2569">
      <c r="A2569" s="15"/>
      <c r="B2569" s="2" t="s">
        <v>62</v>
      </c>
      <c r="C2569" s="16" t="s">
        <v>3308</v>
      </c>
      <c r="D2569" s="16" t="s">
        <v>3295</v>
      </c>
      <c r="E2569" s="18" t="s">
        <v>65</v>
      </c>
      <c r="F2569" s="19">
        <f t="shared" si="20"/>
        <v>0</v>
      </c>
      <c r="G2569" s="20">
        <f t="shared" si="16"/>
        <v>61</v>
      </c>
      <c r="H2569" s="21">
        <v>61.0</v>
      </c>
      <c r="I2569" s="22">
        <v>15.0</v>
      </c>
      <c r="J2569" s="23"/>
      <c r="K2569" s="23"/>
      <c r="L2569" s="23"/>
      <c r="M2569" s="23"/>
      <c r="N2569" s="23"/>
      <c r="O2569" s="23"/>
      <c r="P2569" s="23"/>
      <c r="Q2569" s="23"/>
      <c r="R2569" s="23"/>
      <c r="S2569" s="23"/>
      <c r="T2569" s="23"/>
      <c r="U2569" s="23"/>
      <c r="V2569" s="23"/>
      <c r="W2569" s="23"/>
      <c r="X2569" s="23"/>
      <c r="Y2569" s="23"/>
      <c r="Z2569" s="23"/>
      <c r="AA2569" s="23"/>
      <c r="AB2569" s="23"/>
      <c r="AC2569" s="23"/>
      <c r="AD2569" s="23"/>
      <c r="AE2569" s="23"/>
      <c r="AF2569" s="23"/>
      <c r="AG2569" s="23"/>
      <c r="AH2569" s="23"/>
      <c r="AI2569" s="23"/>
      <c r="AJ2569" s="23"/>
      <c r="AK2569" s="23"/>
      <c r="AL2569" s="23"/>
      <c r="AM2569" s="23"/>
      <c r="AN2569" s="23"/>
      <c r="AO2569" s="23"/>
      <c r="AP2569" s="23"/>
      <c r="AQ2569" s="23"/>
      <c r="AR2569" s="23"/>
      <c r="AS2569" s="23"/>
      <c r="AT2569" s="23"/>
      <c r="AU2569" s="23"/>
      <c r="AV2569" s="23"/>
      <c r="AW2569" s="23"/>
      <c r="AX2569" s="23"/>
      <c r="AY2569" s="23"/>
      <c r="AZ2569" s="23"/>
      <c r="BA2569" s="23"/>
      <c r="BB2569" s="23"/>
      <c r="BC2569" s="23"/>
      <c r="BD2569" s="23"/>
      <c r="BE2569" s="23"/>
      <c r="BF2569" s="23"/>
      <c r="BG2569" s="23"/>
      <c r="BH2569" s="23"/>
      <c r="BI2569" s="23"/>
      <c r="BJ2569" s="23"/>
      <c r="BK2569" s="23"/>
      <c r="BL2569" s="23"/>
      <c r="BM2569" s="14"/>
      <c r="BN2569" s="14"/>
      <c r="BO2569" s="14"/>
      <c r="BP2569" s="14"/>
      <c r="BQ2569" s="14"/>
      <c r="BR2569" s="14"/>
      <c r="BS2569" s="58"/>
      <c r="BT2569" s="58"/>
    </row>
    <row r="2570">
      <c r="A2570" s="26"/>
      <c r="B2570" s="27"/>
      <c r="C2570" s="28" t="s">
        <v>3309</v>
      </c>
      <c r="D2570" s="29" t="s">
        <v>3295</v>
      </c>
      <c r="E2570" s="30" t="s">
        <v>71</v>
      </c>
      <c r="F2570" s="31">
        <f t="shared" si="20"/>
        <v>2</v>
      </c>
      <c r="G2570" s="32">
        <f t="shared" si="16"/>
        <v>4</v>
      </c>
      <c r="H2570" s="33">
        <v>2.0</v>
      </c>
      <c r="I2570" s="34">
        <v>0.0</v>
      </c>
      <c r="J2570" s="36"/>
      <c r="K2570" s="36"/>
      <c r="L2570" s="36"/>
      <c r="M2570" s="36"/>
      <c r="N2570" s="36"/>
      <c r="O2570" s="36"/>
      <c r="P2570" s="36"/>
      <c r="Q2570" s="36"/>
      <c r="R2570" s="36"/>
      <c r="S2570" s="36"/>
      <c r="T2570" s="36"/>
      <c r="U2570" s="36"/>
      <c r="V2570" s="36"/>
      <c r="W2570" s="36"/>
      <c r="X2570" s="36"/>
      <c r="Y2570" s="36"/>
      <c r="Z2570" s="36"/>
      <c r="AA2570" s="36"/>
      <c r="AB2570" s="36"/>
      <c r="AC2570" s="36"/>
      <c r="AD2570" s="36"/>
      <c r="AE2570" s="36"/>
      <c r="AF2570" s="36"/>
      <c r="AG2570" s="36"/>
      <c r="AH2570" s="35">
        <v>1.0</v>
      </c>
      <c r="AI2570" s="36"/>
      <c r="AJ2570" s="36"/>
      <c r="AK2570" s="36"/>
      <c r="AL2570" s="36"/>
      <c r="AM2570" s="36"/>
      <c r="AN2570" s="36"/>
      <c r="AO2570" s="36"/>
      <c r="AP2570" s="36"/>
      <c r="AQ2570" s="35">
        <v>1.0</v>
      </c>
      <c r="AR2570" s="36"/>
      <c r="AS2570" s="36"/>
      <c r="AT2570" s="36"/>
      <c r="AU2570" s="36"/>
      <c r="AV2570" s="36"/>
      <c r="AW2570" s="36"/>
      <c r="AX2570" s="36"/>
      <c r="AY2570" s="36"/>
      <c r="AZ2570" s="36"/>
      <c r="BA2570" s="36"/>
      <c r="BB2570" s="36"/>
      <c r="BC2570" s="36"/>
      <c r="BD2570" s="36"/>
      <c r="BE2570" s="36"/>
      <c r="BF2570" s="36"/>
      <c r="BG2570" s="36"/>
      <c r="BH2570" s="36"/>
      <c r="BI2570" s="36"/>
      <c r="BJ2570" s="36"/>
      <c r="BK2570" s="36"/>
      <c r="BL2570" s="36"/>
      <c r="BM2570" s="25"/>
      <c r="BN2570" s="25"/>
      <c r="BO2570" s="25"/>
      <c r="BP2570" s="25"/>
      <c r="BQ2570" s="14"/>
      <c r="BR2570" s="14"/>
      <c r="BS2570" s="14"/>
      <c r="BT2570" s="14"/>
    </row>
    <row r="2571">
      <c r="A2571" s="15"/>
      <c r="B2571" s="2" t="s">
        <v>102</v>
      </c>
      <c r="C2571" s="16" t="s">
        <v>3310</v>
      </c>
      <c r="D2571" s="16" t="s">
        <v>3295</v>
      </c>
      <c r="E2571" s="18" t="s">
        <v>65</v>
      </c>
      <c r="F2571" s="19">
        <f t="shared" si="20"/>
        <v>0</v>
      </c>
      <c r="G2571" s="20">
        <f t="shared" si="16"/>
        <v>1</v>
      </c>
      <c r="H2571" s="21">
        <v>1.0</v>
      </c>
      <c r="I2571" s="22">
        <v>0.0</v>
      </c>
      <c r="J2571" s="23"/>
      <c r="K2571" s="23"/>
      <c r="L2571" s="23"/>
      <c r="M2571" s="23"/>
      <c r="N2571" s="23"/>
      <c r="O2571" s="23"/>
      <c r="P2571" s="23"/>
      <c r="Q2571" s="23"/>
      <c r="R2571" s="23"/>
      <c r="S2571" s="23"/>
      <c r="T2571" s="23"/>
      <c r="U2571" s="23"/>
      <c r="V2571" s="23"/>
      <c r="W2571" s="23"/>
      <c r="X2571" s="23"/>
      <c r="Y2571" s="23"/>
      <c r="Z2571" s="23"/>
      <c r="AA2571" s="23"/>
      <c r="AB2571" s="23"/>
      <c r="AC2571" s="23"/>
      <c r="AD2571" s="23"/>
      <c r="AE2571" s="23"/>
      <c r="AF2571" s="23"/>
      <c r="AG2571" s="23"/>
      <c r="AH2571" s="23"/>
      <c r="AI2571" s="23"/>
      <c r="AJ2571" s="23"/>
      <c r="AK2571" s="23"/>
      <c r="AL2571" s="23"/>
      <c r="AM2571" s="23"/>
      <c r="AN2571" s="23"/>
      <c r="AO2571" s="23"/>
      <c r="AP2571" s="23"/>
      <c r="AQ2571" s="23"/>
      <c r="AR2571" s="23"/>
      <c r="AS2571" s="23"/>
      <c r="AT2571" s="23"/>
      <c r="AU2571" s="23"/>
      <c r="AV2571" s="23"/>
      <c r="AW2571" s="23"/>
      <c r="AX2571" s="23"/>
      <c r="AY2571" s="23"/>
      <c r="AZ2571" s="23"/>
      <c r="BA2571" s="23"/>
      <c r="BB2571" s="23"/>
      <c r="BC2571" s="23"/>
      <c r="BD2571" s="23"/>
      <c r="BE2571" s="23"/>
      <c r="BF2571" s="23"/>
      <c r="BG2571" s="23"/>
      <c r="BH2571" s="23"/>
      <c r="BI2571" s="23"/>
      <c r="BJ2571" s="23"/>
      <c r="BK2571" s="23"/>
      <c r="BL2571" s="23"/>
      <c r="BM2571" s="25"/>
      <c r="BN2571" s="25"/>
      <c r="BO2571" s="25"/>
      <c r="BP2571" s="25"/>
      <c r="BQ2571" s="14"/>
      <c r="BR2571" s="14"/>
      <c r="BS2571" s="14"/>
      <c r="BT2571" s="14"/>
    </row>
    <row r="2572">
      <c r="A2572" s="15"/>
      <c r="B2572" s="2"/>
      <c r="C2572" s="43" t="s">
        <v>3311</v>
      </c>
      <c r="D2572" s="16" t="s">
        <v>3295</v>
      </c>
      <c r="E2572" s="18" t="s">
        <v>65</v>
      </c>
      <c r="F2572" s="19">
        <f t="shared" si="20"/>
        <v>2</v>
      </c>
      <c r="G2572" s="20">
        <f t="shared" si="16"/>
        <v>2</v>
      </c>
      <c r="H2572" s="21"/>
      <c r="I2572" s="22"/>
      <c r="J2572" s="23"/>
      <c r="K2572" s="23"/>
      <c r="L2572" s="23"/>
      <c r="M2572" s="23"/>
      <c r="N2572" s="23"/>
      <c r="O2572" s="23"/>
      <c r="P2572" s="23"/>
      <c r="Q2572" s="23"/>
      <c r="R2572" s="23"/>
      <c r="S2572" s="23"/>
      <c r="T2572" s="23"/>
      <c r="U2572" s="23"/>
      <c r="V2572" s="23"/>
      <c r="W2572" s="23"/>
      <c r="X2572" s="23"/>
      <c r="Y2572" s="23"/>
      <c r="Z2572" s="23"/>
      <c r="AA2572" s="23"/>
      <c r="AB2572" s="23"/>
      <c r="AC2572" s="23"/>
      <c r="AD2572" s="23"/>
      <c r="AE2572" s="23"/>
      <c r="AF2572" s="23"/>
      <c r="AG2572" s="23"/>
      <c r="AH2572" s="23"/>
      <c r="AI2572" s="23"/>
      <c r="AJ2572" s="23"/>
      <c r="AK2572" s="23"/>
      <c r="AL2572" s="23"/>
      <c r="AM2572" s="23"/>
      <c r="AN2572" s="23"/>
      <c r="AO2572" s="23"/>
      <c r="AP2572" s="23"/>
      <c r="AQ2572" s="23"/>
      <c r="AR2572" s="23"/>
      <c r="AS2572" s="23"/>
      <c r="AT2572" s="23"/>
      <c r="AU2572" s="23"/>
      <c r="AV2572" s="23"/>
      <c r="AW2572" s="23"/>
      <c r="AX2572" s="40">
        <v>1.0</v>
      </c>
      <c r="AY2572" s="23"/>
      <c r="AZ2572" s="40">
        <v>1.0</v>
      </c>
      <c r="BA2572" s="23"/>
      <c r="BB2572" s="23"/>
      <c r="BC2572" s="23"/>
      <c r="BD2572" s="23"/>
      <c r="BE2572" s="23"/>
      <c r="BF2572" s="23"/>
      <c r="BG2572" s="23"/>
      <c r="BH2572" s="23"/>
      <c r="BI2572" s="23"/>
      <c r="BJ2572" s="23"/>
      <c r="BK2572" s="23"/>
      <c r="BL2572" s="23"/>
      <c r="BM2572" s="25"/>
      <c r="BN2572" s="25"/>
      <c r="BO2572" s="25"/>
      <c r="BP2572" s="25"/>
      <c r="BQ2572" s="14"/>
      <c r="BR2572" s="14"/>
      <c r="BS2572" s="14"/>
      <c r="BT2572" s="14"/>
    </row>
    <row r="2573">
      <c r="A2573" s="26" t="s">
        <v>3312</v>
      </c>
      <c r="B2573" s="27" t="s">
        <v>72</v>
      </c>
      <c r="C2573" s="28" t="s">
        <v>3313</v>
      </c>
      <c r="D2573" s="29" t="s">
        <v>3314</v>
      </c>
      <c r="E2573" s="30" t="s">
        <v>71</v>
      </c>
      <c r="F2573" s="31">
        <f t="shared" si="20"/>
        <v>2</v>
      </c>
      <c r="G2573" s="32">
        <f t="shared" si="16"/>
        <v>917</v>
      </c>
      <c r="H2573" s="33">
        <v>915.0</v>
      </c>
      <c r="I2573" s="34">
        <v>22.0</v>
      </c>
      <c r="J2573" s="35">
        <v>1.0</v>
      </c>
      <c r="K2573" s="36"/>
      <c r="L2573" s="36"/>
      <c r="M2573" s="36"/>
      <c r="N2573" s="36"/>
      <c r="O2573" s="36"/>
      <c r="P2573" s="36"/>
      <c r="Q2573" s="36"/>
      <c r="R2573" s="36"/>
      <c r="S2573" s="36"/>
      <c r="T2573" s="36"/>
      <c r="U2573" s="36"/>
      <c r="V2573" s="36"/>
      <c r="W2573" s="36"/>
      <c r="X2573" s="36"/>
      <c r="Y2573" s="36"/>
      <c r="Z2573" s="36"/>
      <c r="AA2573" s="35">
        <v>1.0</v>
      </c>
      <c r="AB2573" s="36"/>
      <c r="AC2573" s="36"/>
      <c r="AD2573" s="36"/>
      <c r="AE2573" s="36"/>
      <c r="AF2573" s="36"/>
      <c r="AG2573" s="36"/>
      <c r="AH2573" s="36"/>
      <c r="AI2573" s="36"/>
      <c r="AJ2573" s="36"/>
      <c r="AK2573" s="36"/>
      <c r="AL2573" s="36"/>
      <c r="AM2573" s="36"/>
      <c r="AN2573" s="36"/>
      <c r="AO2573" s="36"/>
      <c r="AP2573" s="36"/>
      <c r="AQ2573" s="36"/>
      <c r="AR2573" s="36"/>
      <c r="AS2573" s="36"/>
      <c r="AT2573" s="36"/>
      <c r="AU2573" s="36"/>
      <c r="AV2573" s="36"/>
      <c r="AW2573" s="36"/>
      <c r="AX2573" s="36"/>
      <c r="AY2573" s="36"/>
      <c r="AZ2573" s="36"/>
      <c r="BA2573" s="36"/>
      <c r="BB2573" s="36"/>
      <c r="BC2573" s="36"/>
      <c r="BD2573" s="36"/>
      <c r="BE2573" s="36"/>
      <c r="BF2573" s="36"/>
      <c r="BG2573" s="36"/>
      <c r="BH2573" s="36"/>
      <c r="BI2573" s="36"/>
      <c r="BJ2573" s="36"/>
      <c r="BK2573" s="36"/>
      <c r="BL2573" s="36"/>
      <c r="BM2573" s="14"/>
      <c r="BN2573" s="14"/>
      <c r="BO2573" s="14"/>
      <c r="BP2573" s="14"/>
      <c r="BQ2573" s="14"/>
      <c r="BR2573" s="14"/>
      <c r="BS2573" s="14"/>
      <c r="BT2573" s="14"/>
    </row>
    <row r="2574">
      <c r="A2574" s="28" t="s">
        <v>3315</v>
      </c>
      <c r="B2574" s="27"/>
      <c r="C2574" s="28" t="s">
        <v>3316</v>
      </c>
      <c r="D2574" s="29" t="s">
        <v>3314</v>
      </c>
      <c r="E2574" s="30" t="s">
        <v>71</v>
      </c>
      <c r="F2574" s="31">
        <f t="shared" si="20"/>
        <v>0</v>
      </c>
      <c r="G2574" s="32">
        <f t="shared" si="16"/>
        <v>10</v>
      </c>
      <c r="H2574" s="33">
        <v>10.0</v>
      </c>
      <c r="I2574" s="41">
        <v>4.0</v>
      </c>
      <c r="J2574" s="35"/>
      <c r="K2574" s="36"/>
      <c r="L2574" s="36"/>
      <c r="M2574" s="36"/>
      <c r="N2574" s="36"/>
      <c r="O2574" s="36"/>
      <c r="P2574" s="36"/>
      <c r="Q2574" s="36"/>
      <c r="R2574" s="36"/>
      <c r="S2574" s="36"/>
      <c r="T2574" s="36"/>
      <c r="U2574" s="36"/>
      <c r="V2574" s="36"/>
      <c r="W2574" s="36"/>
      <c r="X2574" s="36"/>
      <c r="Y2574" s="36"/>
      <c r="Z2574" s="36"/>
      <c r="AA2574" s="36"/>
      <c r="AB2574" s="36"/>
      <c r="AC2574" s="36"/>
      <c r="AD2574" s="36"/>
      <c r="AE2574" s="36"/>
      <c r="AF2574" s="36"/>
      <c r="AG2574" s="36"/>
      <c r="AH2574" s="36"/>
      <c r="AI2574" s="36"/>
      <c r="AJ2574" s="36"/>
      <c r="AK2574" s="36"/>
      <c r="AL2574" s="36"/>
      <c r="AM2574" s="36"/>
      <c r="AN2574" s="36"/>
      <c r="AO2574" s="36"/>
      <c r="AP2574" s="36"/>
      <c r="AQ2574" s="36"/>
      <c r="AR2574" s="36"/>
      <c r="AS2574" s="36"/>
      <c r="AT2574" s="36"/>
      <c r="AU2574" s="36"/>
      <c r="AV2574" s="36"/>
      <c r="AW2574" s="36"/>
      <c r="AX2574" s="36"/>
      <c r="AY2574" s="36"/>
      <c r="AZ2574" s="36"/>
      <c r="BA2574" s="36"/>
      <c r="BB2574" s="36"/>
      <c r="BC2574" s="36"/>
      <c r="BD2574" s="36"/>
      <c r="BE2574" s="36"/>
      <c r="BF2574" s="36"/>
      <c r="BG2574" s="36"/>
      <c r="BH2574" s="36"/>
      <c r="BI2574" s="36"/>
      <c r="BJ2574" s="36"/>
      <c r="BK2574" s="36"/>
      <c r="BL2574" s="36"/>
      <c r="BM2574" s="14"/>
      <c r="BN2574" s="14"/>
      <c r="BO2574" s="14"/>
      <c r="BP2574" s="14"/>
      <c r="BQ2574" s="14"/>
      <c r="BR2574" s="14"/>
      <c r="BS2574" s="14"/>
      <c r="BT2574" s="14"/>
    </row>
    <row r="2575">
      <c r="A2575" s="26"/>
      <c r="B2575" s="27"/>
      <c r="C2575" s="28" t="s">
        <v>3317</v>
      </c>
      <c r="D2575" s="29" t="s">
        <v>3314</v>
      </c>
      <c r="E2575" s="30" t="s">
        <v>71</v>
      </c>
      <c r="F2575" s="31">
        <f t="shared" si="20"/>
        <v>0</v>
      </c>
      <c r="G2575" s="32">
        <f t="shared" si="16"/>
        <v>3</v>
      </c>
      <c r="H2575" s="33">
        <v>3.0</v>
      </c>
      <c r="I2575" s="34">
        <v>0.0</v>
      </c>
      <c r="J2575" s="36"/>
      <c r="K2575" s="36"/>
      <c r="L2575" s="36"/>
      <c r="M2575" s="36"/>
      <c r="N2575" s="36"/>
      <c r="O2575" s="36"/>
      <c r="P2575" s="36"/>
      <c r="Q2575" s="36"/>
      <c r="R2575" s="36"/>
      <c r="S2575" s="36"/>
      <c r="T2575" s="36"/>
      <c r="U2575" s="36"/>
      <c r="V2575" s="36"/>
      <c r="W2575" s="36"/>
      <c r="X2575" s="36"/>
      <c r="Y2575" s="36"/>
      <c r="Z2575" s="36"/>
      <c r="AA2575" s="36"/>
      <c r="AB2575" s="36"/>
      <c r="AC2575" s="36"/>
      <c r="AD2575" s="36"/>
      <c r="AE2575" s="36"/>
      <c r="AF2575" s="36"/>
      <c r="AG2575" s="36"/>
      <c r="AH2575" s="36"/>
      <c r="AI2575" s="36"/>
      <c r="AJ2575" s="36"/>
      <c r="AK2575" s="36"/>
      <c r="AL2575" s="36"/>
      <c r="AM2575" s="36"/>
      <c r="AN2575" s="36"/>
      <c r="AO2575" s="36"/>
      <c r="AP2575" s="36"/>
      <c r="AQ2575" s="36"/>
      <c r="AR2575" s="36"/>
      <c r="AS2575" s="36"/>
      <c r="AT2575" s="36"/>
      <c r="AU2575" s="36"/>
      <c r="AV2575" s="36"/>
      <c r="AW2575" s="36"/>
      <c r="AX2575" s="36"/>
      <c r="AY2575" s="36"/>
      <c r="AZ2575" s="36"/>
      <c r="BA2575" s="36"/>
      <c r="BB2575" s="36"/>
      <c r="BC2575" s="36"/>
      <c r="BD2575" s="36"/>
      <c r="BE2575" s="36"/>
      <c r="BF2575" s="36"/>
      <c r="BG2575" s="36"/>
      <c r="BH2575" s="36"/>
      <c r="BI2575" s="36"/>
      <c r="BJ2575" s="36"/>
      <c r="BK2575" s="36"/>
      <c r="BL2575" s="36"/>
      <c r="BM2575" s="25"/>
      <c r="BN2575" s="25"/>
      <c r="BO2575" s="25"/>
      <c r="BP2575" s="25"/>
      <c r="BQ2575" s="14"/>
      <c r="BR2575" s="14"/>
      <c r="BS2575" s="14"/>
      <c r="BT2575" s="14"/>
    </row>
    <row r="2576">
      <c r="A2576" s="15"/>
      <c r="B2576" s="2"/>
      <c r="C2576" s="16" t="s">
        <v>3318</v>
      </c>
      <c r="D2576" s="17" t="s">
        <v>3314</v>
      </c>
      <c r="E2576" s="18" t="s">
        <v>65</v>
      </c>
      <c r="F2576" s="19">
        <f t="shared" si="20"/>
        <v>0</v>
      </c>
      <c r="G2576" s="20">
        <f t="shared" si="16"/>
        <v>1</v>
      </c>
      <c r="H2576" s="21">
        <v>1.0</v>
      </c>
      <c r="I2576" s="22">
        <v>0.0</v>
      </c>
      <c r="J2576" s="23"/>
      <c r="K2576" s="23"/>
      <c r="L2576" s="23"/>
      <c r="M2576" s="23"/>
      <c r="N2576" s="23"/>
      <c r="O2576" s="23"/>
      <c r="P2576" s="23"/>
      <c r="Q2576" s="23"/>
      <c r="R2576" s="23"/>
      <c r="S2576" s="23"/>
      <c r="T2576" s="23"/>
      <c r="U2576" s="23"/>
      <c r="V2576" s="23"/>
      <c r="W2576" s="23"/>
      <c r="X2576" s="23"/>
      <c r="Y2576" s="23"/>
      <c r="Z2576" s="23"/>
      <c r="AA2576" s="23"/>
      <c r="AB2576" s="23"/>
      <c r="AC2576" s="23"/>
      <c r="AD2576" s="23"/>
      <c r="AE2576" s="23"/>
      <c r="AF2576" s="23"/>
      <c r="AG2576" s="23"/>
      <c r="AH2576" s="23"/>
      <c r="AI2576" s="23"/>
      <c r="AJ2576" s="23"/>
      <c r="AK2576" s="23"/>
      <c r="AL2576" s="23"/>
      <c r="AM2576" s="23"/>
      <c r="AN2576" s="23"/>
      <c r="AO2576" s="23"/>
      <c r="AP2576" s="23"/>
      <c r="AQ2576" s="23"/>
      <c r="AR2576" s="23"/>
      <c r="AS2576" s="23"/>
      <c r="AT2576" s="23"/>
      <c r="AU2576" s="23"/>
      <c r="AV2576" s="23"/>
      <c r="AW2576" s="23"/>
      <c r="AX2576" s="23"/>
      <c r="AY2576" s="23"/>
      <c r="AZ2576" s="23"/>
      <c r="BA2576" s="23"/>
      <c r="BB2576" s="23"/>
      <c r="BC2576" s="23"/>
      <c r="BD2576" s="23"/>
      <c r="BE2576" s="23"/>
      <c r="BF2576" s="23"/>
      <c r="BG2576" s="23"/>
      <c r="BH2576" s="23"/>
      <c r="BI2576" s="23"/>
      <c r="BJ2576" s="23"/>
      <c r="BK2576" s="23"/>
      <c r="BL2576" s="23"/>
      <c r="BM2576" s="25"/>
      <c r="BN2576" s="25"/>
      <c r="BO2576" s="25"/>
      <c r="BP2576" s="25"/>
      <c r="BQ2576" s="14"/>
      <c r="BR2576" s="14"/>
      <c r="BS2576" s="14"/>
      <c r="BT2576" s="14"/>
    </row>
    <row r="2577">
      <c r="A2577" s="26"/>
      <c r="B2577" s="27"/>
      <c r="C2577" s="28" t="s">
        <v>3317</v>
      </c>
      <c r="D2577" s="29" t="s">
        <v>3314</v>
      </c>
      <c r="E2577" s="30" t="s">
        <v>71</v>
      </c>
      <c r="F2577" s="31">
        <f t="shared" si="20"/>
        <v>0</v>
      </c>
      <c r="G2577" s="32">
        <f t="shared" si="16"/>
        <v>2</v>
      </c>
      <c r="H2577" s="33">
        <v>2.0</v>
      </c>
      <c r="I2577" s="34">
        <v>0.0</v>
      </c>
      <c r="J2577" s="36"/>
      <c r="K2577" s="36"/>
      <c r="L2577" s="36"/>
      <c r="M2577" s="36"/>
      <c r="N2577" s="36"/>
      <c r="O2577" s="36"/>
      <c r="P2577" s="36"/>
      <c r="Q2577" s="36"/>
      <c r="R2577" s="36"/>
      <c r="S2577" s="36"/>
      <c r="T2577" s="36"/>
      <c r="U2577" s="36"/>
      <c r="V2577" s="36"/>
      <c r="W2577" s="36"/>
      <c r="X2577" s="36"/>
      <c r="Y2577" s="36"/>
      <c r="Z2577" s="36"/>
      <c r="AA2577" s="36"/>
      <c r="AB2577" s="36"/>
      <c r="AC2577" s="36"/>
      <c r="AD2577" s="36"/>
      <c r="AE2577" s="36"/>
      <c r="AF2577" s="36"/>
      <c r="AG2577" s="36"/>
      <c r="AH2577" s="36"/>
      <c r="AI2577" s="36"/>
      <c r="AJ2577" s="36"/>
      <c r="AK2577" s="36"/>
      <c r="AL2577" s="36"/>
      <c r="AM2577" s="36"/>
      <c r="AN2577" s="36"/>
      <c r="AO2577" s="36"/>
      <c r="AP2577" s="36"/>
      <c r="AQ2577" s="36"/>
      <c r="AR2577" s="36"/>
      <c r="AS2577" s="36"/>
      <c r="AT2577" s="36"/>
      <c r="AU2577" s="36"/>
      <c r="AV2577" s="36"/>
      <c r="AW2577" s="36"/>
      <c r="AX2577" s="36"/>
      <c r="AY2577" s="36"/>
      <c r="AZ2577" s="36"/>
      <c r="BA2577" s="36"/>
      <c r="BB2577" s="36"/>
      <c r="BC2577" s="36"/>
      <c r="BD2577" s="36"/>
      <c r="BE2577" s="36"/>
      <c r="BF2577" s="36"/>
      <c r="BG2577" s="36"/>
      <c r="BH2577" s="36"/>
      <c r="BI2577" s="36"/>
      <c r="BJ2577" s="36"/>
      <c r="BK2577" s="36"/>
      <c r="BL2577" s="36"/>
      <c r="BM2577" s="25"/>
      <c r="BN2577" s="25"/>
      <c r="BO2577" s="25"/>
      <c r="BP2577" s="25"/>
      <c r="BQ2577" s="14"/>
      <c r="BR2577" s="14"/>
      <c r="BS2577" s="14"/>
      <c r="BT2577" s="14"/>
    </row>
    <row r="2578">
      <c r="A2578" s="28"/>
      <c r="B2578" s="27"/>
      <c r="C2578" s="28" t="s">
        <v>3319</v>
      </c>
      <c r="D2578" s="29" t="s">
        <v>3314</v>
      </c>
      <c r="E2578" s="30" t="s">
        <v>71</v>
      </c>
      <c r="F2578" s="31">
        <f t="shared" si="20"/>
        <v>0</v>
      </c>
      <c r="G2578" s="32">
        <f t="shared" si="16"/>
        <v>2</v>
      </c>
      <c r="H2578" s="33">
        <v>2.0</v>
      </c>
      <c r="I2578" s="41">
        <v>0.0</v>
      </c>
      <c r="J2578" s="36"/>
      <c r="K2578" s="36"/>
      <c r="L2578" s="36"/>
      <c r="M2578" s="36"/>
      <c r="N2578" s="36"/>
      <c r="O2578" s="36"/>
      <c r="P2578" s="36"/>
      <c r="Q2578" s="36"/>
      <c r="R2578" s="36"/>
      <c r="S2578" s="36"/>
      <c r="T2578" s="36"/>
      <c r="U2578" s="36"/>
      <c r="V2578" s="36"/>
      <c r="W2578" s="36"/>
      <c r="X2578" s="36"/>
      <c r="Y2578" s="36"/>
      <c r="Z2578" s="36"/>
      <c r="AA2578" s="36"/>
      <c r="AB2578" s="36"/>
      <c r="AC2578" s="36"/>
      <c r="AD2578" s="36"/>
      <c r="AE2578" s="36"/>
      <c r="AF2578" s="36"/>
      <c r="AG2578" s="36"/>
      <c r="AH2578" s="36"/>
      <c r="AI2578" s="36"/>
      <c r="AJ2578" s="36"/>
      <c r="AK2578" s="36"/>
      <c r="AL2578" s="36"/>
      <c r="AM2578" s="36"/>
      <c r="AN2578" s="36"/>
      <c r="AO2578" s="36"/>
      <c r="AP2578" s="36"/>
      <c r="AQ2578" s="36"/>
      <c r="AR2578" s="36"/>
      <c r="AS2578" s="36"/>
      <c r="AT2578" s="36"/>
      <c r="AU2578" s="36"/>
      <c r="AV2578" s="36"/>
      <c r="AW2578" s="36"/>
      <c r="AX2578" s="36"/>
      <c r="AY2578" s="36"/>
      <c r="AZ2578" s="36"/>
      <c r="BA2578" s="36"/>
      <c r="BB2578" s="36"/>
      <c r="BC2578" s="36"/>
      <c r="BD2578" s="36"/>
      <c r="BE2578" s="36"/>
      <c r="BF2578" s="36"/>
      <c r="BG2578" s="36"/>
      <c r="BH2578" s="36"/>
      <c r="BI2578" s="36"/>
      <c r="BJ2578" s="36"/>
      <c r="BK2578" s="36"/>
      <c r="BL2578" s="36"/>
      <c r="BM2578" s="37"/>
      <c r="BN2578" s="37"/>
      <c r="BO2578" s="37"/>
      <c r="BP2578" s="37"/>
      <c r="BQ2578" s="14"/>
      <c r="BR2578" s="14"/>
      <c r="BS2578" s="14"/>
      <c r="BT2578" s="14"/>
    </row>
    <row r="2579">
      <c r="A2579" s="26"/>
      <c r="B2579" s="27" t="s">
        <v>72</v>
      </c>
      <c r="C2579" s="28" t="s">
        <v>3320</v>
      </c>
      <c r="D2579" s="29" t="s">
        <v>3314</v>
      </c>
      <c r="E2579" s="30" t="s">
        <v>71</v>
      </c>
      <c r="F2579" s="31">
        <f t="shared" si="20"/>
        <v>41</v>
      </c>
      <c r="G2579" s="32">
        <f t="shared" si="16"/>
        <v>119</v>
      </c>
      <c r="H2579" s="33">
        <v>78.0</v>
      </c>
      <c r="I2579" s="34">
        <v>28.0</v>
      </c>
      <c r="J2579" s="35">
        <v>1.0</v>
      </c>
      <c r="K2579" s="35">
        <v>1.0</v>
      </c>
      <c r="L2579" s="36"/>
      <c r="M2579" s="35">
        <v>1.0</v>
      </c>
      <c r="N2579" s="35">
        <v>1.0</v>
      </c>
      <c r="O2579" s="35">
        <v>1.0</v>
      </c>
      <c r="P2579" s="36"/>
      <c r="Q2579" s="36"/>
      <c r="R2579" s="35">
        <v>1.0</v>
      </c>
      <c r="S2579" s="35">
        <v>1.0</v>
      </c>
      <c r="T2579" s="36"/>
      <c r="U2579" s="36"/>
      <c r="V2579" s="35">
        <v>1.0</v>
      </c>
      <c r="W2579" s="35">
        <v>1.0</v>
      </c>
      <c r="X2579" s="36"/>
      <c r="Y2579" s="35">
        <v>1.0</v>
      </c>
      <c r="Z2579" s="35">
        <v>1.0</v>
      </c>
      <c r="AA2579" s="35">
        <v>1.0</v>
      </c>
      <c r="AB2579" s="35">
        <v>1.0</v>
      </c>
      <c r="AC2579" s="35">
        <v>1.0</v>
      </c>
      <c r="AD2579" s="35">
        <v>1.0</v>
      </c>
      <c r="AE2579" s="35">
        <v>1.0</v>
      </c>
      <c r="AF2579" s="35">
        <v>1.0</v>
      </c>
      <c r="AG2579" s="35">
        <v>1.0</v>
      </c>
      <c r="AH2579" s="35">
        <v>1.0</v>
      </c>
      <c r="AI2579" s="35">
        <v>1.0</v>
      </c>
      <c r="AJ2579" s="35">
        <v>1.0</v>
      </c>
      <c r="AK2579" s="35">
        <v>1.0</v>
      </c>
      <c r="AL2579" s="35">
        <v>1.0</v>
      </c>
      <c r="AM2579" s="36"/>
      <c r="AN2579" s="35">
        <v>1.0</v>
      </c>
      <c r="AO2579" s="35">
        <v>1.0</v>
      </c>
      <c r="AP2579" s="35">
        <v>1.0</v>
      </c>
      <c r="AQ2579" s="36"/>
      <c r="AR2579" s="35">
        <v>1.0</v>
      </c>
      <c r="AS2579" s="35">
        <v>1.0</v>
      </c>
      <c r="AT2579" s="35">
        <v>1.0</v>
      </c>
      <c r="AU2579" s="35">
        <v>1.0</v>
      </c>
      <c r="AV2579" s="36"/>
      <c r="AW2579" s="35">
        <v>1.0</v>
      </c>
      <c r="AX2579" s="35">
        <v>1.0</v>
      </c>
      <c r="AY2579" s="35">
        <v>1.0</v>
      </c>
      <c r="AZ2579" s="35">
        <v>1.0</v>
      </c>
      <c r="BA2579" s="36"/>
      <c r="BB2579" s="35">
        <v>1.0</v>
      </c>
      <c r="BC2579" s="35">
        <v>1.0</v>
      </c>
      <c r="BD2579" s="36"/>
      <c r="BE2579" s="35">
        <v>1.0</v>
      </c>
      <c r="BF2579" s="35">
        <v>1.0</v>
      </c>
      <c r="BG2579" s="35">
        <v>1.0</v>
      </c>
      <c r="BH2579" s="35">
        <v>1.0</v>
      </c>
      <c r="BI2579" s="35">
        <v>1.0</v>
      </c>
      <c r="BJ2579" s="36"/>
      <c r="BK2579" s="36"/>
      <c r="BL2579" s="36"/>
      <c r="BM2579" s="14"/>
      <c r="BN2579" s="14"/>
      <c r="BO2579" s="14"/>
      <c r="BP2579" s="14"/>
      <c r="BQ2579" s="14"/>
      <c r="BR2579" s="14"/>
      <c r="BS2579" s="14"/>
      <c r="BT2579" s="14"/>
    </row>
    <row r="2580">
      <c r="A2580" s="15"/>
      <c r="B2580" s="2" t="s">
        <v>102</v>
      </c>
      <c r="C2580" s="16" t="s">
        <v>3321</v>
      </c>
      <c r="D2580" s="17" t="s">
        <v>3314</v>
      </c>
      <c r="E2580" s="18" t="s">
        <v>65</v>
      </c>
      <c r="F2580" s="19">
        <f t="shared" si="20"/>
        <v>0</v>
      </c>
      <c r="G2580" s="20">
        <f t="shared" si="16"/>
        <v>1</v>
      </c>
      <c r="H2580" s="21">
        <v>1.0</v>
      </c>
      <c r="I2580" s="22">
        <v>0.0</v>
      </c>
      <c r="J2580" s="23"/>
      <c r="K2580" s="23"/>
      <c r="L2580" s="23"/>
      <c r="M2580" s="23"/>
      <c r="N2580" s="23"/>
      <c r="O2580" s="23"/>
      <c r="P2580" s="23"/>
      <c r="Q2580" s="23"/>
      <c r="R2580" s="23"/>
      <c r="S2580" s="23"/>
      <c r="T2580" s="23"/>
      <c r="U2580" s="23"/>
      <c r="V2580" s="23"/>
      <c r="W2580" s="23"/>
      <c r="X2580" s="23"/>
      <c r="Y2580" s="23"/>
      <c r="Z2580" s="23"/>
      <c r="AA2580" s="23"/>
      <c r="AB2580" s="23"/>
      <c r="AC2580" s="23"/>
      <c r="AD2580" s="23"/>
      <c r="AE2580" s="23"/>
      <c r="AF2580" s="23"/>
      <c r="AG2580" s="23"/>
      <c r="AH2580" s="23"/>
      <c r="AI2580" s="23"/>
      <c r="AJ2580" s="23"/>
      <c r="AK2580" s="23"/>
      <c r="AL2580" s="23"/>
      <c r="AM2580" s="23"/>
      <c r="AN2580" s="23"/>
      <c r="AO2580" s="23"/>
      <c r="AP2580" s="23"/>
      <c r="AQ2580" s="23"/>
      <c r="AR2580" s="23"/>
      <c r="AS2580" s="23"/>
      <c r="AT2580" s="23"/>
      <c r="AU2580" s="23"/>
      <c r="AV2580" s="23"/>
      <c r="AW2580" s="23"/>
      <c r="AX2580" s="23"/>
      <c r="AY2580" s="23"/>
      <c r="AZ2580" s="23"/>
      <c r="BA2580" s="23"/>
      <c r="BB2580" s="23"/>
      <c r="BC2580" s="23"/>
      <c r="BD2580" s="23"/>
      <c r="BE2580" s="23"/>
      <c r="BF2580" s="23"/>
      <c r="BG2580" s="23"/>
      <c r="BH2580" s="23"/>
      <c r="BI2580" s="23"/>
      <c r="BJ2580" s="23"/>
      <c r="BK2580" s="23"/>
      <c r="BL2580" s="23"/>
      <c r="BM2580" s="25"/>
      <c r="BN2580" s="25"/>
      <c r="BO2580" s="25"/>
      <c r="BP2580" s="25"/>
      <c r="BQ2580" s="14"/>
      <c r="BR2580" s="14"/>
      <c r="BS2580" s="14"/>
      <c r="BT2580" s="14"/>
    </row>
    <row r="2581">
      <c r="A2581" s="28" t="s">
        <v>3322</v>
      </c>
      <c r="B2581" s="27"/>
      <c r="C2581" s="28" t="s">
        <v>3323</v>
      </c>
      <c r="D2581" s="29" t="s">
        <v>3314</v>
      </c>
      <c r="E2581" s="30" t="s">
        <v>71</v>
      </c>
      <c r="F2581" s="31">
        <f t="shared" si="20"/>
        <v>0</v>
      </c>
      <c r="G2581" s="32">
        <f t="shared" si="16"/>
        <v>1</v>
      </c>
      <c r="H2581" s="33">
        <v>1.0</v>
      </c>
      <c r="I2581" s="34">
        <v>0.0</v>
      </c>
      <c r="J2581" s="36"/>
      <c r="K2581" s="36"/>
      <c r="L2581" s="36"/>
      <c r="M2581" s="36"/>
      <c r="N2581" s="36"/>
      <c r="O2581" s="36"/>
      <c r="P2581" s="36"/>
      <c r="Q2581" s="36"/>
      <c r="R2581" s="36"/>
      <c r="S2581" s="36"/>
      <c r="T2581" s="36"/>
      <c r="U2581" s="36"/>
      <c r="V2581" s="36"/>
      <c r="W2581" s="36"/>
      <c r="X2581" s="36"/>
      <c r="Y2581" s="36"/>
      <c r="Z2581" s="36"/>
      <c r="AA2581" s="36"/>
      <c r="AB2581" s="36"/>
      <c r="AC2581" s="36"/>
      <c r="AD2581" s="36"/>
      <c r="AE2581" s="36"/>
      <c r="AF2581" s="36"/>
      <c r="AG2581" s="36"/>
      <c r="AH2581" s="36"/>
      <c r="AI2581" s="36"/>
      <c r="AJ2581" s="36"/>
      <c r="AK2581" s="36"/>
      <c r="AL2581" s="36"/>
      <c r="AM2581" s="36"/>
      <c r="AN2581" s="36"/>
      <c r="AO2581" s="36"/>
      <c r="AP2581" s="36"/>
      <c r="AQ2581" s="36"/>
      <c r="AR2581" s="36"/>
      <c r="AS2581" s="36"/>
      <c r="AT2581" s="36"/>
      <c r="AU2581" s="36"/>
      <c r="AV2581" s="36"/>
      <c r="AW2581" s="36"/>
      <c r="AX2581" s="36"/>
      <c r="AY2581" s="36"/>
      <c r="AZ2581" s="36"/>
      <c r="BA2581" s="36"/>
      <c r="BB2581" s="36"/>
      <c r="BC2581" s="36"/>
      <c r="BD2581" s="36"/>
      <c r="BE2581" s="36"/>
      <c r="BF2581" s="36"/>
      <c r="BG2581" s="36"/>
      <c r="BH2581" s="36"/>
      <c r="BI2581" s="36"/>
      <c r="BJ2581" s="36"/>
      <c r="BK2581" s="36"/>
      <c r="BL2581" s="36"/>
      <c r="BM2581" s="25"/>
      <c r="BN2581" s="25"/>
      <c r="BO2581" s="25"/>
      <c r="BP2581" s="25"/>
      <c r="BQ2581" s="14"/>
      <c r="BR2581" s="14"/>
      <c r="BS2581" s="14"/>
      <c r="BT2581" s="14"/>
    </row>
    <row r="2582">
      <c r="A2582" s="16"/>
      <c r="B2582" s="2"/>
      <c r="C2582" s="43" t="s">
        <v>3324</v>
      </c>
      <c r="D2582" s="17" t="s">
        <v>3314</v>
      </c>
      <c r="E2582" s="18" t="s">
        <v>65</v>
      </c>
      <c r="F2582" s="19">
        <f t="shared" si="20"/>
        <v>1</v>
      </c>
      <c r="G2582" s="20">
        <f t="shared" si="16"/>
        <v>2</v>
      </c>
      <c r="H2582" s="21">
        <v>1.0</v>
      </c>
      <c r="I2582" s="22">
        <v>0.0</v>
      </c>
      <c r="J2582" s="40">
        <v>1.0</v>
      </c>
      <c r="K2582" s="23"/>
      <c r="L2582" s="23"/>
      <c r="M2582" s="23"/>
      <c r="N2582" s="23"/>
      <c r="O2582" s="23"/>
      <c r="P2582" s="23"/>
      <c r="Q2582" s="23"/>
      <c r="R2582" s="23"/>
      <c r="S2582" s="23"/>
      <c r="T2582" s="23"/>
      <c r="U2582" s="23"/>
      <c r="V2582" s="23"/>
      <c r="W2582" s="23"/>
      <c r="X2582" s="23"/>
      <c r="Y2582" s="23"/>
      <c r="Z2582" s="23"/>
      <c r="AA2582" s="23"/>
      <c r="AB2582" s="23"/>
      <c r="AC2582" s="23"/>
      <c r="AD2582" s="23"/>
      <c r="AE2582" s="23"/>
      <c r="AF2582" s="23"/>
      <c r="AG2582" s="23"/>
      <c r="AH2582" s="23"/>
      <c r="AI2582" s="23"/>
      <c r="AJ2582" s="23"/>
      <c r="AK2582" s="23"/>
      <c r="AL2582" s="23"/>
      <c r="AM2582" s="23"/>
      <c r="AN2582" s="23"/>
      <c r="AO2582" s="23"/>
      <c r="AP2582" s="23"/>
      <c r="AQ2582" s="23"/>
      <c r="AR2582" s="23"/>
      <c r="AS2582" s="23"/>
      <c r="AT2582" s="23"/>
      <c r="AU2582" s="23"/>
      <c r="AV2582" s="23"/>
      <c r="AW2582" s="23"/>
      <c r="AX2582" s="23"/>
      <c r="AY2582" s="23"/>
      <c r="AZ2582" s="23"/>
      <c r="BA2582" s="23"/>
      <c r="BB2582" s="23"/>
      <c r="BC2582" s="23"/>
      <c r="BD2582" s="23"/>
      <c r="BE2582" s="23"/>
      <c r="BF2582" s="23"/>
      <c r="BG2582" s="23"/>
      <c r="BH2582" s="23"/>
      <c r="BI2582" s="23"/>
      <c r="BJ2582" s="23"/>
      <c r="BK2582" s="23"/>
      <c r="BL2582" s="23"/>
      <c r="BM2582" s="37"/>
      <c r="BN2582" s="37"/>
      <c r="BO2582" s="37"/>
      <c r="BP2582" s="37"/>
      <c r="BQ2582" s="14"/>
      <c r="BR2582" s="14"/>
      <c r="BS2582" s="58"/>
      <c r="BT2582" s="58"/>
    </row>
    <row r="2583">
      <c r="A2583" s="28" t="s">
        <v>3325</v>
      </c>
      <c r="B2583" s="27" t="s">
        <v>102</v>
      </c>
      <c r="C2583" s="28" t="s">
        <v>3326</v>
      </c>
      <c r="D2583" s="29" t="s">
        <v>3327</v>
      </c>
      <c r="E2583" s="30" t="s">
        <v>71</v>
      </c>
      <c r="F2583" s="31">
        <f t="shared" si="20"/>
        <v>0</v>
      </c>
      <c r="G2583" s="32">
        <f t="shared" si="16"/>
        <v>559</v>
      </c>
      <c r="H2583" s="33">
        <v>559.0</v>
      </c>
      <c r="I2583" s="41">
        <v>14.0</v>
      </c>
      <c r="J2583" s="36"/>
      <c r="K2583" s="36"/>
      <c r="L2583" s="36"/>
      <c r="M2583" s="36"/>
      <c r="N2583" s="36"/>
      <c r="O2583" s="36"/>
      <c r="P2583" s="36"/>
      <c r="Q2583" s="36"/>
      <c r="R2583" s="36"/>
      <c r="S2583" s="36"/>
      <c r="T2583" s="36"/>
      <c r="U2583" s="36"/>
      <c r="V2583" s="36"/>
      <c r="W2583" s="36"/>
      <c r="X2583" s="36"/>
      <c r="Y2583" s="36"/>
      <c r="Z2583" s="36"/>
      <c r="AA2583" s="36"/>
      <c r="AB2583" s="36"/>
      <c r="AC2583" s="36"/>
      <c r="AD2583" s="36"/>
      <c r="AE2583" s="36"/>
      <c r="AF2583" s="36"/>
      <c r="AG2583" s="36"/>
      <c r="AH2583" s="36"/>
      <c r="AI2583" s="36"/>
      <c r="AJ2583" s="36"/>
      <c r="AK2583" s="36"/>
      <c r="AL2583" s="36"/>
      <c r="AM2583" s="36"/>
      <c r="AN2583" s="36"/>
      <c r="AO2583" s="36"/>
      <c r="AP2583" s="36"/>
      <c r="AQ2583" s="36"/>
      <c r="AR2583" s="36"/>
      <c r="AS2583" s="36"/>
      <c r="AT2583" s="36"/>
      <c r="AU2583" s="36"/>
      <c r="AV2583" s="36"/>
      <c r="AW2583" s="36"/>
      <c r="AX2583" s="36"/>
      <c r="AY2583" s="36"/>
      <c r="AZ2583" s="36"/>
      <c r="BA2583" s="36"/>
      <c r="BB2583" s="36"/>
      <c r="BC2583" s="36"/>
      <c r="BD2583" s="36"/>
      <c r="BE2583" s="36"/>
      <c r="BF2583" s="36"/>
      <c r="BG2583" s="36"/>
      <c r="BH2583" s="36"/>
      <c r="BI2583" s="36"/>
      <c r="BJ2583" s="36"/>
      <c r="BK2583" s="36"/>
      <c r="BL2583" s="36"/>
      <c r="BM2583" s="14"/>
      <c r="BN2583" s="14"/>
      <c r="BO2583" s="14"/>
      <c r="BP2583" s="14"/>
      <c r="BQ2583" s="14"/>
      <c r="BR2583" s="14"/>
      <c r="BS2583" s="14"/>
      <c r="BT2583" s="14"/>
    </row>
    <row r="2584">
      <c r="A2584" s="15"/>
      <c r="B2584" s="2"/>
      <c r="C2584" s="16" t="s">
        <v>3328</v>
      </c>
      <c r="D2584" s="17" t="s">
        <v>3327</v>
      </c>
      <c r="E2584" s="18" t="s">
        <v>65</v>
      </c>
      <c r="F2584" s="19">
        <f t="shared" si="20"/>
        <v>1</v>
      </c>
      <c r="G2584" s="20">
        <f t="shared" si="16"/>
        <v>17</v>
      </c>
      <c r="H2584" s="21">
        <v>16.0</v>
      </c>
      <c r="I2584" s="22">
        <v>0.0</v>
      </c>
      <c r="J2584" s="23"/>
      <c r="K2584" s="23"/>
      <c r="L2584" s="23"/>
      <c r="M2584" s="23"/>
      <c r="N2584" s="23"/>
      <c r="O2584" s="23"/>
      <c r="P2584" s="23"/>
      <c r="Q2584" s="23"/>
      <c r="R2584" s="23"/>
      <c r="S2584" s="23"/>
      <c r="T2584" s="23"/>
      <c r="U2584" s="23"/>
      <c r="V2584" s="23"/>
      <c r="W2584" s="23"/>
      <c r="X2584" s="23"/>
      <c r="Y2584" s="23"/>
      <c r="Z2584" s="23"/>
      <c r="AA2584" s="23"/>
      <c r="AB2584" s="23"/>
      <c r="AC2584" s="23"/>
      <c r="AD2584" s="23"/>
      <c r="AE2584" s="23"/>
      <c r="AF2584" s="23"/>
      <c r="AG2584" s="23"/>
      <c r="AH2584" s="23"/>
      <c r="AI2584" s="23"/>
      <c r="AJ2584" s="23"/>
      <c r="AK2584" s="40">
        <v>1.0</v>
      </c>
      <c r="AL2584" s="23"/>
      <c r="AM2584" s="23"/>
      <c r="AN2584" s="23"/>
      <c r="AO2584" s="23"/>
      <c r="AP2584" s="23"/>
      <c r="AQ2584" s="23"/>
      <c r="AR2584" s="23"/>
      <c r="AS2584" s="23"/>
      <c r="AT2584" s="23"/>
      <c r="AU2584" s="23"/>
      <c r="AV2584" s="23"/>
      <c r="AW2584" s="23"/>
      <c r="AX2584" s="23"/>
      <c r="AY2584" s="23"/>
      <c r="AZ2584" s="23"/>
      <c r="BA2584" s="23"/>
      <c r="BB2584" s="23"/>
      <c r="BC2584" s="23"/>
      <c r="BD2584" s="23"/>
      <c r="BE2584" s="23"/>
      <c r="BF2584" s="23"/>
      <c r="BG2584" s="23"/>
      <c r="BH2584" s="23"/>
      <c r="BI2584" s="23"/>
      <c r="BJ2584" s="23"/>
      <c r="BK2584" s="23"/>
      <c r="BL2584" s="23"/>
      <c r="BM2584" s="37"/>
      <c r="BN2584" s="37"/>
      <c r="BO2584" s="37"/>
      <c r="BP2584" s="37"/>
      <c r="BQ2584" s="14"/>
      <c r="BR2584" s="14"/>
      <c r="BS2584" s="14"/>
      <c r="BT2584" s="14"/>
    </row>
    <row r="2585">
      <c r="A2585" s="28"/>
      <c r="B2585" s="27"/>
      <c r="C2585" s="28" t="s">
        <v>3329</v>
      </c>
      <c r="D2585" s="29" t="s">
        <v>3327</v>
      </c>
      <c r="E2585" s="30" t="s">
        <v>71</v>
      </c>
      <c r="F2585" s="31">
        <f t="shared" si="20"/>
        <v>0</v>
      </c>
      <c r="G2585" s="32">
        <f t="shared" si="16"/>
        <v>1</v>
      </c>
      <c r="H2585" s="33">
        <v>1.0</v>
      </c>
      <c r="I2585" s="41">
        <v>0.0</v>
      </c>
      <c r="J2585" s="36"/>
      <c r="K2585" s="36"/>
      <c r="L2585" s="36"/>
      <c r="M2585" s="36"/>
      <c r="N2585" s="36"/>
      <c r="O2585" s="36"/>
      <c r="P2585" s="36"/>
      <c r="Q2585" s="36"/>
      <c r="R2585" s="36"/>
      <c r="S2585" s="36"/>
      <c r="T2585" s="36"/>
      <c r="U2585" s="36"/>
      <c r="V2585" s="36"/>
      <c r="W2585" s="36"/>
      <c r="X2585" s="36"/>
      <c r="Y2585" s="36"/>
      <c r="Z2585" s="36"/>
      <c r="AA2585" s="36"/>
      <c r="AB2585" s="36"/>
      <c r="AC2585" s="36"/>
      <c r="AD2585" s="36"/>
      <c r="AE2585" s="36"/>
      <c r="AF2585" s="36"/>
      <c r="AG2585" s="36"/>
      <c r="AH2585" s="36"/>
      <c r="AI2585" s="36"/>
      <c r="AJ2585" s="36"/>
      <c r="AK2585" s="36"/>
      <c r="AL2585" s="36"/>
      <c r="AM2585" s="36"/>
      <c r="AN2585" s="36"/>
      <c r="AO2585" s="36"/>
      <c r="AP2585" s="36"/>
      <c r="AQ2585" s="36"/>
      <c r="AR2585" s="36"/>
      <c r="AS2585" s="36"/>
      <c r="AT2585" s="36"/>
      <c r="AU2585" s="36"/>
      <c r="AV2585" s="36"/>
      <c r="AW2585" s="36"/>
      <c r="AX2585" s="36"/>
      <c r="AY2585" s="36"/>
      <c r="AZ2585" s="36"/>
      <c r="BA2585" s="36"/>
      <c r="BB2585" s="36"/>
      <c r="BC2585" s="36"/>
      <c r="BD2585" s="36"/>
      <c r="BE2585" s="36"/>
      <c r="BF2585" s="36"/>
      <c r="BG2585" s="36"/>
      <c r="BH2585" s="36"/>
      <c r="BI2585" s="36"/>
      <c r="BJ2585" s="36"/>
      <c r="BK2585" s="36"/>
      <c r="BL2585" s="36"/>
      <c r="BM2585" s="37"/>
      <c r="BN2585" s="37"/>
      <c r="BO2585" s="37"/>
      <c r="BP2585" s="37"/>
      <c r="BQ2585" s="14"/>
      <c r="BR2585" s="14"/>
      <c r="BS2585" s="14"/>
      <c r="BT2585" s="14"/>
    </row>
    <row r="2586">
      <c r="A2586" s="15"/>
      <c r="B2586" s="2"/>
      <c r="C2586" s="16" t="s">
        <v>3330</v>
      </c>
      <c r="D2586" s="17" t="s">
        <v>3327</v>
      </c>
      <c r="E2586" s="18" t="s">
        <v>65</v>
      </c>
      <c r="F2586" s="19">
        <f t="shared" si="20"/>
        <v>0</v>
      </c>
      <c r="G2586" s="20">
        <f t="shared" si="16"/>
        <v>4</v>
      </c>
      <c r="H2586" s="21">
        <v>4.0</v>
      </c>
      <c r="I2586" s="22">
        <v>3.0</v>
      </c>
      <c r="J2586" s="23"/>
      <c r="K2586" s="23"/>
      <c r="L2586" s="23"/>
      <c r="M2586" s="23"/>
      <c r="N2586" s="23"/>
      <c r="O2586" s="23"/>
      <c r="P2586" s="23"/>
      <c r="Q2586" s="23"/>
      <c r="R2586" s="23"/>
      <c r="S2586" s="23"/>
      <c r="T2586" s="23"/>
      <c r="U2586" s="23"/>
      <c r="V2586" s="23"/>
      <c r="W2586" s="23"/>
      <c r="X2586" s="23"/>
      <c r="Y2586" s="23"/>
      <c r="Z2586" s="23"/>
      <c r="AA2586" s="23"/>
      <c r="AB2586" s="23"/>
      <c r="AC2586" s="23"/>
      <c r="AD2586" s="23"/>
      <c r="AE2586" s="23"/>
      <c r="AF2586" s="23"/>
      <c r="AG2586" s="23"/>
      <c r="AH2586" s="23"/>
      <c r="AI2586" s="23"/>
      <c r="AJ2586" s="23"/>
      <c r="AK2586" s="23"/>
      <c r="AL2586" s="23"/>
      <c r="AM2586" s="23"/>
      <c r="AN2586" s="23"/>
      <c r="AO2586" s="23"/>
      <c r="AP2586" s="23"/>
      <c r="AQ2586" s="23"/>
      <c r="AR2586" s="23"/>
      <c r="AS2586" s="23"/>
      <c r="AT2586" s="23"/>
      <c r="AU2586" s="23"/>
      <c r="AV2586" s="23"/>
      <c r="AW2586" s="23"/>
      <c r="AX2586" s="23"/>
      <c r="AY2586" s="23"/>
      <c r="AZ2586" s="23"/>
      <c r="BA2586" s="23"/>
      <c r="BB2586" s="23"/>
      <c r="BC2586" s="23"/>
      <c r="BD2586" s="23"/>
      <c r="BE2586" s="23"/>
      <c r="BF2586" s="23"/>
      <c r="BG2586" s="23"/>
      <c r="BH2586" s="23"/>
      <c r="BI2586" s="23"/>
      <c r="BJ2586" s="23"/>
      <c r="BK2586" s="23"/>
      <c r="BL2586" s="23"/>
      <c r="BM2586" s="14"/>
      <c r="BN2586" s="14"/>
      <c r="BO2586" s="14"/>
      <c r="BP2586" s="14"/>
      <c r="BQ2586" s="14"/>
      <c r="BR2586" s="14"/>
      <c r="BS2586" s="58"/>
      <c r="BT2586" s="58"/>
    </row>
    <row r="2587">
      <c r="A2587" s="15"/>
      <c r="B2587" s="2"/>
      <c r="C2587" s="43" t="s">
        <v>3331</v>
      </c>
      <c r="D2587" s="17" t="s">
        <v>3327</v>
      </c>
      <c r="E2587" s="18" t="s">
        <v>65</v>
      </c>
      <c r="F2587" s="19">
        <f t="shared" si="20"/>
        <v>1</v>
      </c>
      <c r="G2587" s="20">
        <f t="shared" si="16"/>
        <v>1</v>
      </c>
      <c r="H2587" s="21"/>
      <c r="I2587" s="22"/>
      <c r="J2587" s="23"/>
      <c r="K2587" s="23"/>
      <c r="L2587" s="23"/>
      <c r="M2587" s="23"/>
      <c r="N2587" s="23"/>
      <c r="O2587" s="23"/>
      <c r="P2587" s="23"/>
      <c r="Q2587" s="23"/>
      <c r="R2587" s="23"/>
      <c r="S2587" s="23"/>
      <c r="T2587" s="23"/>
      <c r="U2587" s="23"/>
      <c r="V2587" s="23"/>
      <c r="W2587" s="23"/>
      <c r="X2587" s="23"/>
      <c r="Y2587" s="23"/>
      <c r="Z2587" s="23"/>
      <c r="AA2587" s="23"/>
      <c r="AB2587" s="23"/>
      <c r="AC2587" s="23"/>
      <c r="AD2587" s="23"/>
      <c r="AE2587" s="23"/>
      <c r="AF2587" s="23"/>
      <c r="AG2587" s="23"/>
      <c r="AH2587" s="23"/>
      <c r="AI2587" s="23"/>
      <c r="AJ2587" s="23"/>
      <c r="AK2587" s="40">
        <v>1.0</v>
      </c>
      <c r="AL2587" s="23"/>
      <c r="AM2587" s="23"/>
      <c r="AN2587" s="23"/>
      <c r="AO2587" s="23"/>
      <c r="AP2587" s="23"/>
      <c r="AQ2587" s="23"/>
      <c r="AR2587" s="23"/>
      <c r="AS2587" s="23"/>
      <c r="AT2587" s="23"/>
      <c r="AU2587" s="23"/>
      <c r="AV2587" s="23"/>
      <c r="AW2587" s="23"/>
      <c r="AX2587" s="23"/>
      <c r="AY2587" s="23"/>
      <c r="AZ2587" s="23"/>
      <c r="BA2587" s="23"/>
      <c r="BB2587" s="23"/>
      <c r="BC2587" s="23"/>
      <c r="BD2587" s="23"/>
      <c r="BE2587" s="23"/>
      <c r="BF2587" s="23"/>
      <c r="BG2587" s="23"/>
      <c r="BH2587" s="23"/>
      <c r="BI2587" s="23"/>
      <c r="BJ2587" s="23"/>
      <c r="BK2587" s="23"/>
      <c r="BL2587" s="23"/>
      <c r="BM2587" s="14"/>
      <c r="BN2587" s="14"/>
      <c r="BO2587" s="14"/>
      <c r="BP2587" s="14"/>
      <c r="BQ2587" s="14"/>
      <c r="BR2587" s="14"/>
      <c r="BS2587" s="58"/>
      <c r="BT2587" s="58"/>
    </row>
    <row r="2588">
      <c r="A2588" s="15"/>
      <c r="B2588" s="2"/>
      <c r="C2588" s="16" t="s">
        <v>3332</v>
      </c>
      <c r="D2588" s="17" t="s">
        <v>3333</v>
      </c>
      <c r="E2588" s="18" t="s">
        <v>65</v>
      </c>
      <c r="F2588" s="19">
        <f t="shared" si="20"/>
        <v>1</v>
      </c>
      <c r="G2588" s="20">
        <f t="shared" si="16"/>
        <v>8</v>
      </c>
      <c r="H2588" s="21">
        <v>7.0</v>
      </c>
      <c r="I2588" s="22">
        <v>2.0</v>
      </c>
      <c r="J2588" s="23"/>
      <c r="K2588" s="23"/>
      <c r="L2588" s="23"/>
      <c r="M2588" s="23"/>
      <c r="N2588" s="23"/>
      <c r="O2588" s="23"/>
      <c r="P2588" s="23"/>
      <c r="Q2588" s="23"/>
      <c r="R2588" s="23"/>
      <c r="S2588" s="23"/>
      <c r="T2588" s="23"/>
      <c r="U2588" s="23"/>
      <c r="V2588" s="23"/>
      <c r="W2588" s="23"/>
      <c r="X2588" s="23"/>
      <c r="Y2588" s="23"/>
      <c r="Z2588" s="40">
        <v>1.0</v>
      </c>
      <c r="AA2588" s="23"/>
      <c r="AB2588" s="23"/>
      <c r="AC2588" s="23"/>
      <c r="AD2588" s="23"/>
      <c r="AE2588" s="23"/>
      <c r="AF2588" s="23"/>
      <c r="AG2588" s="23"/>
      <c r="AH2588" s="23"/>
      <c r="AI2588" s="23"/>
      <c r="AJ2588" s="23"/>
      <c r="AK2588" s="23"/>
      <c r="AL2588" s="23"/>
      <c r="AM2588" s="23"/>
      <c r="AN2588" s="23"/>
      <c r="AO2588" s="23"/>
      <c r="AP2588" s="23"/>
      <c r="AQ2588" s="23"/>
      <c r="AR2588" s="23"/>
      <c r="AS2588" s="23"/>
      <c r="AT2588" s="23"/>
      <c r="AU2588" s="23"/>
      <c r="AV2588" s="23"/>
      <c r="AW2588" s="23"/>
      <c r="AX2588" s="23"/>
      <c r="AY2588" s="23"/>
      <c r="AZ2588" s="23"/>
      <c r="BA2588" s="23"/>
      <c r="BB2588" s="23"/>
      <c r="BC2588" s="23"/>
      <c r="BD2588" s="23"/>
      <c r="BE2588" s="23"/>
      <c r="BF2588" s="23"/>
      <c r="BG2588" s="23"/>
      <c r="BH2588" s="23"/>
      <c r="BI2588" s="23"/>
      <c r="BJ2588" s="23"/>
      <c r="BK2588" s="23"/>
      <c r="BL2588" s="23"/>
      <c r="BM2588" s="14"/>
      <c r="BN2588" s="14"/>
      <c r="BO2588" s="14"/>
      <c r="BP2588" s="14"/>
      <c r="BQ2588" s="14"/>
      <c r="BR2588" s="14"/>
      <c r="BS2588" s="58"/>
      <c r="BT2588" s="58"/>
    </row>
    <row r="2589">
      <c r="A2589" s="15" t="s">
        <v>3334</v>
      </c>
      <c r="B2589" s="2"/>
      <c r="C2589" s="16" t="s">
        <v>3335</v>
      </c>
      <c r="D2589" s="17" t="s">
        <v>3333</v>
      </c>
      <c r="E2589" s="18" t="s">
        <v>65</v>
      </c>
      <c r="F2589" s="19">
        <f t="shared" si="20"/>
        <v>0</v>
      </c>
      <c r="G2589" s="20">
        <f t="shared" si="16"/>
        <v>1</v>
      </c>
      <c r="H2589" s="21">
        <v>1.0</v>
      </c>
      <c r="I2589" s="22">
        <v>0.0</v>
      </c>
      <c r="J2589" s="23"/>
      <c r="K2589" s="23"/>
      <c r="L2589" s="23"/>
      <c r="M2589" s="23"/>
      <c r="N2589" s="23"/>
      <c r="O2589" s="23"/>
      <c r="P2589" s="23"/>
      <c r="Q2589" s="23"/>
      <c r="R2589" s="23"/>
      <c r="S2589" s="23"/>
      <c r="T2589" s="23"/>
      <c r="U2589" s="23"/>
      <c r="V2589" s="23"/>
      <c r="W2589" s="23"/>
      <c r="X2589" s="23"/>
      <c r="Y2589" s="23"/>
      <c r="Z2589" s="23"/>
      <c r="AA2589" s="23"/>
      <c r="AB2589" s="23"/>
      <c r="AC2589" s="23"/>
      <c r="AD2589" s="23"/>
      <c r="AE2589" s="23"/>
      <c r="AF2589" s="23"/>
      <c r="AG2589" s="23"/>
      <c r="AH2589" s="23"/>
      <c r="AI2589" s="23"/>
      <c r="AJ2589" s="23"/>
      <c r="AK2589" s="23"/>
      <c r="AL2589" s="23"/>
      <c r="AM2589" s="23"/>
      <c r="AN2589" s="23"/>
      <c r="AO2589" s="23"/>
      <c r="AP2589" s="23"/>
      <c r="AQ2589" s="23"/>
      <c r="AR2589" s="23"/>
      <c r="AS2589" s="23"/>
      <c r="AT2589" s="23"/>
      <c r="AU2589" s="23"/>
      <c r="AV2589" s="23"/>
      <c r="AW2589" s="23"/>
      <c r="AX2589" s="23"/>
      <c r="AY2589" s="23"/>
      <c r="AZ2589" s="23"/>
      <c r="BA2589" s="23"/>
      <c r="BB2589" s="23"/>
      <c r="BC2589" s="23"/>
      <c r="BD2589" s="23"/>
      <c r="BE2589" s="23"/>
      <c r="BF2589" s="23"/>
      <c r="BG2589" s="23"/>
      <c r="BH2589" s="23"/>
      <c r="BI2589" s="23"/>
      <c r="BJ2589" s="23"/>
      <c r="BK2589" s="23"/>
      <c r="BL2589" s="23"/>
      <c r="BM2589" s="37"/>
      <c r="BN2589" s="37"/>
      <c r="BO2589" s="37"/>
      <c r="BP2589" s="37"/>
      <c r="BQ2589" s="14"/>
      <c r="BR2589" s="14"/>
      <c r="BS2589" s="14"/>
      <c r="BT2589" s="14"/>
    </row>
    <row r="2590">
      <c r="A2590" s="15"/>
      <c r="B2590" s="2"/>
      <c r="C2590" s="16" t="s">
        <v>3336</v>
      </c>
      <c r="D2590" s="17" t="s">
        <v>3333</v>
      </c>
      <c r="E2590" s="18" t="s">
        <v>65</v>
      </c>
      <c r="F2590" s="19">
        <f t="shared" si="20"/>
        <v>0</v>
      </c>
      <c r="G2590" s="20">
        <f t="shared" si="16"/>
        <v>6</v>
      </c>
      <c r="H2590" s="21">
        <v>6.0</v>
      </c>
      <c r="I2590" s="22">
        <v>2.0</v>
      </c>
      <c r="J2590" s="23"/>
      <c r="K2590" s="23"/>
      <c r="L2590" s="23"/>
      <c r="M2590" s="23"/>
      <c r="N2590" s="23"/>
      <c r="O2590" s="23"/>
      <c r="P2590" s="23"/>
      <c r="Q2590" s="23"/>
      <c r="R2590" s="23"/>
      <c r="S2590" s="23"/>
      <c r="T2590" s="23"/>
      <c r="U2590" s="23"/>
      <c r="V2590" s="23"/>
      <c r="W2590" s="23"/>
      <c r="X2590" s="23"/>
      <c r="Y2590" s="23"/>
      <c r="Z2590" s="23"/>
      <c r="AA2590" s="23"/>
      <c r="AB2590" s="23"/>
      <c r="AC2590" s="23"/>
      <c r="AD2590" s="23"/>
      <c r="AE2590" s="23"/>
      <c r="AF2590" s="23"/>
      <c r="AG2590" s="23"/>
      <c r="AH2590" s="23"/>
      <c r="AI2590" s="23"/>
      <c r="AJ2590" s="23"/>
      <c r="AK2590" s="23"/>
      <c r="AL2590" s="23"/>
      <c r="AM2590" s="23"/>
      <c r="AN2590" s="23"/>
      <c r="AO2590" s="23"/>
      <c r="AP2590" s="23"/>
      <c r="AQ2590" s="23"/>
      <c r="AR2590" s="23"/>
      <c r="AS2590" s="23"/>
      <c r="AT2590" s="23"/>
      <c r="AU2590" s="23"/>
      <c r="AV2590" s="23"/>
      <c r="AW2590" s="23"/>
      <c r="AX2590" s="23"/>
      <c r="AY2590" s="23"/>
      <c r="AZ2590" s="23"/>
      <c r="BA2590" s="23"/>
      <c r="BB2590" s="23"/>
      <c r="BC2590" s="23"/>
      <c r="BD2590" s="23"/>
      <c r="BE2590" s="23"/>
      <c r="BF2590" s="23"/>
      <c r="BG2590" s="23"/>
      <c r="BH2590" s="23"/>
      <c r="BI2590" s="23"/>
      <c r="BJ2590" s="23"/>
      <c r="BK2590" s="23"/>
      <c r="BL2590" s="23"/>
      <c r="BM2590" s="14"/>
      <c r="BN2590" s="14"/>
      <c r="BO2590" s="14"/>
      <c r="BP2590" s="14"/>
      <c r="BQ2590" s="14"/>
      <c r="BR2590" s="14"/>
      <c r="BS2590" s="58"/>
      <c r="BT2590" s="58"/>
    </row>
    <row r="2591">
      <c r="A2591" s="15"/>
      <c r="B2591" s="2"/>
      <c r="C2591" s="16" t="s">
        <v>3337</v>
      </c>
      <c r="D2591" s="17" t="s">
        <v>3333</v>
      </c>
      <c r="E2591" s="18" t="s">
        <v>65</v>
      </c>
      <c r="F2591" s="19">
        <f t="shared" si="20"/>
        <v>0</v>
      </c>
      <c r="G2591" s="20">
        <f t="shared" si="16"/>
        <v>2</v>
      </c>
      <c r="H2591" s="21">
        <v>2.0</v>
      </c>
      <c r="I2591" s="22">
        <v>0.0</v>
      </c>
      <c r="J2591" s="23"/>
      <c r="K2591" s="23"/>
      <c r="L2591" s="23"/>
      <c r="M2591" s="23"/>
      <c r="N2591" s="23"/>
      <c r="O2591" s="23"/>
      <c r="P2591" s="23"/>
      <c r="Q2591" s="23"/>
      <c r="R2591" s="23"/>
      <c r="S2591" s="23"/>
      <c r="T2591" s="23"/>
      <c r="U2591" s="23"/>
      <c r="V2591" s="23"/>
      <c r="W2591" s="23"/>
      <c r="X2591" s="23"/>
      <c r="Y2591" s="23"/>
      <c r="Z2591" s="23"/>
      <c r="AA2591" s="23"/>
      <c r="AB2591" s="23"/>
      <c r="AC2591" s="23"/>
      <c r="AD2591" s="23"/>
      <c r="AE2591" s="23"/>
      <c r="AF2591" s="23"/>
      <c r="AG2591" s="23"/>
      <c r="AH2591" s="23"/>
      <c r="AI2591" s="23"/>
      <c r="AJ2591" s="23"/>
      <c r="AK2591" s="23"/>
      <c r="AL2591" s="23"/>
      <c r="AM2591" s="23"/>
      <c r="AN2591" s="23"/>
      <c r="AO2591" s="23"/>
      <c r="AP2591" s="23"/>
      <c r="AQ2591" s="23"/>
      <c r="AR2591" s="23"/>
      <c r="AS2591" s="23"/>
      <c r="AT2591" s="23"/>
      <c r="AU2591" s="23"/>
      <c r="AV2591" s="23"/>
      <c r="AW2591" s="23"/>
      <c r="AX2591" s="23"/>
      <c r="AY2591" s="23"/>
      <c r="AZ2591" s="23"/>
      <c r="BA2591" s="23"/>
      <c r="BB2591" s="23"/>
      <c r="BC2591" s="23"/>
      <c r="BD2591" s="23"/>
      <c r="BE2591" s="23"/>
      <c r="BF2591" s="23"/>
      <c r="BG2591" s="23"/>
      <c r="BH2591" s="23"/>
      <c r="BI2591" s="23"/>
      <c r="BJ2591" s="23"/>
      <c r="BK2591" s="23"/>
      <c r="BL2591" s="23"/>
      <c r="BM2591" s="37"/>
      <c r="BN2591" s="37"/>
      <c r="BO2591" s="37"/>
      <c r="BP2591" s="37"/>
      <c r="BQ2591" s="14"/>
      <c r="BR2591" s="14"/>
      <c r="BS2591" s="14"/>
      <c r="BT2591" s="14"/>
    </row>
    <row r="2592">
      <c r="A2592" s="28" t="s">
        <v>3338</v>
      </c>
      <c r="B2592" s="27"/>
      <c r="C2592" s="28" t="s">
        <v>3339</v>
      </c>
      <c r="D2592" s="29" t="s">
        <v>3333</v>
      </c>
      <c r="E2592" s="30" t="s">
        <v>71</v>
      </c>
      <c r="F2592" s="31">
        <f t="shared" si="20"/>
        <v>0</v>
      </c>
      <c r="G2592" s="32">
        <f t="shared" si="16"/>
        <v>1</v>
      </c>
      <c r="H2592" s="33">
        <v>1.0</v>
      </c>
      <c r="I2592" s="41">
        <v>0.0</v>
      </c>
      <c r="J2592" s="36"/>
      <c r="K2592" s="36"/>
      <c r="L2592" s="36"/>
      <c r="M2592" s="36"/>
      <c r="N2592" s="36"/>
      <c r="O2592" s="36"/>
      <c r="P2592" s="36"/>
      <c r="Q2592" s="36"/>
      <c r="R2592" s="36"/>
      <c r="S2592" s="36"/>
      <c r="T2592" s="36"/>
      <c r="U2592" s="36"/>
      <c r="V2592" s="36"/>
      <c r="W2592" s="36"/>
      <c r="X2592" s="36"/>
      <c r="Y2592" s="36"/>
      <c r="Z2592" s="36"/>
      <c r="AA2592" s="36"/>
      <c r="AB2592" s="36"/>
      <c r="AC2592" s="36"/>
      <c r="AD2592" s="36"/>
      <c r="AE2592" s="36"/>
      <c r="AF2592" s="36"/>
      <c r="AG2592" s="36"/>
      <c r="AH2592" s="36"/>
      <c r="AI2592" s="36"/>
      <c r="AJ2592" s="36"/>
      <c r="AK2592" s="36"/>
      <c r="AL2592" s="36"/>
      <c r="AM2592" s="36"/>
      <c r="AN2592" s="36"/>
      <c r="AO2592" s="36"/>
      <c r="AP2592" s="36"/>
      <c r="AQ2592" s="36"/>
      <c r="AR2592" s="36"/>
      <c r="AS2592" s="36"/>
      <c r="AT2592" s="36"/>
      <c r="AU2592" s="36"/>
      <c r="AV2592" s="36"/>
      <c r="AW2592" s="36"/>
      <c r="AX2592" s="36"/>
      <c r="AY2592" s="36"/>
      <c r="AZ2592" s="36"/>
      <c r="BA2592" s="36"/>
      <c r="BB2592" s="36"/>
      <c r="BC2592" s="36"/>
      <c r="BD2592" s="36"/>
      <c r="BE2592" s="36"/>
      <c r="BF2592" s="36"/>
      <c r="BG2592" s="36"/>
      <c r="BH2592" s="36"/>
      <c r="BI2592" s="36"/>
      <c r="BJ2592" s="36"/>
      <c r="BK2592" s="36"/>
      <c r="BL2592" s="36"/>
      <c r="BM2592" s="37"/>
      <c r="BN2592" s="37"/>
      <c r="BO2592" s="37"/>
      <c r="BP2592" s="37"/>
      <c r="BQ2592" s="14"/>
      <c r="BR2592" s="14"/>
      <c r="BS2592" s="14"/>
      <c r="BT2592" s="14"/>
    </row>
    <row r="2593">
      <c r="A2593" s="15"/>
      <c r="B2593" s="2" t="s">
        <v>102</v>
      </c>
      <c r="C2593" s="16" t="s">
        <v>3340</v>
      </c>
      <c r="D2593" s="17" t="s">
        <v>3333</v>
      </c>
      <c r="E2593" s="18" t="s">
        <v>65</v>
      </c>
      <c r="F2593" s="19">
        <f t="shared" si="20"/>
        <v>0</v>
      </c>
      <c r="G2593" s="20">
        <f t="shared" si="16"/>
        <v>1</v>
      </c>
      <c r="H2593" s="21">
        <v>1.0</v>
      </c>
      <c r="I2593" s="22">
        <v>0.0</v>
      </c>
      <c r="J2593" s="23"/>
      <c r="K2593" s="23"/>
      <c r="L2593" s="23"/>
      <c r="M2593" s="23"/>
      <c r="N2593" s="23"/>
      <c r="O2593" s="23"/>
      <c r="P2593" s="23"/>
      <c r="Q2593" s="23"/>
      <c r="R2593" s="23"/>
      <c r="S2593" s="23"/>
      <c r="T2593" s="23"/>
      <c r="U2593" s="23"/>
      <c r="V2593" s="23"/>
      <c r="W2593" s="23"/>
      <c r="X2593" s="23"/>
      <c r="Y2593" s="23"/>
      <c r="Z2593" s="23"/>
      <c r="AA2593" s="23"/>
      <c r="AB2593" s="23"/>
      <c r="AC2593" s="23"/>
      <c r="AD2593" s="23"/>
      <c r="AE2593" s="23"/>
      <c r="AF2593" s="23"/>
      <c r="AG2593" s="23"/>
      <c r="AH2593" s="23"/>
      <c r="AI2593" s="23"/>
      <c r="AJ2593" s="23"/>
      <c r="AK2593" s="23"/>
      <c r="AL2593" s="23"/>
      <c r="AM2593" s="23"/>
      <c r="AN2593" s="23"/>
      <c r="AO2593" s="23"/>
      <c r="AP2593" s="23"/>
      <c r="AQ2593" s="23"/>
      <c r="AR2593" s="23"/>
      <c r="AS2593" s="23"/>
      <c r="AT2593" s="23"/>
      <c r="AU2593" s="23"/>
      <c r="AV2593" s="23"/>
      <c r="AW2593" s="23"/>
      <c r="AX2593" s="23"/>
      <c r="AY2593" s="23"/>
      <c r="AZ2593" s="23"/>
      <c r="BA2593" s="23"/>
      <c r="BB2593" s="23"/>
      <c r="BC2593" s="23"/>
      <c r="BD2593" s="23"/>
      <c r="BE2593" s="23"/>
      <c r="BF2593" s="23"/>
      <c r="BG2593" s="23"/>
      <c r="BH2593" s="23"/>
      <c r="BI2593" s="23"/>
      <c r="BJ2593" s="23"/>
      <c r="BK2593" s="23"/>
      <c r="BL2593" s="23"/>
      <c r="BM2593" s="37"/>
      <c r="BN2593" s="37"/>
      <c r="BO2593" s="37"/>
      <c r="BP2593" s="37"/>
      <c r="BQ2593" s="14"/>
      <c r="BR2593" s="14"/>
      <c r="BS2593" s="14"/>
      <c r="BT2593" s="14"/>
    </row>
    <row r="2594">
      <c r="A2594" s="15"/>
      <c r="B2594" s="2" t="s">
        <v>72</v>
      </c>
      <c r="C2594" s="16" t="s">
        <v>3341</v>
      </c>
      <c r="D2594" s="17" t="s">
        <v>3333</v>
      </c>
      <c r="E2594" s="18" t="s">
        <v>65</v>
      </c>
      <c r="F2594" s="19">
        <f t="shared" si="20"/>
        <v>0</v>
      </c>
      <c r="G2594" s="20">
        <f t="shared" si="16"/>
        <v>1</v>
      </c>
      <c r="H2594" s="21">
        <v>1.0</v>
      </c>
      <c r="I2594" s="22">
        <v>0.0</v>
      </c>
      <c r="J2594" s="23"/>
      <c r="K2594" s="23"/>
      <c r="L2594" s="23"/>
      <c r="M2594" s="23"/>
      <c r="N2594" s="23"/>
      <c r="O2594" s="23"/>
      <c r="P2594" s="23"/>
      <c r="Q2594" s="23"/>
      <c r="R2594" s="23"/>
      <c r="S2594" s="23"/>
      <c r="T2594" s="23"/>
      <c r="U2594" s="23"/>
      <c r="V2594" s="23"/>
      <c r="W2594" s="23"/>
      <c r="X2594" s="23"/>
      <c r="Y2594" s="23"/>
      <c r="Z2594" s="23"/>
      <c r="AA2594" s="23"/>
      <c r="AB2594" s="23"/>
      <c r="AC2594" s="23"/>
      <c r="AD2594" s="23"/>
      <c r="AE2594" s="23"/>
      <c r="AF2594" s="23"/>
      <c r="AG2594" s="23"/>
      <c r="AH2594" s="23"/>
      <c r="AI2594" s="23"/>
      <c r="AJ2594" s="23"/>
      <c r="AK2594" s="23"/>
      <c r="AL2594" s="23"/>
      <c r="AM2594" s="23"/>
      <c r="AN2594" s="23"/>
      <c r="AO2594" s="23"/>
      <c r="AP2594" s="23"/>
      <c r="AQ2594" s="23"/>
      <c r="AR2594" s="23"/>
      <c r="AS2594" s="23"/>
      <c r="AT2594" s="23"/>
      <c r="AU2594" s="23"/>
      <c r="AV2594" s="23"/>
      <c r="AW2594" s="23"/>
      <c r="AX2594" s="23"/>
      <c r="AY2594" s="23"/>
      <c r="AZ2594" s="23"/>
      <c r="BA2594" s="23"/>
      <c r="BB2594" s="23"/>
      <c r="BC2594" s="23"/>
      <c r="BD2594" s="23"/>
      <c r="BE2594" s="23"/>
      <c r="BF2594" s="23"/>
      <c r="BG2594" s="23"/>
      <c r="BH2594" s="23"/>
      <c r="BI2594" s="23"/>
      <c r="BJ2594" s="23"/>
      <c r="BK2594" s="23"/>
      <c r="BL2594" s="23"/>
      <c r="BM2594" s="25"/>
      <c r="BN2594" s="25"/>
      <c r="BO2594" s="25"/>
      <c r="BP2594" s="25"/>
      <c r="BQ2594" s="14"/>
      <c r="BR2594" s="14"/>
      <c r="BS2594" s="14"/>
      <c r="BT2594" s="14"/>
    </row>
    <row r="2595">
      <c r="A2595" s="15"/>
      <c r="B2595" s="2"/>
      <c r="C2595" s="43" t="s">
        <v>3342</v>
      </c>
      <c r="D2595" s="17" t="s">
        <v>3333</v>
      </c>
      <c r="E2595" s="18" t="s">
        <v>65</v>
      </c>
      <c r="F2595" s="19">
        <f t="shared" si="20"/>
        <v>1</v>
      </c>
      <c r="G2595" s="20">
        <f t="shared" si="16"/>
        <v>1</v>
      </c>
      <c r="H2595" s="21"/>
      <c r="I2595" s="22"/>
      <c r="J2595" s="23"/>
      <c r="K2595" s="23"/>
      <c r="L2595" s="23"/>
      <c r="M2595" s="23"/>
      <c r="N2595" s="23"/>
      <c r="O2595" s="23"/>
      <c r="P2595" s="40">
        <v>1.0</v>
      </c>
      <c r="Q2595" s="23"/>
      <c r="R2595" s="23"/>
      <c r="S2595" s="23"/>
      <c r="T2595" s="23"/>
      <c r="U2595" s="23"/>
      <c r="V2595" s="23"/>
      <c r="W2595" s="23"/>
      <c r="X2595" s="23"/>
      <c r="Y2595" s="23"/>
      <c r="Z2595" s="23"/>
      <c r="AA2595" s="23"/>
      <c r="AB2595" s="23"/>
      <c r="AC2595" s="23"/>
      <c r="AD2595" s="23"/>
      <c r="AE2595" s="23"/>
      <c r="AF2595" s="23"/>
      <c r="AG2595" s="23"/>
      <c r="AH2595" s="23"/>
      <c r="AI2595" s="23"/>
      <c r="AJ2595" s="23"/>
      <c r="AK2595" s="23"/>
      <c r="AL2595" s="23"/>
      <c r="AM2595" s="23"/>
      <c r="AN2595" s="23"/>
      <c r="AO2595" s="23"/>
      <c r="AP2595" s="23"/>
      <c r="AQ2595" s="23"/>
      <c r="AR2595" s="23"/>
      <c r="AS2595" s="23"/>
      <c r="AT2595" s="23"/>
      <c r="AU2595" s="23"/>
      <c r="AV2595" s="23"/>
      <c r="AW2595" s="23"/>
      <c r="AX2595" s="23"/>
      <c r="AY2595" s="23"/>
      <c r="AZ2595" s="23"/>
      <c r="BA2595" s="23"/>
      <c r="BB2595" s="23"/>
      <c r="BC2595" s="23"/>
      <c r="BD2595" s="23"/>
      <c r="BE2595" s="23"/>
      <c r="BF2595" s="23"/>
      <c r="BG2595" s="23"/>
      <c r="BH2595" s="23"/>
      <c r="BI2595" s="23"/>
      <c r="BJ2595" s="23"/>
      <c r="BK2595" s="23"/>
      <c r="BL2595" s="23"/>
      <c r="BM2595" s="25"/>
      <c r="BN2595" s="25"/>
      <c r="BO2595" s="25"/>
      <c r="BP2595" s="25"/>
      <c r="BQ2595" s="14"/>
      <c r="BR2595" s="14"/>
      <c r="BS2595" s="14"/>
      <c r="BT2595" s="14"/>
    </row>
    <row r="2596">
      <c r="A2596" s="15"/>
      <c r="B2596" s="2"/>
      <c r="C2596" s="43" t="s">
        <v>3343</v>
      </c>
      <c r="D2596" s="17" t="s">
        <v>3333</v>
      </c>
      <c r="E2596" s="18" t="s">
        <v>65</v>
      </c>
      <c r="F2596" s="19">
        <f t="shared" si="20"/>
        <v>2</v>
      </c>
      <c r="G2596" s="20">
        <f t="shared" si="16"/>
        <v>2</v>
      </c>
      <c r="H2596" s="21"/>
      <c r="I2596" s="22"/>
      <c r="J2596" s="23"/>
      <c r="K2596" s="23"/>
      <c r="L2596" s="23"/>
      <c r="M2596" s="23"/>
      <c r="N2596" s="23"/>
      <c r="O2596" s="23"/>
      <c r="P2596" s="40"/>
      <c r="Q2596" s="23"/>
      <c r="R2596" s="40">
        <v>1.0</v>
      </c>
      <c r="S2596" s="23"/>
      <c r="T2596" s="23"/>
      <c r="U2596" s="23"/>
      <c r="V2596" s="23"/>
      <c r="W2596" s="23"/>
      <c r="X2596" s="23"/>
      <c r="Y2596" s="23"/>
      <c r="Z2596" s="23"/>
      <c r="AA2596" s="23"/>
      <c r="AB2596" s="23"/>
      <c r="AC2596" s="23"/>
      <c r="AD2596" s="23"/>
      <c r="AE2596" s="23"/>
      <c r="AF2596" s="23"/>
      <c r="AG2596" s="23"/>
      <c r="AH2596" s="23"/>
      <c r="AI2596" s="23"/>
      <c r="AJ2596" s="23"/>
      <c r="AK2596" s="23"/>
      <c r="AL2596" s="23"/>
      <c r="AM2596" s="23"/>
      <c r="AN2596" s="23"/>
      <c r="AO2596" s="23"/>
      <c r="AP2596" s="23"/>
      <c r="AQ2596" s="23"/>
      <c r="AR2596" s="23"/>
      <c r="AS2596" s="23"/>
      <c r="AT2596" s="23"/>
      <c r="AU2596" s="23"/>
      <c r="AV2596" s="23"/>
      <c r="AW2596" s="23"/>
      <c r="AX2596" s="23"/>
      <c r="AY2596" s="23"/>
      <c r="AZ2596" s="23"/>
      <c r="BA2596" s="23"/>
      <c r="BB2596" s="23"/>
      <c r="BC2596" s="23"/>
      <c r="BD2596" s="23"/>
      <c r="BE2596" s="40"/>
      <c r="BF2596" s="40">
        <v>1.0</v>
      </c>
      <c r="BG2596" s="23"/>
      <c r="BH2596" s="23"/>
      <c r="BI2596" s="23"/>
      <c r="BJ2596" s="23"/>
      <c r="BK2596" s="23"/>
      <c r="BL2596" s="23"/>
      <c r="BM2596" s="25"/>
      <c r="BN2596" s="25"/>
      <c r="BO2596" s="25"/>
      <c r="BP2596" s="25"/>
      <c r="BQ2596" s="14"/>
      <c r="BR2596" s="14"/>
      <c r="BS2596" s="14"/>
      <c r="BT2596" s="14"/>
    </row>
    <row r="2597">
      <c r="A2597" s="15"/>
      <c r="B2597" s="2"/>
      <c r="C2597" s="43" t="s">
        <v>3344</v>
      </c>
      <c r="D2597" s="17" t="s">
        <v>3333</v>
      </c>
      <c r="E2597" s="18" t="s">
        <v>65</v>
      </c>
      <c r="F2597" s="19">
        <f t="shared" si="20"/>
        <v>1</v>
      </c>
      <c r="G2597" s="20">
        <f t="shared" si="16"/>
        <v>1</v>
      </c>
      <c r="H2597" s="21"/>
      <c r="I2597" s="22"/>
      <c r="J2597" s="23"/>
      <c r="K2597" s="23"/>
      <c r="L2597" s="23"/>
      <c r="M2597" s="23"/>
      <c r="N2597" s="23"/>
      <c r="O2597" s="23"/>
      <c r="P2597" s="40"/>
      <c r="Q2597" s="23"/>
      <c r="R2597" s="40"/>
      <c r="S2597" s="40">
        <v>1.0</v>
      </c>
      <c r="T2597" s="23"/>
      <c r="U2597" s="23"/>
      <c r="V2597" s="23"/>
      <c r="W2597" s="23"/>
      <c r="X2597" s="23"/>
      <c r="Y2597" s="23"/>
      <c r="Z2597" s="23"/>
      <c r="AA2597" s="23"/>
      <c r="AB2597" s="23"/>
      <c r="AC2597" s="23"/>
      <c r="AD2597" s="23"/>
      <c r="AE2597" s="23"/>
      <c r="AF2597" s="23"/>
      <c r="AG2597" s="23"/>
      <c r="AH2597" s="23"/>
      <c r="AI2597" s="23"/>
      <c r="AJ2597" s="23"/>
      <c r="AK2597" s="23"/>
      <c r="AL2597" s="23"/>
      <c r="AM2597" s="23"/>
      <c r="AN2597" s="23"/>
      <c r="AO2597" s="23"/>
      <c r="AP2597" s="23"/>
      <c r="AQ2597" s="23"/>
      <c r="AR2597" s="23"/>
      <c r="AS2597" s="23"/>
      <c r="AT2597" s="23"/>
      <c r="AU2597" s="23"/>
      <c r="AV2597" s="23"/>
      <c r="AW2597" s="23"/>
      <c r="AX2597" s="23"/>
      <c r="AY2597" s="23"/>
      <c r="AZ2597" s="23"/>
      <c r="BA2597" s="23"/>
      <c r="BB2597" s="23"/>
      <c r="BC2597" s="23"/>
      <c r="BD2597" s="23"/>
      <c r="BE2597" s="23"/>
      <c r="BF2597" s="23"/>
      <c r="BG2597" s="23"/>
      <c r="BH2597" s="23"/>
      <c r="BI2597" s="23"/>
      <c r="BJ2597" s="23"/>
      <c r="BK2597" s="23"/>
      <c r="BL2597" s="23"/>
      <c r="BM2597" s="25"/>
      <c r="BN2597" s="25"/>
      <c r="BO2597" s="25"/>
      <c r="BP2597" s="25"/>
      <c r="BQ2597" s="14"/>
      <c r="BR2597" s="14"/>
      <c r="BS2597" s="14"/>
      <c r="BT2597" s="14"/>
    </row>
    <row r="2598">
      <c r="A2598" s="26"/>
      <c r="B2598" s="27" t="s">
        <v>102</v>
      </c>
      <c r="C2598" s="28" t="s">
        <v>3345</v>
      </c>
      <c r="D2598" s="29" t="s">
        <v>3333</v>
      </c>
      <c r="E2598" s="30" t="s">
        <v>71</v>
      </c>
      <c r="F2598" s="31">
        <f t="shared" si="20"/>
        <v>0</v>
      </c>
      <c r="G2598" s="32">
        <f t="shared" si="16"/>
        <v>4</v>
      </c>
      <c r="H2598" s="33">
        <v>4.0</v>
      </c>
      <c r="I2598" s="34">
        <v>2.0</v>
      </c>
      <c r="J2598" s="36"/>
      <c r="K2598" s="36"/>
      <c r="L2598" s="36"/>
      <c r="M2598" s="36"/>
      <c r="N2598" s="36"/>
      <c r="O2598" s="36"/>
      <c r="P2598" s="36"/>
      <c r="Q2598" s="36"/>
      <c r="R2598" s="36"/>
      <c r="S2598" s="36"/>
      <c r="T2598" s="36"/>
      <c r="U2598" s="36"/>
      <c r="V2598" s="36"/>
      <c r="W2598" s="36"/>
      <c r="X2598" s="36"/>
      <c r="Y2598" s="36"/>
      <c r="Z2598" s="36"/>
      <c r="AA2598" s="36"/>
      <c r="AB2598" s="36"/>
      <c r="AC2598" s="36"/>
      <c r="AD2598" s="36"/>
      <c r="AE2598" s="36"/>
      <c r="AF2598" s="36"/>
      <c r="AG2598" s="36"/>
      <c r="AH2598" s="36"/>
      <c r="AI2598" s="36"/>
      <c r="AJ2598" s="36"/>
      <c r="AK2598" s="36"/>
      <c r="AL2598" s="36"/>
      <c r="AM2598" s="36"/>
      <c r="AN2598" s="36"/>
      <c r="AO2598" s="36"/>
      <c r="AP2598" s="36"/>
      <c r="AQ2598" s="36"/>
      <c r="AR2598" s="36"/>
      <c r="AS2598" s="36"/>
      <c r="AT2598" s="36"/>
      <c r="AU2598" s="36"/>
      <c r="AV2598" s="36"/>
      <c r="AW2598" s="36"/>
      <c r="AX2598" s="36"/>
      <c r="AY2598" s="36"/>
      <c r="AZ2598" s="36"/>
      <c r="BA2598" s="36"/>
      <c r="BB2598" s="36"/>
      <c r="BC2598" s="36"/>
      <c r="BD2598" s="36"/>
      <c r="BE2598" s="36"/>
      <c r="BF2598" s="36"/>
      <c r="BG2598" s="36"/>
      <c r="BH2598" s="36"/>
      <c r="BI2598" s="36"/>
      <c r="BJ2598" s="36"/>
      <c r="BK2598" s="36"/>
      <c r="BL2598" s="36"/>
      <c r="BM2598" s="14"/>
      <c r="BN2598" s="14"/>
      <c r="BO2598" s="14"/>
      <c r="BP2598" s="14"/>
      <c r="BQ2598" s="14"/>
      <c r="BR2598" s="14"/>
      <c r="BS2598" s="14"/>
      <c r="BT2598" s="14"/>
    </row>
    <row r="2599">
      <c r="A2599" s="28"/>
      <c r="B2599" s="27" t="s">
        <v>102</v>
      </c>
      <c r="C2599" s="28" t="s">
        <v>3346</v>
      </c>
      <c r="D2599" s="29" t="s">
        <v>3333</v>
      </c>
      <c r="E2599" s="30" t="s">
        <v>71</v>
      </c>
      <c r="F2599" s="31">
        <f t="shared" si="20"/>
        <v>0</v>
      </c>
      <c r="G2599" s="32">
        <f t="shared" si="16"/>
        <v>1</v>
      </c>
      <c r="H2599" s="33">
        <v>1.0</v>
      </c>
      <c r="I2599" s="41">
        <v>1.0</v>
      </c>
      <c r="J2599" s="36"/>
      <c r="K2599" s="36"/>
      <c r="L2599" s="36"/>
      <c r="M2599" s="36"/>
      <c r="N2599" s="36"/>
      <c r="O2599" s="36"/>
      <c r="P2599" s="36"/>
      <c r="Q2599" s="36"/>
      <c r="R2599" s="36"/>
      <c r="S2599" s="36"/>
      <c r="T2599" s="36"/>
      <c r="U2599" s="36"/>
      <c r="V2599" s="36"/>
      <c r="W2599" s="36"/>
      <c r="X2599" s="36"/>
      <c r="Y2599" s="36"/>
      <c r="Z2599" s="36"/>
      <c r="AA2599" s="36"/>
      <c r="AB2599" s="36"/>
      <c r="AC2599" s="36"/>
      <c r="AD2599" s="36"/>
      <c r="AE2599" s="36"/>
      <c r="AF2599" s="36"/>
      <c r="AG2599" s="36"/>
      <c r="AH2599" s="36"/>
      <c r="AI2599" s="36"/>
      <c r="AJ2599" s="36"/>
      <c r="AK2599" s="36"/>
      <c r="AL2599" s="36"/>
      <c r="AM2599" s="36"/>
      <c r="AN2599" s="36"/>
      <c r="AO2599" s="36"/>
      <c r="AP2599" s="36"/>
      <c r="AQ2599" s="36"/>
      <c r="AR2599" s="36"/>
      <c r="AS2599" s="36"/>
      <c r="AT2599" s="36"/>
      <c r="AU2599" s="36"/>
      <c r="AV2599" s="36"/>
      <c r="AW2599" s="36"/>
      <c r="AX2599" s="36"/>
      <c r="AY2599" s="36"/>
      <c r="AZ2599" s="36"/>
      <c r="BA2599" s="36"/>
      <c r="BB2599" s="36"/>
      <c r="BC2599" s="36"/>
      <c r="BD2599" s="36"/>
      <c r="BE2599" s="36"/>
      <c r="BF2599" s="36"/>
      <c r="BG2599" s="36"/>
      <c r="BH2599" s="36"/>
      <c r="BI2599" s="36"/>
      <c r="BJ2599" s="36"/>
      <c r="BK2599" s="36"/>
      <c r="BL2599" s="36"/>
      <c r="BM2599" s="14"/>
      <c r="BN2599" s="14"/>
      <c r="BO2599" s="14"/>
      <c r="BP2599" s="14"/>
      <c r="BQ2599" s="14"/>
      <c r="BR2599" s="14"/>
      <c r="BS2599" s="14"/>
      <c r="BT2599" s="14"/>
    </row>
    <row r="2600">
      <c r="A2600" s="28" t="s">
        <v>3347</v>
      </c>
      <c r="B2600" s="27" t="s">
        <v>72</v>
      </c>
      <c r="C2600" s="28" t="s">
        <v>3348</v>
      </c>
      <c r="D2600" s="29" t="s">
        <v>3349</v>
      </c>
      <c r="E2600" s="30" t="s">
        <v>71</v>
      </c>
      <c r="F2600" s="31">
        <f t="shared" si="20"/>
        <v>0</v>
      </c>
      <c r="G2600" s="32">
        <f t="shared" si="16"/>
        <v>171</v>
      </c>
      <c r="H2600" s="33">
        <v>171.0</v>
      </c>
      <c r="I2600" s="41">
        <v>6.0</v>
      </c>
      <c r="J2600" s="36"/>
      <c r="K2600" s="36"/>
      <c r="L2600" s="36"/>
      <c r="M2600" s="36"/>
      <c r="N2600" s="36"/>
      <c r="O2600" s="36"/>
      <c r="P2600" s="36"/>
      <c r="Q2600" s="36"/>
      <c r="R2600" s="36"/>
      <c r="S2600" s="36"/>
      <c r="T2600" s="36"/>
      <c r="U2600" s="36"/>
      <c r="V2600" s="36"/>
      <c r="W2600" s="36"/>
      <c r="X2600" s="36"/>
      <c r="Y2600" s="36"/>
      <c r="Z2600" s="36"/>
      <c r="AA2600" s="36"/>
      <c r="AB2600" s="36"/>
      <c r="AC2600" s="36"/>
      <c r="AD2600" s="36"/>
      <c r="AE2600" s="36"/>
      <c r="AF2600" s="36"/>
      <c r="AG2600" s="36"/>
      <c r="AH2600" s="36"/>
      <c r="AI2600" s="36"/>
      <c r="AJ2600" s="36"/>
      <c r="AK2600" s="36"/>
      <c r="AL2600" s="36"/>
      <c r="AM2600" s="36"/>
      <c r="AN2600" s="36"/>
      <c r="AO2600" s="36"/>
      <c r="AP2600" s="36"/>
      <c r="AQ2600" s="36"/>
      <c r="AR2600" s="36"/>
      <c r="AS2600" s="36"/>
      <c r="AT2600" s="36"/>
      <c r="AU2600" s="36"/>
      <c r="AV2600" s="36"/>
      <c r="AW2600" s="36"/>
      <c r="AX2600" s="36"/>
      <c r="AY2600" s="36"/>
      <c r="AZ2600" s="36"/>
      <c r="BA2600" s="36"/>
      <c r="BB2600" s="36"/>
      <c r="BC2600" s="36"/>
      <c r="BD2600" s="36"/>
      <c r="BE2600" s="36"/>
      <c r="BF2600" s="36"/>
      <c r="BG2600" s="36"/>
      <c r="BH2600" s="36"/>
      <c r="BI2600" s="36"/>
      <c r="BJ2600" s="36"/>
      <c r="BK2600" s="36"/>
      <c r="BL2600" s="36"/>
      <c r="BM2600" s="14"/>
      <c r="BN2600" s="14"/>
      <c r="BO2600" s="14"/>
      <c r="BP2600" s="14"/>
      <c r="BQ2600" s="14"/>
      <c r="BR2600" s="14"/>
      <c r="BS2600" s="14"/>
      <c r="BT2600" s="14"/>
    </row>
    <row r="2601">
      <c r="A2601" s="26"/>
      <c r="B2601" s="27"/>
      <c r="C2601" s="28" t="s">
        <v>3350</v>
      </c>
      <c r="D2601" s="29" t="s">
        <v>3349</v>
      </c>
      <c r="E2601" s="30" t="s">
        <v>71</v>
      </c>
      <c r="F2601" s="31">
        <f t="shared" si="20"/>
        <v>1</v>
      </c>
      <c r="G2601" s="32">
        <f t="shared" si="16"/>
        <v>6</v>
      </c>
      <c r="H2601" s="33">
        <v>5.0</v>
      </c>
      <c r="I2601" s="34">
        <v>0.0</v>
      </c>
      <c r="J2601" s="35">
        <v>1.0</v>
      </c>
      <c r="K2601" s="36"/>
      <c r="L2601" s="36"/>
      <c r="M2601" s="36"/>
      <c r="N2601" s="36"/>
      <c r="O2601" s="36"/>
      <c r="P2601" s="36"/>
      <c r="Q2601" s="36"/>
      <c r="R2601" s="36"/>
      <c r="S2601" s="36"/>
      <c r="T2601" s="36"/>
      <c r="U2601" s="36"/>
      <c r="V2601" s="36"/>
      <c r="W2601" s="36"/>
      <c r="X2601" s="36"/>
      <c r="Y2601" s="36"/>
      <c r="Z2601" s="36"/>
      <c r="AA2601" s="36"/>
      <c r="AB2601" s="36"/>
      <c r="AC2601" s="36"/>
      <c r="AD2601" s="36"/>
      <c r="AE2601" s="36"/>
      <c r="AF2601" s="36"/>
      <c r="AG2601" s="36"/>
      <c r="AH2601" s="36"/>
      <c r="AI2601" s="36"/>
      <c r="AJ2601" s="36"/>
      <c r="AK2601" s="36"/>
      <c r="AL2601" s="36"/>
      <c r="AM2601" s="36"/>
      <c r="AN2601" s="36"/>
      <c r="AO2601" s="36"/>
      <c r="AP2601" s="36"/>
      <c r="AQ2601" s="36"/>
      <c r="AR2601" s="36"/>
      <c r="AS2601" s="36"/>
      <c r="AT2601" s="36"/>
      <c r="AU2601" s="36"/>
      <c r="AV2601" s="36"/>
      <c r="AW2601" s="36"/>
      <c r="AX2601" s="36"/>
      <c r="AY2601" s="36"/>
      <c r="AZ2601" s="36"/>
      <c r="BA2601" s="36"/>
      <c r="BB2601" s="36"/>
      <c r="BC2601" s="36"/>
      <c r="BD2601" s="36"/>
      <c r="BE2601" s="36"/>
      <c r="BF2601" s="36"/>
      <c r="BG2601" s="36"/>
      <c r="BH2601" s="36"/>
      <c r="BI2601" s="36"/>
      <c r="BJ2601" s="36"/>
      <c r="BK2601" s="36"/>
      <c r="BL2601" s="36"/>
      <c r="BM2601" s="25"/>
      <c r="BN2601" s="25"/>
      <c r="BO2601" s="25"/>
      <c r="BP2601" s="25"/>
      <c r="BQ2601" s="14"/>
      <c r="BR2601" s="14"/>
      <c r="BS2601" s="14"/>
      <c r="BT2601" s="14"/>
    </row>
    <row r="2602">
      <c r="A2602" s="26"/>
      <c r="B2602" s="27"/>
      <c r="C2602" s="42" t="s">
        <v>3351</v>
      </c>
      <c r="D2602" s="29" t="s">
        <v>3349</v>
      </c>
      <c r="E2602" s="30" t="s">
        <v>71</v>
      </c>
      <c r="F2602" s="31">
        <f t="shared" si="20"/>
        <v>1</v>
      </c>
      <c r="G2602" s="32">
        <f t="shared" si="16"/>
        <v>1</v>
      </c>
      <c r="H2602" s="33"/>
      <c r="I2602" s="34"/>
      <c r="J2602" s="35"/>
      <c r="K2602" s="36"/>
      <c r="L2602" s="36"/>
      <c r="M2602" s="36"/>
      <c r="N2602" s="36"/>
      <c r="O2602" s="36"/>
      <c r="P2602" s="36"/>
      <c r="Q2602" s="36"/>
      <c r="R2602" s="36"/>
      <c r="S2602" s="36"/>
      <c r="T2602" s="36"/>
      <c r="U2602" s="35">
        <v>1.0</v>
      </c>
      <c r="V2602" s="36"/>
      <c r="W2602" s="36"/>
      <c r="X2602" s="36"/>
      <c r="Y2602" s="36"/>
      <c r="Z2602" s="36"/>
      <c r="AA2602" s="36"/>
      <c r="AB2602" s="36"/>
      <c r="AC2602" s="36"/>
      <c r="AD2602" s="36"/>
      <c r="AE2602" s="36"/>
      <c r="AF2602" s="36"/>
      <c r="AG2602" s="36"/>
      <c r="AH2602" s="36"/>
      <c r="AI2602" s="36"/>
      <c r="AJ2602" s="36"/>
      <c r="AK2602" s="36"/>
      <c r="AL2602" s="36"/>
      <c r="AM2602" s="36"/>
      <c r="AN2602" s="36"/>
      <c r="AO2602" s="36"/>
      <c r="AP2602" s="36"/>
      <c r="AQ2602" s="36"/>
      <c r="AR2602" s="36"/>
      <c r="AS2602" s="36"/>
      <c r="AT2602" s="36"/>
      <c r="AU2602" s="36"/>
      <c r="AV2602" s="36"/>
      <c r="AW2602" s="36"/>
      <c r="AX2602" s="36"/>
      <c r="AY2602" s="36"/>
      <c r="AZ2602" s="36"/>
      <c r="BA2602" s="36"/>
      <c r="BB2602" s="36"/>
      <c r="BC2602" s="36"/>
      <c r="BD2602" s="36"/>
      <c r="BE2602" s="36"/>
      <c r="BF2602" s="36"/>
      <c r="BG2602" s="36"/>
      <c r="BH2602" s="36"/>
      <c r="BI2602" s="36"/>
      <c r="BJ2602" s="36"/>
      <c r="BK2602" s="36"/>
      <c r="BL2602" s="36"/>
      <c r="BM2602" s="25"/>
      <c r="BN2602" s="25"/>
      <c r="BO2602" s="25"/>
      <c r="BP2602" s="25"/>
      <c r="BQ2602" s="14"/>
      <c r="BR2602" s="14"/>
      <c r="BS2602" s="14"/>
      <c r="BT2602" s="14"/>
    </row>
    <row r="2603">
      <c r="A2603" s="113" t="s">
        <v>3352</v>
      </c>
      <c r="B2603" s="27"/>
      <c r="C2603" s="42" t="s">
        <v>3353</v>
      </c>
      <c r="D2603" s="29" t="s">
        <v>3349</v>
      </c>
      <c r="E2603" s="30" t="s">
        <v>71</v>
      </c>
      <c r="F2603" s="31">
        <f t="shared" si="20"/>
        <v>1</v>
      </c>
      <c r="G2603" s="32">
        <f t="shared" si="16"/>
        <v>1</v>
      </c>
      <c r="H2603" s="33"/>
      <c r="I2603" s="34"/>
      <c r="J2603" s="35"/>
      <c r="K2603" s="36"/>
      <c r="L2603" s="36"/>
      <c r="M2603" s="36"/>
      <c r="N2603" s="36"/>
      <c r="O2603" s="36"/>
      <c r="P2603" s="36"/>
      <c r="Q2603" s="36"/>
      <c r="R2603" s="36"/>
      <c r="S2603" s="36"/>
      <c r="T2603" s="36"/>
      <c r="U2603" s="35"/>
      <c r="V2603" s="36"/>
      <c r="W2603" s="36"/>
      <c r="X2603" s="36"/>
      <c r="Y2603" s="36"/>
      <c r="Z2603" s="36"/>
      <c r="AA2603" s="36"/>
      <c r="AB2603" s="36"/>
      <c r="AC2603" s="36"/>
      <c r="AD2603" s="36"/>
      <c r="AE2603" s="36"/>
      <c r="AF2603" s="36"/>
      <c r="AG2603" s="36"/>
      <c r="AH2603" s="36"/>
      <c r="AI2603" s="36"/>
      <c r="AJ2603" s="36"/>
      <c r="AK2603" s="35">
        <v>1.0</v>
      </c>
      <c r="AL2603" s="36"/>
      <c r="AM2603" s="36"/>
      <c r="AN2603" s="36"/>
      <c r="AO2603" s="36"/>
      <c r="AP2603" s="36"/>
      <c r="AQ2603" s="36"/>
      <c r="AR2603" s="36"/>
      <c r="AS2603" s="36"/>
      <c r="AT2603" s="36"/>
      <c r="AU2603" s="36"/>
      <c r="AV2603" s="36"/>
      <c r="AW2603" s="36"/>
      <c r="AX2603" s="36"/>
      <c r="AY2603" s="36"/>
      <c r="AZ2603" s="36"/>
      <c r="BA2603" s="36"/>
      <c r="BB2603" s="36"/>
      <c r="BC2603" s="36"/>
      <c r="BD2603" s="36"/>
      <c r="BE2603" s="36"/>
      <c r="BF2603" s="36"/>
      <c r="BG2603" s="36"/>
      <c r="BH2603" s="36"/>
      <c r="BI2603" s="36"/>
      <c r="BJ2603" s="36"/>
      <c r="BK2603" s="36"/>
      <c r="BL2603" s="36"/>
      <c r="BM2603" s="25"/>
      <c r="BN2603" s="25"/>
      <c r="BO2603" s="25"/>
      <c r="BP2603" s="25"/>
      <c r="BQ2603" s="14"/>
      <c r="BR2603" s="14"/>
      <c r="BS2603" s="14"/>
      <c r="BT2603" s="14"/>
    </row>
    <row r="2604">
      <c r="A2604" s="15"/>
      <c r="B2604" s="2"/>
      <c r="C2604" s="16" t="s">
        <v>3354</v>
      </c>
      <c r="D2604" s="17" t="s">
        <v>3349</v>
      </c>
      <c r="E2604" s="18" t="s">
        <v>65</v>
      </c>
      <c r="F2604" s="19">
        <f t="shared" si="20"/>
        <v>0</v>
      </c>
      <c r="G2604" s="20">
        <f t="shared" si="16"/>
        <v>1</v>
      </c>
      <c r="H2604" s="21">
        <v>1.0</v>
      </c>
      <c r="I2604" s="22">
        <v>0.0</v>
      </c>
      <c r="J2604" s="23"/>
      <c r="K2604" s="23"/>
      <c r="L2604" s="23"/>
      <c r="M2604" s="23"/>
      <c r="N2604" s="23"/>
      <c r="O2604" s="23"/>
      <c r="P2604" s="23"/>
      <c r="Q2604" s="23"/>
      <c r="R2604" s="23"/>
      <c r="S2604" s="23"/>
      <c r="T2604" s="23"/>
      <c r="U2604" s="23"/>
      <c r="V2604" s="23"/>
      <c r="W2604" s="23"/>
      <c r="X2604" s="23"/>
      <c r="Y2604" s="23"/>
      <c r="Z2604" s="23"/>
      <c r="AA2604" s="23"/>
      <c r="AB2604" s="23"/>
      <c r="AC2604" s="23"/>
      <c r="AD2604" s="23"/>
      <c r="AE2604" s="23"/>
      <c r="AF2604" s="23"/>
      <c r="AG2604" s="23"/>
      <c r="AH2604" s="23"/>
      <c r="AI2604" s="23"/>
      <c r="AJ2604" s="23"/>
      <c r="AK2604" s="23"/>
      <c r="AL2604" s="23"/>
      <c r="AM2604" s="23"/>
      <c r="AN2604" s="23"/>
      <c r="AO2604" s="23"/>
      <c r="AP2604" s="23"/>
      <c r="AQ2604" s="23"/>
      <c r="AR2604" s="23"/>
      <c r="AS2604" s="23"/>
      <c r="AT2604" s="23"/>
      <c r="AU2604" s="23"/>
      <c r="AV2604" s="23"/>
      <c r="AW2604" s="23"/>
      <c r="AX2604" s="23"/>
      <c r="AY2604" s="23"/>
      <c r="AZ2604" s="23"/>
      <c r="BA2604" s="23"/>
      <c r="BB2604" s="23"/>
      <c r="BC2604" s="23"/>
      <c r="BD2604" s="23"/>
      <c r="BE2604" s="23"/>
      <c r="BF2604" s="23"/>
      <c r="BG2604" s="23"/>
      <c r="BH2604" s="23"/>
      <c r="BI2604" s="23"/>
      <c r="BJ2604" s="23"/>
      <c r="BK2604" s="23"/>
      <c r="BL2604" s="23"/>
      <c r="BM2604" s="25"/>
      <c r="BN2604" s="25"/>
      <c r="BO2604" s="25"/>
      <c r="BP2604" s="25"/>
      <c r="BQ2604" s="14"/>
      <c r="BR2604" s="14"/>
      <c r="BS2604" s="14"/>
      <c r="BT2604" s="14"/>
    </row>
    <row r="2605">
      <c r="A2605" s="15"/>
      <c r="B2605" s="2" t="s">
        <v>102</v>
      </c>
      <c r="C2605" s="16" t="s">
        <v>3355</v>
      </c>
      <c r="D2605" s="17" t="s">
        <v>3349</v>
      </c>
      <c r="E2605" s="18" t="s">
        <v>65</v>
      </c>
      <c r="F2605" s="19">
        <f t="shared" si="20"/>
        <v>0</v>
      </c>
      <c r="G2605" s="20">
        <f t="shared" si="16"/>
        <v>3</v>
      </c>
      <c r="H2605" s="21">
        <v>3.0</v>
      </c>
      <c r="I2605" s="22">
        <v>0.0</v>
      </c>
      <c r="J2605" s="23"/>
      <c r="K2605" s="23"/>
      <c r="L2605" s="23"/>
      <c r="M2605" s="23"/>
      <c r="N2605" s="23"/>
      <c r="O2605" s="23"/>
      <c r="P2605" s="23"/>
      <c r="Q2605" s="23"/>
      <c r="R2605" s="23"/>
      <c r="S2605" s="23"/>
      <c r="T2605" s="23"/>
      <c r="U2605" s="23"/>
      <c r="V2605" s="23"/>
      <c r="W2605" s="23"/>
      <c r="X2605" s="23"/>
      <c r="Y2605" s="23"/>
      <c r="Z2605" s="23"/>
      <c r="AA2605" s="23"/>
      <c r="AB2605" s="23"/>
      <c r="AC2605" s="23"/>
      <c r="AD2605" s="23"/>
      <c r="AE2605" s="23"/>
      <c r="AF2605" s="23"/>
      <c r="AG2605" s="23"/>
      <c r="AH2605" s="23"/>
      <c r="AI2605" s="23"/>
      <c r="AJ2605" s="23"/>
      <c r="AK2605" s="23"/>
      <c r="AL2605" s="23"/>
      <c r="AM2605" s="23"/>
      <c r="AN2605" s="23"/>
      <c r="AO2605" s="23"/>
      <c r="AP2605" s="23"/>
      <c r="AQ2605" s="23"/>
      <c r="AR2605" s="23"/>
      <c r="AS2605" s="23"/>
      <c r="AT2605" s="23"/>
      <c r="AU2605" s="23"/>
      <c r="AV2605" s="23"/>
      <c r="AW2605" s="23"/>
      <c r="AX2605" s="23"/>
      <c r="AY2605" s="23"/>
      <c r="AZ2605" s="23"/>
      <c r="BA2605" s="23"/>
      <c r="BB2605" s="23"/>
      <c r="BC2605" s="23"/>
      <c r="BD2605" s="23"/>
      <c r="BE2605" s="23"/>
      <c r="BF2605" s="23"/>
      <c r="BG2605" s="23"/>
      <c r="BH2605" s="23"/>
      <c r="BI2605" s="23"/>
      <c r="BJ2605" s="23"/>
      <c r="BK2605" s="23"/>
      <c r="BL2605" s="23"/>
      <c r="BM2605" s="37"/>
      <c r="BN2605" s="37"/>
      <c r="BO2605" s="37"/>
      <c r="BP2605" s="37"/>
      <c r="BQ2605" s="14"/>
      <c r="BR2605" s="14"/>
      <c r="BS2605" s="14"/>
      <c r="BT2605" s="14"/>
    </row>
    <row r="2606">
      <c r="A2606" s="28" t="s">
        <v>3356</v>
      </c>
      <c r="B2606" s="27" t="s">
        <v>72</v>
      </c>
      <c r="C2606" s="28" t="s">
        <v>3357</v>
      </c>
      <c r="D2606" s="29" t="s">
        <v>3358</v>
      </c>
      <c r="E2606" s="30" t="s">
        <v>71</v>
      </c>
      <c r="F2606" s="31">
        <f t="shared" si="20"/>
        <v>22</v>
      </c>
      <c r="G2606" s="32">
        <f t="shared" si="16"/>
        <v>604</v>
      </c>
      <c r="H2606" s="33">
        <v>582.0</v>
      </c>
      <c r="I2606" s="41">
        <v>19.0</v>
      </c>
      <c r="J2606" s="35">
        <v>1.0</v>
      </c>
      <c r="K2606" s="35">
        <v>1.0</v>
      </c>
      <c r="L2606" s="36"/>
      <c r="M2606" s="35">
        <v>1.0</v>
      </c>
      <c r="N2606" s="35">
        <v>1.0</v>
      </c>
      <c r="O2606" s="36"/>
      <c r="P2606" s="35">
        <v>1.0</v>
      </c>
      <c r="Q2606" s="129"/>
      <c r="R2606" s="36"/>
      <c r="S2606" s="35">
        <v>1.0</v>
      </c>
      <c r="T2606" s="36"/>
      <c r="U2606" s="35">
        <v>1.0</v>
      </c>
      <c r="V2606" s="35">
        <v>1.0</v>
      </c>
      <c r="W2606" s="36"/>
      <c r="X2606" s="36"/>
      <c r="Y2606" s="36"/>
      <c r="Z2606" s="35">
        <v>1.0</v>
      </c>
      <c r="AA2606" s="35">
        <v>1.0</v>
      </c>
      <c r="AB2606" s="35">
        <v>1.0</v>
      </c>
      <c r="AC2606" s="36"/>
      <c r="AD2606" s="35">
        <v>1.0</v>
      </c>
      <c r="AE2606" s="35">
        <v>1.0</v>
      </c>
      <c r="AF2606" s="35">
        <v>1.0</v>
      </c>
      <c r="AG2606" s="36"/>
      <c r="AH2606" s="36"/>
      <c r="AI2606" s="36"/>
      <c r="AJ2606" s="35">
        <v>1.0</v>
      </c>
      <c r="AK2606" s="35">
        <v>1.0</v>
      </c>
      <c r="AL2606" s="35">
        <v>1.0</v>
      </c>
      <c r="AM2606" s="35">
        <v>1.0</v>
      </c>
      <c r="AN2606" s="36"/>
      <c r="AO2606" s="36"/>
      <c r="AP2606" s="36"/>
      <c r="AQ2606" s="36"/>
      <c r="AR2606" s="36"/>
      <c r="AS2606" s="36"/>
      <c r="AT2606" s="36"/>
      <c r="AU2606" s="36"/>
      <c r="AV2606" s="36"/>
      <c r="AW2606" s="36"/>
      <c r="AX2606" s="35">
        <v>1.0</v>
      </c>
      <c r="AY2606" s="36"/>
      <c r="AZ2606" s="36"/>
      <c r="BA2606" s="36"/>
      <c r="BB2606" s="35">
        <v>1.0</v>
      </c>
      <c r="BC2606" s="36"/>
      <c r="BD2606" s="36"/>
      <c r="BE2606" s="36"/>
      <c r="BF2606" s="35">
        <v>1.0</v>
      </c>
      <c r="BG2606" s="36"/>
      <c r="BH2606" s="36"/>
      <c r="BI2606" s="36"/>
      <c r="BJ2606" s="35">
        <v>1.0</v>
      </c>
      <c r="BK2606" s="36"/>
      <c r="BL2606" s="36"/>
      <c r="BM2606" s="14"/>
      <c r="BN2606" s="14"/>
      <c r="BO2606" s="14"/>
      <c r="BP2606" s="14"/>
      <c r="BQ2606" s="14"/>
      <c r="BR2606" s="14"/>
      <c r="BS2606" s="14"/>
      <c r="BT2606" s="14"/>
    </row>
    <row r="2607">
      <c r="A2607" s="15" t="s">
        <v>3359</v>
      </c>
      <c r="B2607" s="2" t="s">
        <v>72</v>
      </c>
      <c r="C2607" s="16" t="s">
        <v>3360</v>
      </c>
      <c r="D2607" s="17" t="s">
        <v>3358</v>
      </c>
      <c r="E2607" s="18" t="s">
        <v>65</v>
      </c>
      <c r="F2607" s="19">
        <f t="shared" si="20"/>
        <v>11</v>
      </c>
      <c r="G2607" s="20">
        <f t="shared" si="16"/>
        <v>275</v>
      </c>
      <c r="H2607" s="21">
        <v>264.0</v>
      </c>
      <c r="I2607" s="22">
        <v>26.0</v>
      </c>
      <c r="J2607" s="40">
        <v>1.0</v>
      </c>
      <c r="K2607" s="23"/>
      <c r="L2607" s="23"/>
      <c r="M2607" s="40">
        <v>1.0</v>
      </c>
      <c r="N2607" s="23"/>
      <c r="O2607" s="40">
        <v>1.0</v>
      </c>
      <c r="P2607" s="40">
        <v>1.0</v>
      </c>
      <c r="Q2607" s="23"/>
      <c r="R2607" s="40">
        <v>1.0</v>
      </c>
      <c r="S2607" s="23"/>
      <c r="T2607" s="40">
        <v>1.0</v>
      </c>
      <c r="U2607" s="23"/>
      <c r="V2607" s="23"/>
      <c r="W2607" s="23"/>
      <c r="X2607" s="23"/>
      <c r="Y2607" s="23"/>
      <c r="Z2607" s="23"/>
      <c r="AA2607" s="23"/>
      <c r="AB2607" s="23"/>
      <c r="AC2607" s="23"/>
      <c r="AD2607" s="23"/>
      <c r="AE2607" s="23"/>
      <c r="AF2607" s="23"/>
      <c r="AG2607" s="23"/>
      <c r="AH2607" s="23"/>
      <c r="AI2607" s="23"/>
      <c r="AJ2607" s="40">
        <v>1.0</v>
      </c>
      <c r="AK2607" s="23"/>
      <c r="AL2607" s="23"/>
      <c r="AM2607" s="23"/>
      <c r="AN2607" s="23"/>
      <c r="AO2607" s="23"/>
      <c r="AP2607" s="23"/>
      <c r="AQ2607" s="23"/>
      <c r="AR2607" s="23"/>
      <c r="AS2607" s="40">
        <v>1.0</v>
      </c>
      <c r="AT2607" s="23"/>
      <c r="AU2607" s="23"/>
      <c r="AV2607" s="23"/>
      <c r="AW2607" s="23"/>
      <c r="AX2607" s="23"/>
      <c r="AY2607" s="23"/>
      <c r="AZ2607" s="23"/>
      <c r="BA2607" s="23"/>
      <c r="BB2607" s="23"/>
      <c r="BC2607" s="23"/>
      <c r="BD2607" s="23"/>
      <c r="BE2607" s="40">
        <v>1.0</v>
      </c>
      <c r="BF2607" s="40">
        <v>1.0</v>
      </c>
      <c r="BG2607" s="23"/>
      <c r="BH2607" s="23"/>
      <c r="BI2607" s="40">
        <v>1.0</v>
      </c>
      <c r="BJ2607" s="23"/>
      <c r="BK2607" s="23"/>
      <c r="BL2607" s="23"/>
      <c r="BM2607" s="14"/>
      <c r="BN2607" s="14"/>
      <c r="BO2607" s="14"/>
      <c r="BP2607" s="14"/>
      <c r="BQ2607" s="14"/>
      <c r="BR2607" s="14"/>
      <c r="BS2607" s="58"/>
      <c r="BT2607" s="58"/>
    </row>
    <row r="2608">
      <c r="A2608" s="28"/>
      <c r="B2608" s="27"/>
      <c r="C2608" s="28" t="s">
        <v>3361</v>
      </c>
      <c r="D2608" s="29" t="s">
        <v>3358</v>
      </c>
      <c r="E2608" s="30" t="s">
        <v>71</v>
      </c>
      <c r="F2608" s="31">
        <f t="shared" si="20"/>
        <v>0</v>
      </c>
      <c r="G2608" s="32">
        <f t="shared" si="16"/>
        <v>5</v>
      </c>
      <c r="H2608" s="33">
        <v>5.0</v>
      </c>
      <c r="I2608" s="41">
        <v>0.0</v>
      </c>
      <c r="J2608" s="36"/>
      <c r="K2608" s="36"/>
      <c r="L2608" s="36"/>
      <c r="M2608" s="36"/>
      <c r="N2608" s="36"/>
      <c r="O2608" s="36"/>
      <c r="P2608" s="36"/>
      <c r="Q2608" s="36"/>
      <c r="R2608" s="36"/>
      <c r="S2608" s="36"/>
      <c r="T2608" s="36"/>
      <c r="U2608" s="36"/>
      <c r="V2608" s="36"/>
      <c r="W2608" s="36"/>
      <c r="X2608" s="36"/>
      <c r="Y2608" s="36"/>
      <c r="Z2608" s="36"/>
      <c r="AA2608" s="36"/>
      <c r="AB2608" s="36"/>
      <c r="AC2608" s="36"/>
      <c r="AD2608" s="36"/>
      <c r="AE2608" s="36"/>
      <c r="AF2608" s="36"/>
      <c r="AG2608" s="36"/>
      <c r="AH2608" s="36"/>
      <c r="AI2608" s="36"/>
      <c r="AJ2608" s="36"/>
      <c r="AK2608" s="36"/>
      <c r="AL2608" s="36"/>
      <c r="AM2608" s="36"/>
      <c r="AN2608" s="36"/>
      <c r="AO2608" s="36"/>
      <c r="AP2608" s="36"/>
      <c r="AQ2608" s="36"/>
      <c r="AR2608" s="36"/>
      <c r="AS2608" s="36"/>
      <c r="AT2608" s="36"/>
      <c r="AU2608" s="36"/>
      <c r="AV2608" s="36"/>
      <c r="AW2608" s="36"/>
      <c r="AX2608" s="36"/>
      <c r="AY2608" s="36"/>
      <c r="AZ2608" s="36"/>
      <c r="BA2608" s="36"/>
      <c r="BB2608" s="36"/>
      <c r="BC2608" s="36"/>
      <c r="BD2608" s="36"/>
      <c r="BE2608" s="36"/>
      <c r="BF2608" s="36"/>
      <c r="BG2608" s="36"/>
      <c r="BH2608" s="36"/>
      <c r="BI2608" s="36"/>
      <c r="BJ2608" s="36"/>
      <c r="BK2608" s="36"/>
      <c r="BL2608" s="36"/>
      <c r="BM2608" s="37"/>
      <c r="BN2608" s="37"/>
      <c r="BO2608" s="37"/>
      <c r="BP2608" s="37"/>
      <c r="BQ2608" s="14"/>
      <c r="BR2608" s="14"/>
      <c r="BS2608" s="14"/>
      <c r="BT2608" s="14"/>
    </row>
    <row r="2609">
      <c r="A2609" s="26"/>
      <c r="B2609" s="27"/>
      <c r="C2609" s="28" t="s">
        <v>3362</v>
      </c>
      <c r="D2609" s="29" t="s">
        <v>3358</v>
      </c>
      <c r="E2609" s="30" t="s">
        <v>71</v>
      </c>
      <c r="F2609" s="31">
        <f t="shared" si="20"/>
        <v>0</v>
      </c>
      <c r="G2609" s="32">
        <f t="shared" si="16"/>
        <v>3</v>
      </c>
      <c r="H2609" s="33">
        <v>3.0</v>
      </c>
      <c r="I2609" s="34">
        <v>0.0</v>
      </c>
      <c r="J2609" s="36"/>
      <c r="K2609" s="36"/>
      <c r="L2609" s="36"/>
      <c r="M2609" s="36"/>
      <c r="N2609" s="36"/>
      <c r="O2609" s="36"/>
      <c r="P2609" s="36"/>
      <c r="Q2609" s="36"/>
      <c r="R2609" s="36"/>
      <c r="S2609" s="36"/>
      <c r="T2609" s="36"/>
      <c r="U2609" s="36"/>
      <c r="V2609" s="36"/>
      <c r="W2609" s="36"/>
      <c r="X2609" s="36"/>
      <c r="Y2609" s="36"/>
      <c r="Z2609" s="36"/>
      <c r="AA2609" s="36"/>
      <c r="AB2609" s="36"/>
      <c r="AC2609" s="36"/>
      <c r="AD2609" s="36"/>
      <c r="AE2609" s="36"/>
      <c r="AF2609" s="36"/>
      <c r="AG2609" s="36"/>
      <c r="AH2609" s="36"/>
      <c r="AI2609" s="36"/>
      <c r="AJ2609" s="36"/>
      <c r="AK2609" s="36"/>
      <c r="AL2609" s="36"/>
      <c r="AM2609" s="36"/>
      <c r="AN2609" s="36"/>
      <c r="AO2609" s="36"/>
      <c r="AP2609" s="36"/>
      <c r="AQ2609" s="36"/>
      <c r="AR2609" s="36"/>
      <c r="AS2609" s="36"/>
      <c r="AT2609" s="36"/>
      <c r="AU2609" s="36"/>
      <c r="AV2609" s="36"/>
      <c r="AW2609" s="36"/>
      <c r="AX2609" s="36"/>
      <c r="AY2609" s="36"/>
      <c r="AZ2609" s="36"/>
      <c r="BA2609" s="36"/>
      <c r="BB2609" s="36"/>
      <c r="BC2609" s="36"/>
      <c r="BD2609" s="36"/>
      <c r="BE2609" s="36"/>
      <c r="BF2609" s="36"/>
      <c r="BG2609" s="36"/>
      <c r="BH2609" s="36"/>
      <c r="BI2609" s="36"/>
      <c r="BJ2609" s="36"/>
      <c r="BK2609" s="36"/>
      <c r="BL2609" s="36"/>
      <c r="BM2609" s="25"/>
      <c r="BN2609" s="25"/>
      <c r="BO2609" s="25"/>
      <c r="BP2609" s="25"/>
      <c r="BQ2609" s="14"/>
      <c r="BR2609" s="14"/>
      <c r="BS2609" s="14"/>
      <c r="BT2609" s="14"/>
    </row>
    <row r="2610">
      <c r="A2610" s="15"/>
      <c r="B2610" s="2"/>
      <c r="C2610" s="16" t="s">
        <v>3363</v>
      </c>
      <c r="D2610" s="17" t="s">
        <v>3358</v>
      </c>
      <c r="E2610" s="18" t="s">
        <v>65</v>
      </c>
      <c r="F2610" s="19">
        <f t="shared" si="20"/>
        <v>0</v>
      </c>
      <c r="G2610" s="20">
        <f t="shared" si="16"/>
        <v>1</v>
      </c>
      <c r="H2610" s="21">
        <v>1.0</v>
      </c>
      <c r="I2610" s="22">
        <v>0.0</v>
      </c>
      <c r="J2610" s="23"/>
      <c r="K2610" s="23"/>
      <c r="L2610" s="23"/>
      <c r="M2610" s="23"/>
      <c r="N2610" s="23"/>
      <c r="O2610" s="23"/>
      <c r="P2610" s="23"/>
      <c r="Q2610" s="23"/>
      <c r="R2610" s="23"/>
      <c r="S2610" s="23"/>
      <c r="T2610" s="23"/>
      <c r="U2610" s="23"/>
      <c r="V2610" s="23"/>
      <c r="W2610" s="23"/>
      <c r="X2610" s="23"/>
      <c r="Y2610" s="23"/>
      <c r="Z2610" s="23"/>
      <c r="AA2610" s="23"/>
      <c r="AB2610" s="23"/>
      <c r="AC2610" s="23"/>
      <c r="AD2610" s="23"/>
      <c r="AE2610" s="23"/>
      <c r="AF2610" s="23"/>
      <c r="AG2610" s="23"/>
      <c r="AH2610" s="23"/>
      <c r="AI2610" s="23"/>
      <c r="AJ2610" s="23"/>
      <c r="AK2610" s="23"/>
      <c r="AL2610" s="23"/>
      <c r="AM2610" s="23"/>
      <c r="AN2610" s="23"/>
      <c r="AO2610" s="23"/>
      <c r="AP2610" s="23"/>
      <c r="AQ2610" s="23"/>
      <c r="AR2610" s="23"/>
      <c r="AS2610" s="23"/>
      <c r="AT2610" s="23"/>
      <c r="AU2610" s="23"/>
      <c r="AV2610" s="23"/>
      <c r="AW2610" s="23"/>
      <c r="AX2610" s="23"/>
      <c r="AY2610" s="23"/>
      <c r="AZ2610" s="23"/>
      <c r="BA2610" s="23"/>
      <c r="BB2610" s="23"/>
      <c r="BC2610" s="23"/>
      <c r="BD2610" s="23"/>
      <c r="BE2610" s="23"/>
      <c r="BF2610" s="23"/>
      <c r="BG2610" s="23"/>
      <c r="BH2610" s="23"/>
      <c r="BI2610" s="23"/>
      <c r="BJ2610" s="23"/>
      <c r="BK2610" s="23"/>
      <c r="BL2610" s="23"/>
      <c r="BM2610" s="25"/>
      <c r="BN2610" s="25"/>
      <c r="BO2610" s="25"/>
      <c r="BP2610" s="25"/>
      <c r="BQ2610" s="14"/>
      <c r="BR2610" s="14"/>
      <c r="BS2610" s="14"/>
      <c r="BT2610" s="14"/>
    </row>
    <row r="2611">
      <c r="A2611" s="26"/>
      <c r="B2611" s="27"/>
      <c r="C2611" s="28" t="s">
        <v>3364</v>
      </c>
      <c r="D2611" s="29" t="s">
        <v>3358</v>
      </c>
      <c r="E2611" s="30" t="s">
        <v>71</v>
      </c>
      <c r="F2611" s="31">
        <f t="shared" si="20"/>
        <v>0</v>
      </c>
      <c r="G2611" s="32">
        <f t="shared" si="16"/>
        <v>1</v>
      </c>
      <c r="H2611" s="33">
        <v>1.0</v>
      </c>
      <c r="I2611" s="34">
        <v>0.0</v>
      </c>
      <c r="J2611" s="36"/>
      <c r="K2611" s="36"/>
      <c r="L2611" s="36"/>
      <c r="M2611" s="36"/>
      <c r="N2611" s="36"/>
      <c r="O2611" s="36"/>
      <c r="P2611" s="36"/>
      <c r="Q2611" s="36"/>
      <c r="R2611" s="36"/>
      <c r="S2611" s="36"/>
      <c r="T2611" s="36"/>
      <c r="U2611" s="36"/>
      <c r="V2611" s="36"/>
      <c r="W2611" s="36"/>
      <c r="X2611" s="36"/>
      <c r="Y2611" s="36"/>
      <c r="Z2611" s="36"/>
      <c r="AA2611" s="36"/>
      <c r="AB2611" s="36"/>
      <c r="AC2611" s="36"/>
      <c r="AD2611" s="36"/>
      <c r="AE2611" s="36"/>
      <c r="AF2611" s="36"/>
      <c r="AG2611" s="36"/>
      <c r="AH2611" s="36"/>
      <c r="AI2611" s="36"/>
      <c r="AJ2611" s="36"/>
      <c r="AK2611" s="36"/>
      <c r="AL2611" s="36"/>
      <c r="AM2611" s="36"/>
      <c r="AN2611" s="36"/>
      <c r="AO2611" s="36"/>
      <c r="AP2611" s="36"/>
      <c r="AQ2611" s="36"/>
      <c r="AR2611" s="36"/>
      <c r="AS2611" s="36"/>
      <c r="AT2611" s="36"/>
      <c r="AU2611" s="36"/>
      <c r="AV2611" s="36"/>
      <c r="AW2611" s="36"/>
      <c r="AX2611" s="36"/>
      <c r="AY2611" s="36"/>
      <c r="AZ2611" s="36"/>
      <c r="BA2611" s="36"/>
      <c r="BB2611" s="36"/>
      <c r="BC2611" s="36"/>
      <c r="BD2611" s="36"/>
      <c r="BE2611" s="36"/>
      <c r="BF2611" s="36"/>
      <c r="BG2611" s="36"/>
      <c r="BH2611" s="36"/>
      <c r="BI2611" s="36"/>
      <c r="BJ2611" s="36"/>
      <c r="BK2611" s="36"/>
      <c r="BL2611" s="36"/>
      <c r="BM2611" s="25"/>
      <c r="BN2611" s="25"/>
      <c r="BO2611" s="25"/>
      <c r="BP2611" s="25"/>
      <c r="BQ2611" s="14"/>
      <c r="BR2611" s="14"/>
      <c r="BS2611" s="14"/>
      <c r="BT2611" s="14"/>
    </row>
    <row r="2612">
      <c r="A2612" s="16"/>
      <c r="B2612" s="2"/>
      <c r="C2612" s="16" t="s">
        <v>3365</v>
      </c>
      <c r="D2612" s="17" t="s">
        <v>3358</v>
      </c>
      <c r="E2612" s="18" t="s">
        <v>65</v>
      </c>
      <c r="F2612" s="19">
        <f t="shared" si="20"/>
        <v>0</v>
      </c>
      <c r="G2612" s="20">
        <f t="shared" si="16"/>
        <v>1</v>
      </c>
      <c r="H2612" s="21">
        <v>1.0</v>
      </c>
      <c r="I2612" s="22">
        <v>0.0</v>
      </c>
      <c r="J2612" s="23"/>
      <c r="K2612" s="23"/>
      <c r="L2612" s="23"/>
      <c r="M2612" s="23"/>
      <c r="N2612" s="23"/>
      <c r="O2612" s="23"/>
      <c r="P2612" s="23"/>
      <c r="Q2612" s="23"/>
      <c r="R2612" s="23"/>
      <c r="S2612" s="23"/>
      <c r="T2612" s="23"/>
      <c r="U2612" s="23"/>
      <c r="V2612" s="23"/>
      <c r="W2612" s="23"/>
      <c r="X2612" s="23"/>
      <c r="Y2612" s="23"/>
      <c r="Z2612" s="23"/>
      <c r="AA2612" s="23"/>
      <c r="AB2612" s="23"/>
      <c r="AC2612" s="23"/>
      <c r="AD2612" s="23"/>
      <c r="AE2612" s="23"/>
      <c r="AF2612" s="23"/>
      <c r="AG2612" s="23"/>
      <c r="AH2612" s="23"/>
      <c r="AI2612" s="23"/>
      <c r="AJ2612" s="23"/>
      <c r="AK2612" s="23"/>
      <c r="AL2612" s="23"/>
      <c r="AM2612" s="23"/>
      <c r="AN2612" s="23"/>
      <c r="AO2612" s="23"/>
      <c r="AP2612" s="23"/>
      <c r="AQ2612" s="23"/>
      <c r="AR2612" s="23"/>
      <c r="AS2612" s="23"/>
      <c r="AT2612" s="23"/>
      <c r="AU2612" s="23"/>
      <c r="AV2612" s="23"/>
      <c r="AW2612" s="23"/>
      <c r="AX2612" s="23"/>
      <c r="AY2612" s="23"/>
      <c r="AZ2612" s="23"/>
      <c r="BA2612" s="23"/>
      <c r="BB2612" s="23"/>
      <c r="BC2612" s="23"/>
      <c r="BD2612" s="23"/>
      <c r="BE2612" s="23"/>
      <c r="BF2612" s="23"/>
      <c r="BG2612" s="23"/>
      <c r="BH2612" s="23"/>
      <c r="BI2612" s="23"/>
      <c r="BJ2612" s="23"/>
      <c r="BK2612" s="23"/>
      <c r="BL2612" s="23"/>
      <c r="BM2612" s="25"/>
      <c r="BN2612" s="25"/>
      <c r="BO2612" s="25"/>
      <c r="BP2612" s="25"/>
      <c r="BQ2612" s="14"/>
      <c r="BR2612" s="14"/>
      <c r="BS2612" s="14"/>
      <c r="BT2612" s="14"/>
    </row>
    <row r="2613">
      <c r="A2613" s="15"/>
      <c r="B2613" s="2"/>
      <c r="C2613" s="16" t="s">
        <v>3366</v>
      </c>
      <c r="D2613" s="17" t="s">
        <v>3358</v>
      </c>
      <c r="E2613" s="18" t="s">
        <v>65</v>
      </c>
      <c r="F2613" s="19">
        <f t="shared" si="20"/>
        <v>0</v>
      </c>
      <c r="G2613" s="20">
        <f t="shared" si="16"/>
        <v>3</v>
      </c>
      <c r="H2613" s="21">
        <v>3.0</v>
      </c>
      <c r="I2613" s="22">
        <v>0.0</v>
      </c>
      <c r="J2613" s="23"/>
      <c r="K2613" s="23"/>
      <c r="L2613" s="23"/>
      <c r="M2613" s="23"/>
      <c r="N2613" s="23"/>
      <c r="O2613" s="23"/>
      <c r="P2613" s="23"/>
      <c r="Q2613" s="23"/>
      <c r="R2613" s="23"/>
      <c r="S2613" s="23"/>
      <c r="T2613" s="23"/>
      <c r="U2613" s="23"/>
      <c r="V2613" s="23"/>
      <c r="W2613" s="23"/>
      <c r="X2613" s="23"/>
      <c r="Y2613" s="23"/>
      <c r="Z2613" s="23"/>
      <c r="AA2613" s="23"/>
      <c r="AB2613" s="23"/>
      <c r="AC2613" s="23"/>
      <c r="AD2613" s="23"/>
      <c r="AE2613" s="23"/>
      <c r="AF2613" s="23"/>
      <c r="AG2613" s="23"/>
      <c r="AH2613" s="23"/>
      <c r="AI2613" s="23"/>
      <c r="AJ2613" s="23"/>
      <c r="AK2613" s="23"/>
      <c r="AL2613" s="23"/>
      <c r="AM2613" s="23"/>
      <c r="AN2613" s="23"/>
      <c r="AO2613" s="23"/>
      <c r="AP2613" s="23"/>
      <c r="AQ2613" s="23"/>
      <c r="AR2613" s="23"/>
      <c r="AS2613" s="23"/>
      <c r="AT2613" s="23"/>
      <c r="AU2613" s="23"/>
      <c r="AV2613" s="23"/>
      <c r="AW2613" s="23"/>
      <c r="AX2613" s="23"/>
      <c r="AY2613" s="23"/>
      <c r="AZ2613" s="23"/>
      <c r="BA2613" s="23"/>
      <c r="BB2613" s="23"/>
      <c r="BC2613" s="23"/>
      <c r="BD2613" s="23"/>
      <c r="BE2613" s="23"/>
      <c r="BF2613" s="23"/>
      <c r="BG2613" s="23"/>
      <c r="BH2613" s="23"/>
      <c r="BI2613" s="23"/>
      <c r="BJ2613" s="23"/>
      <c r="BK2613" s="23"/>
      <c r="BL2613" s="23"/>
      <c r="BM2613" s="37"/>
      <c r="BN2613" s="37"/>
      <c r="BO2613" s="37"/>
      <c r="BP2613" s="37"/>
      <c r="BQ2613" s="14"/>
      <c r="BR2613" s="14"/>
      <c r="BS2613" s="14"/>
      <c r="BT2613" s="14"/>
    </row>
    <row r="2614">
      <c r="A2614" s="16"/>
      <c r="B2614" s="2"/>
      <c r="C2614" s="16" t="s">
        <v>3367</v>
      </c>
      <c r="D2614" s="17" t="s">
        <v>3358</v>
      </c>
      <c r="E2614" s="18" t="s">
        <v>65</v>
      </c>
      <c r="F2614" s="19">
        <f t="shared" si="20"/>
        <v>0</v>
      </c>
      <c r="G2614" s="20">
        <f t="shared" si="16"/>
        <v>1</v>
      </c>
      <c r="H2614" s="21">
        <v>1.0</v>
      </c>
      <c r="I2614" s="22">
        <v>0.0</v>
      </c>
      <c r="J2614" s="23"/>
      <c r="K2614" s="23"/>
      <c r="L2614" s="23"/>
      <c r="M2614" s="23"/>
      <c r="N2614" s="23"/>
      <c r="O2614" s="23"/>
      <c r="P2614" s="23"/>
      <c r="Q2614" s="23"/>
      <c r="R2614" s="23"/>
      <c r="S2614" s="23"/>
      <c r="T2614" s="23"/>
      <c r="U2614" s="23"/>
      <c r="V2614" s="23"/>
      <c r="W2614" s="23"/>
      <c r="X2614" s="23"/>
      <c r="Y2614" s="23"/>
      <c r="Z2614" s="23"/>
      <c r="AA2614" s="23"/>
      <c r="AB2614" s="23"/>
      <c r="AC2614" s="23"/>
      <c r="AD2614" s="23"/>
      <c r="AE2614" s="23"/>
      <c r="AF2614" s="23"/>
      <c r="AG2614" s="23"/>
      <c r="AH2614" s="23"/>
      <c r="AI2614" s="23"/>
      <c r="AJ2614" s="23"/>
      <c r="AK2614" s="23"/>
      <c r="AL2614" s="23"/>
      <c r="AM2614" s="23"/>
      <c r="AN2614" s="23"/>
      <c r="AO2614" s="23"/>
      <c r="AP2614" s="23"/>
      <c r="AQ2614" s="23"/>
      <c r="AR2614" s="23"/>
      <c r="AS2614" s="23"/>
      <c r="AT2614" s="23"/>
      <c r="AU2614" s="23"/>
      <c r="AV2614" s="23"/>
      <c r="AW2614" s="23"/>
      <c r="AX2614" s="40"/>
      <c r="AY2614" s="23"/>
      <c r="AZ2614" s="23"/>
      <c r="BA2614" s="23"/>
      <c r="BB2614" s="23"/>
      <c r="BC2614" s="23"/>
      <c r="BD2614" s="23"/>
      <c r="BE2614" s="23"/>
      <c r="BF2614" s="23"/>
      <c r="BG2614" s="23"/>
      <c r="BH2614" s="23"/>
      <c r="BI2614" s="23"/>
      <c r="BJ2614" s="23"/>
      <c r="BK2614" s="23"/>
      <c r="BL2614" s="23"/>
      <c r="BM2614" s="25"/>
      <c r="BN2614" s="25"/>
      <c r="BO2614" s="25"/>
      <c r="BP2614" s="25"/>
      <c r="BQ2614" s="14"/>
      <c r="BR2614" s="14"/>
      <c r="BS2614" s="14"/>
      <c r="BT2614" s="14"/>
    </row>
    <row r="2615">
      <c r="A2615" s="15" t="s">
        <v>3368</v>
      </c>
      <c r="B2615" s="2" t="s">
        <v>72</v>
      </c>
      <c r="C2615" s="16" t="s">
        <v>3369</v>
      </c>
      <c r="D2615" s="17" t="s">
        <v>3358</v>
      </c>
      <c r="E2615" s="18" t="s">
        <v>65</v>
      </c>
      <c r="F2615" s="19">
        <f t="shared" si="20"/>
        <v>5</v>
      </c>
      <c r="G2615" s="20">
        <f t="shared" si="16"/>
        <v>68</v>
      </c>
      <c r="H2615" s="21">
        <v>63.0</v>
      </c>
      <c r="I2615" s="22">
        <v>6.0</v>
      </c>
      <c r="J2615" s="23"/>
      <c r="K2615" s="23"/>
      <c r="L2615" s="23"/>
      <c r="M2615" s="23"/>
      <c r="N2615" s="23"/>
      <c r="O2615" s="23"/>
      <c r="P2615" s="23"/>
      <c r="Q2615" s="23"/>
      <c r="R2615" s="23"/>
      <c r="S2615" s="23"/>
      <c r="T2615" s="23"/>
      <c r="U2615" s="23"/>
      <c r="V2615" s="23"/>
      <c r="W2615" s="23"/>
      <c r="X2615" s="23"/>
      <c r="Y2615" s="23"/>
      <c r="Z2615" s="23"/>
      <c r="AA2615" s="23"/>
      <c r="AB2615" s="23"/>
      <c r="AC2615" s="23"/>
      <c r="AD2615" s="23"/>
      <c r="AE2615" s="23"/>
      <c r="AF2615" s="23"/>
      <c r="AG2615" s="23"/>
      <c r="AH2615" s="23"/>
      <c r="AI2615" s="23"/>
      <c r="AJ2615" s="23"/>
      <c r="AK2615" s="23"/>
      <c r="AL2615" s="40">
        <v>1.0</v>
      </c>
      <c r="AM2615" s="23"/>
      <c r="AN2615" s="23"/>
      <c r="AO2615" s="23"/>
      <c r="AP2615" s="23"/>
      <c r="AQ2615" s="23"/>
      <c r="AR2615" s="23"/>
      <c r="AS2615" s="23"/>
      <c r="AT2615" s="23"/>
      <c r="AU2615" s="40">
        <v>1.0</v>
      </c>
      <c r="AV2615" s="40">
        <v>1.0</v>
      </c>
      <c r="AW2615" s="23"/>
      <c r="AX2615" s="40">
        <v>1.0</v>
      </c>
      <c r="AY2615" s="23"/>
      <c r="AZ2615" s="23"/>
      <c r="BA2615" s="23"/>
      <c r="BB2615" s="23"/>
      <c r="BC2615" s="23"/>
      <c r="BD2615" s="23"/>
      <c r="BE2615" s="23"/>
      <c r="BF2615" s="23"/>
      <c r="BG2615" s="23"/>
      <c r="BH2615" s="23"/>
      <c r="BI2615" s="40">
        <v>1.0</v>
      </c>
      <c r="BJ2615" s="23"/>
      <c r="BK2615" s="23"/>
      <c r="BL2615" s="23"/>
      <c r="BM2615" s="14"/>
      <c r="BN2615" s="14"/>
      <c r="BO2615" s="14"/>
      <c r="BP2615" s="14"/>
      <c r="BQ2615" s="14"/>
      <c r="BR2615" s="14"/>
      <c r="BS2615" s="58"/>
      <c r="BT2615" s="58"/>
    </row>
    <row r="2616">
      <c r="A2616" s="15"/>
      <c r="B2616" s="2" t="s">
        <v>185</v>
      </c>
      <c r="C2616" s="16" t="s">
        <v>3048</v>
      </c>
      <c r="D2616" s="17" t="s">
        <v>3358</v>
      </c>
      <c r="E2616" s="18" t="s">
        <v>65</v>
      </c>
      <c r="F2616" s="19">
        <f t="shared" si="20"/>
        <v>10</v>
      </c>
      <c r="G2616" s="20">
        <f t="shared" si="16"/>
        <v>69</v>
      </c>
      <c r="H2616" s="21">
        <v>59.0</v>
      </c>
      <c r="I2616" s="22">
        <v>15.0</v>
      </c>
      <c r="J2616" s="40">
        <v>1.0</v>
      </c>
      <c r="K2616" s="23"/>
      <c r="L2616" s="23"/>
      <c r="M2616" s="23"/>
      <c r="N2616" s="23"/>
      <c r="O2616" s="23"/>
      <c r="P2616" s="40">
        <v>1.0</v>
      </c>
      <c r="Q2616" s="23"/>
      <c r="R2616" s="40">
        <v>1.0</v>
      </c>
      <c r="S2616" s="40">
        <v>1.0</v>
      </c>
      <c r="T2616" s="23"/>
      <c r="U2616" s="40">
        <v>1.0</v>
      </c>
      <c r="V2616" s="23"/>
      <c r="W2616" s="40">
        <v>1.0</v>
      </c>
      <c r="X2616" s="23"/>
      <c r="Y2616" s="23"/>
      <c r="Z2616" s="23"/>
      <c r="AA2616" s="40">
        <v>1.0</v>
      </c>
      <c r="AB2616" s="23"/>
      <c r="AC2616" s="40">
        <v>1.0</v>
      </c>
      <c r="AD2616" s="23"/>
      <c r="AE2616" s="40">
        <v>1.0</v>
      </c>
      <c r="AF2616" s="23"/>
      <c r="AG2616" s="23"/>
      <c r="AH2616" s="23"/>
      <c r="AI2616" s="23"/>
      <c r="AJ2616" s="23"/>
      <c r="AK2616" s="23"/>
      <c r="AL2616" s="23"/>
      <c r="AM2616" s="23"/>
      <c r="AN2616" s="23"/>
      <c r="AO2616" s="23"/>
      <c r="AP2616" s="23"/>
      <c r="AQ2616" s="40">
        <v>1.0</v>
      </c>
      <c r="AR2616" s="23"/>
      <c r="AS2616" s="23"/>
      <c r="AT2616" s="23"/>
      <c r="AU2616" s="23"/>
      <c r="AV2616" s="23"/>
      <c r="AW2616" s="23"/>
      <c r="AX2616" s="23"/>
      <c r="AY2616" s="23"/>
      <c r="AZ2616" s="23"/>
      <c r="BA2616" s="23"/>
      <c r="BB2616" s="23"/>
      <c r="BC2616" s="23"/>
      <c r="BD2616" s="23"/>
      <c r="BE2616" s="23"/>
      <c r="BF2616" s="23"/>
      <c r="BG2616" s="23"/>
      <c r="BH2616" s="23"/>
      <c r="BI2616" s="23"/>
      <c r="BJ2616" s="75"/>
      <c r="BK2616" s="23"/>
      <c r="BL2616" s="75"/>
      <c r="BM2616" s="14"/>
      <c r="BN2616" s="14"/>
      <c r="BO2616" s="14"/>
      <c r="BP2616" s="14"/>
      <c r="BQ2616" s="14"/>
      <c r="BR2616" s="14"/>
      <c r="BS2616" s="58"/>
      <c r="BT2616" s="58"/>
    </row>
    <row r="2617">
      <c r="A2617" s="26"/>
      <c r="B2617" s="27" t="s">
        <v>102</v>
      </c>
      <c r="C2617" s="28" t="s">
        <v>3370</v>
      </c>
      <c r="D2617" s="29" t="s">
        <v>3358</v>
      </c>
      <c r="E2617" s="30" t="s">
        <v>71</v>
      </c>
      <c r="F2617" s="31">
        <f t="shared" si="20"/>
        <v>0</v>
      </c>
      <c r="G2617" s="32">
        <f t="shared" si="16"/>
        <v>15</v>
      </c>
      <c r="H2617" s="33">
        <v>15.0</v>
      </c>
      <c r="I2617" s="34">
        <v>0.0</v>
      </c>
      <c r="J2617" s="36"/>
      <c r="K2617" s="36"/>
      <c r="L2617" s="36"/>
      <c r="M2617" s="36"/>
      <c r="N2617" s="36"/>
      <c r="O2617" s="36"/>
      <c r="P2617" s="36"/>
      <c r="Q2617" s="36"/>
      <c r="R2617" s="36"/>
      <c r="S2617" s="36"/>
      <c r="T2617" s="36"/>
      <c r="U2617" s="36"/>
      <c r="V2617" s="36"/>
      <c r="W2617" s="36"/>
      <c r="X2617" s="36"/>
      <c r="Y2617" s="36"/>
      <c r="Z2617" s="36"/>
      <c r="AA2617" s="36"/>
      <c r="AB2617" s="36"/>
      <c r="AC2617" s="36"/>
      <c r="AD2617" s="36"/>
      <c r="AE2617" s="36"/>
      <c r="AF2617" s="36"/>
      <c r="AG2617" s="36"/>
      <c r="AH2617" s="36"/>
      <c r="AI2617" s="36"/>
      <c r="AJ2617" s="36"/>
      <c r="AK2617" s="36"/>
      <c r="AL2617" s="36"/>
      <c r="AM2617" s="36"/>
      <c r="AN2617" s="36"/>
      <c r="AO2617" s="36"/>
      <c r="AP2617" s="36"/>
      <c r="AQ2617" s="36"/>
      <c r="AR2617" s="36"/>
      <c r="AS2617" s="36"/>
      <c r="AT2617" s="36"/>
      <c r="AU2617" s="36"/>
      <c r="AV2617" s="36"/>
      <c r="AW2617" s="36"/>
      <c r="AX2617" s="36"/>
      <c r="AY2617" s="36"/>
      <c r="AZ2617" s="36"/>
      <c r="BA2617" s="36"/>
      <c r="BB2617" s="36"/>
      <c r="BC2617" s="36"/>
      <c r="BD2617" s="36"/>
      <c r="BE2617" s="36"/>
      <c r="BF2617" s="36"/>
      <c r="BG2617" s="36"/>
      <c r="BH2617" s="36"/>
      <c r="BI2617" s="36"/>
      <c r="BJ2617" s="36"/>
      <c r="BK2617" s="36"/>
      <c r="BL2617" s="36"/>
      <c r="BM2617" s="25"/>
      <c r="BN2617" s="25"/>
      <c r="BO2617" s="25"/>
      <c r="BP2617" s="25"/>
      <c r="BQ2617" s="14"/>
      <c r="BR2617" s="14"/>
      <c r="BS2617" s="14"/>
      <c r="BT2617" s="14"/>
    </row>
    <row r="2618">
      <c r="A2618" s="28"/>
      <c r="B2618" s="27" t="s">
        <v>69</v>
      </c>
      <c r="C2618" s="28" t="s">
        <v>3371</v>
      </c>
      <c r="D2618" s="29" t="s">
        <v>3358</v>
      </c>
      <c r="E2618" s="30" t="s">
        <v>71</v>
      </c>
      <c r="F2618" s="31">
        <f t="shared" si="20"/>
        <v>0</v>
      </c>
      <c r="G2618" s="32">
        <f t="shared" si="16"/>
        <v>2</v>
      </c>
      <c r="H2618" s="33">
        <v>2.0</v>
      </c>
      <c r="I2618" s="41">
        <v>0.0</v>
      </c>
      <c r="J2618" s="36"/>
      <c r="K2618" s="36"/>
      <c r="L2618" s="36"/>
      <c r="M2618" s="36"/>
      <c r="N2618" s="36"/>
      <c r="O2618" s="36"/>
      <c r="P2618" s="36"/>
      <c r="Q2618" s="36"/>
      <c r="R2618" s="36"/>
      <c r="S2618" s="36"/>
      <c r="T2618" s="36"/>
      <c r="U2618" s="36"/>
      <c r="V2618" s="36"/>
      <c r="W2618" s="36"/>
      <c r="X2618" s="36"/>
      <c r="Y2618" s="36"/>
      <c r="Z2618" s="36"/>
      <c r="AA2618" s="36"/>
      <c r="AB2618" s="36"/>
      <c r="AC2618" s="36"/>
      <c r="AD2618" s="36"/>
      <c r="AE2618" s="36"/>
      <c r="AF2618" s="36"/>
      <c r="AG2618" s="36"/>
      <c r="AH2618" s="36"/>
      <c r="AI2618" s="36"/>
      <c r="AJ2618" s="36"/>
      <c r="AK2618" s="36"/>
      <c r="AL2618" s="36"/>
      <c r="AM2618" s="36"/>
      <c r="AN2618" s="36"/>
      <c r="AO2618" s="36"/>
      <c r="AP2618" s="36"/>
      <c r="AQ2618" s="36"/>
      <c r="AR2618" s="36"/>
      <c r="AS2618" s="36"/>
      <c r="AT2618" s="36"/>
      <c r="AU2618" s="36"/>
      <c r="AV2618" s="36"/>
      <c r="AW2618" s="36"/>
      <c r="AX2618" s="36"/>
      <c r="AY2618" s="36"/>
      <c r="AZ2618" s="36"/>
      <c r="BA2618" s="36"/>
      <c r="BB2618" s="36"/>
      <c r="BC2618" s="36"/>
      <c r="BD2618" s="36"/>
      <c r="BE2618" s="36"/>
      <c r="BF2618" s="36"/>
      <c r="BG2618" s="36"/>
      <c r="BH2618" s="36"/>
      <c r="BI2618" s="36"/>
      <c r="BJ2618" s="36"/>
      <c r="BK2618" s="36"/>
      <c r="BL2618" s="36"/>
      <c r="BM2618" s="37"/>
      <c r="BN2618" s="37"/>
      <c r="BO2618" s="37"/>
      <c r="BP2618" s="37"/>
      <c r="BQ2618" s="14"/>
      <c r="BR2618" s="14"/>
      <c r="BS2618" s="14"/>
      <c r="BT2618" s="14"/>
    </row>
    <row r="2619">
      <c r="A2619" s="28"/>
      <c r="B2619" s="27"/>
      <c r="C2619" s="42" t="s">
        <v>3372</v>
      </c>
      <c r="D2619" s="29" t="s">
        <v>3358</v>
      </c>
      <c r="E2619" s="30" t="s">
        <v>71</v>
      </c>
      <c r="F2619" s="31">
        <f t="shared" si="20"/>
        <v>1</v>
      </c>
      <c r="G2619" s="32">
        <f t="shared" si="16"/>
        <v>1</v>
      </c>
      <c r="H2619" s="33"/>
      <c r="I2619" s="41"/>
      <c r="J2619" s="36"/>
      <c r="K2619" s="36"/>
      <c r="L2619" s="36"/>
      <c r="M2619" s="36"/>
      <c r="N2619" s="36"/>
      <c r="O2619" s="36"/>
      <c r="P2619" s="36"/>
      <c r="Q2619" s="36"/>
      <c r="R2619" s="36"/>
      <c r="S2619" s="36"/>
      <c r="T2619" s="36"/>
      <c r="U2619" s="36"/>
      <c r="V2619" s="36"/>
      <c r="W2619" s="36"/>
      <c r="X2619" s="36"/>
      <c r="Y2619" s="36"/>
      <c r="Z2619" s="36"/>
      <c r="AA2619" s="36"/>
      <c r="AB2619" s="36"/>
      <c r="AC2619" s="36"/>
      <c r="AD2619" s="36"/>
      <c r="AE2619" s="36"/>
      <c r="AF2619" s="36"/>
      <c r="AG2619" s="36"/>
      <c r="AH2619" s="36"/>
      <c r="AI2619" s="36"/>
      <c r="AJ2619" s="36"/>
      <c r="AK2619" s="36"/>
      <c r="AL2619" s="36"/>
      <c r="AM2619" s="36"/>
      <c r="AN2619" s="36"/>
      <c r="AO2619" s="36"/>
      <c r="AP2619" s="35">
        <v>1.0</v>
      </c>
      <c r="AQ2619" s="36"/>
      <c r="AR2619" s="36"/>
      <c r="AS2619" s="36"/>
      <c r="AT2619" s="36"/>
      <c r="AU2619" s="36"/>
      <c r="AV2619" s="36"/>
      <c r="AW2619" s="36"/>
      <c r="AX2619" s="36"/>
      <c r="AY2619" s="36"/>
      <c r="AZ2619" s="36"/>
      <c r="BA2619" s="36"/>
      <c r="BB2619" s="36"/>
      <c r="BC2619" s="36"/>
      <c r="BD2619" s="36"/>
      <c r="BE2619" s="36"/>
      <c r="BF2619" s="36"/>
      <c r="BG2619" s="36"/>
      <c r="BH2619" s="36"/>
      <c r="BI2619" s="36"/>
      <c r="BJ2619" s="36"/>
      <c r="BK2619" s="36"/>
      <c r="BL2619" s="36"/>
      <c r="BM2619" s="37"/>
      <c r="BN2619" s="37"/>
      <c r="BO2619" s="37"/>
      <c r="BP2619" s="37"/>
      <c r="BQ2619" s="14"/>
      <c r="BR2619" s="14"/>
      <c r="BS2619" s="14"/>
      <c r="BT2619" s="14"/>
    </row>
    <row r="2620">
      <c r="A2620" s="26"/>
      <c r="B2620" s="27"/>
      <c r="C2620" s="28" t="s">
        <v>3373</v>
      </c>
      <c r="D2620" s="29" t="s">
        <v>3374</v>
      </c>
      <c r="E2620" s="30" t="s">
        <v>71</v>
      </c>
      <c r="F2620" s="31">
        <f t="shared" si="20"/>
        <v>0</v>
      </c>
      <c r="G2620" s="32">
        <f t="shared" si="16"/>
        <v>4</v>
      </c>
      <c r="H2620" s="33">
        <v>4.0</v>
      </c>
      <c r="I2620" s="34">
        <v>0.0</v>
      </c>
      <c r="J2620" s="36"/>
      <c r="K2620" s="36"/>
      <c r="L2620" s="36"/>
      <c r="M2620" s="36"/>
      <c r="N2620" s="36"/>
      <c r="O2620" s="36"/>
      <c r="P2620" s="36"/>
      <c r="Q2620" s="36"/>
      <c r="R2620" s="36"/>
      <c r="S2620" s="36"/>
      <c r="T2620" s="36"/>
      <c r="U2620" s="36"/>
      <c r="V2620" s="36"/>
      <c r="W2620" s="36"/>
      <c r="X2620" s="36"/>
      <c r="Y2620" s="36"/>
      <c r="Z2620" s="36"/>
      <c r="AA2620" s="36"/>
      <c r="AB2620" s="36"/>
      <c r="AC2620" s="36"/>
      <c r="AD2620" s="36"/>
      <c r="AE2620" s="36"/>
      <c r="AF2620" s="36"/>
      <c r="AG2620" s="36"/>
      <c r="AH2620" s="36"/>
      <c r="AI2620" s="36"/>
      <c r="AJ2620" s="36"/>
      <c r="AK2620" s="36"/>
      <c r="AL2620" s="36"/>
      <c r="AM2620" s="36"/>
      <c r="AN2620" s="36"/>
      <c r="AO2620" s="36"/>
      <c r="AP2620" s="36"/>
      <c r="AQ2620" s="36"/>
      <c r="AR2620" s="36"/>
      <c r="AS2620" s="36"/>
      <c r="AT2620" s="36"/>
      <c r="AU2620" s="36"/>
      <c r="AV2620" s="36"/>
      <c r="AW2620" s="36"/>
      <c r="AX2620" s="36"/>
      <c r="AY2620" s="36"/>
      <c r="AZ2620" s="36"/>
      <c r="BA2620" s="36"/>
      <c r="BB2620" s="36"/>
      <c r="BC2620" s="36"/>
      <c r="BD2620" s="36"/>
      <c r="BE2620" s="36"/>
      <c r="BF2620" s="36"/>
      <c r="BG2620" s="36"/>
      <c r="BH2620" s="36"/>
      <c r="BI2620" s="36"/>
      <c r="BJ2620" s="36"/>
      <c r="BK2620" s="36"/>
      <c r="BL2620" s="36"/>
      <c r="BM2620" s="25"/>
      <c r="BN2620" s="25"/>
      <c r="BO2620" s="25"/>
      <c r="BP2620" s="25"/>
      <c r="BQ2620" s="14"/>
      <c r="BR2620" s="14"/>
      <c r="BS2620" s="14"/>
      <c r="BT2620" s="14"/>
    </row>
    <row r="2621">
      <c r="A2621" s="15"/>
      <c r="B2621" s="2"/>
      <c r="C2621" s="16" t="s">
        <v>3375</v>
      </c>
      <c r="D2621" s="17" t="s">
        <v>3374</v>
      </c>
      <c r="E2621" s="18" t="s">
        <v>65</v>
      </c>
      <c r="F2621" s="19">
        <f t="shared" si="20"/>
        <v>0</v>
      </c>
      <c r="G2621" s="20">
        <f t="shared" si="16"/>
        <v>2</v>
      </c>
      <c r="H2621" s="21">
        <v>2.0</v>
      </c>
      <c r="I2621" s="22">
        <v>0.0</v>
      </c>
      <c r="J2621" s="23"/>
      <c r="K2621" s="23"/>
      <c r="L2621" s="23"/>
      <c r="M2621" s="23"/>
      <c r="N2621" s="23"/>
      <c r="O2621" s="23"/>
      <c r="P2621" s="23"/>
      <c r="Q2621" s="23"/>
      <c r="R2621" s="23"/>
      <c r="S2621" s="23"/>
      <c r="T2621" s="23"/>
      <c r="U2621" s="23"/>
      <c r="V2621" s="23"/>
      <c r="W2621" s="23"/>
      <c r="X2621" s="23"/>
      <c r="Y2621" s="23"/>
      <c r="Z2621" s="23"/>
      <c r="AA2621" s="23"/>
      <c r="AB2621" s="23"/>
      <c r="AC2621" s="23"/>
      <c r="AD2621" s="23"/>
      <c r="AE2621" s="23"/>
      <c r="AF2621" s="23"/>
      <c r="AG2621" s="23"/>
      <c r="AH2621" s="23"/>
      <c r="AI2621" s="23"/>
      <c r="AJ2621" s="23"/>
      <c r="AK2621" s="23"/>
      <c r="AL2621" s="23"/>
      <c r="AM2621" s="23"/>
      <c r="AN2621" s="23"/>
      <c r="AO2621" s="23"/>
      <c r="AP2621" s="23"/>
      <c r="AQ2621" s="23"/>
      <c r="AR2621" s="23"/>
      <c r="AS2621" s="23"/>
      <c r="AT2621" s="23"/>
      <c r="AU2621" s="23"/>
      <c r="AV2621" s="23"/>
      <c r="AW2621" s="23"/>
      <c r="AX2621" s="23"/>
      <c r="AY2621" s="23"/>
      <c r="AZ2621" s="23"/>
      <c r="BA2621" s="23"/>
      <c r="BB2621" s="23"/>
      <c r="BC2621" s="23"/>
      <c r="BD2621" s="23"/>
      <c r="BE2621" s="23"/>
      <c r="BF2621" s="23"/>
      <c r="BG2621" s="23"/>
      <c r="BH2621" s="23"/>
      <c r="BI2621" s="23"/>
      <c r="BJ2621" s="23"/>
      <c r="BK2621" s="23"/>
      <c r="BL2621" s="23"/>
      <c r="BM2621" s="25"/>
      <c r="BN2621" s="25"/>
      <c r="BO2621" s="25"/>
      <c r="BP2621" s="25"/>
      <c r="BQ2621" s="14"/>
      <c r="BR2621" s="14"/>
      <c r="BS2621" s="14"/>
      <c r="BT2621" s="14"/>
    </row>
    <row r="2622">
      <c r="A2622" s="26"/>
      <c r="B2622" s="27"/>
      <c r="C2622" s="28" t="s">
        <v>3376</v>
      </c>
      <c r="D2622" s="29" t="s">
        <v>3374</v>
      </c>
      <c r="E2622" s="30" t="s">
        <v>71</v>
      </c>
      <c r="F2622" s="31">
        <f t="shared" si="20"/>
        <v>2</v>
      </c>
      <c r="G2622" s="32">
        <f t="shared" si="16"/>
        <v>10</v>
      </c>
      <c r="H2622" s="33">
        <v>8.0</v>
      </c>
      <c r="I2622" s="34">
        <v>0.0</v>
      </c>
      <c r="J2622" s="35">
        <v>1.0</v>
      </c>
      <c r="K2622" s="36"/>
      <c r="L2622" s="36"/>
      <c r="M2622" s="36"/>
      <c r="N2622" s="36"/>
      <c r="O2622" s="36"/>
      <c r="P2622" s="36"/>
      <c r="Q2622" s="36"/>
      <c r="R2622" s="36"/>
      <c r="S2622" s="36"/>
      <c r="T2622" s="36"/>
      <c r="U2622" s="36"/>
      <c r="V2622" s="36"/>
      <c r="W2622" s="36"/>
      <c r="X2622" s="36"/>
      <c r="Y2622" s="36"/>
      <c r="Z2622" s="36"/>
      <c r="AA2622" s="36"/>
      <c r="AB2622" s="36"/>
      <c r="AC2622" s="36"/>
      <c r="AD2622" s="36"/>
      <c r="AE2622" s="36"/>
      <c r="AF2622" s="36"/>
      <c r="AG2622" s="36"/>
      <c r="AH2622" s="36"/>
      <c r="AI2622" s="36"/>
      <c r="AJ2622" s="36"/>
      <c r="AK2622" s="36"/>
      <c r="AL2622" s="36"/>
      <c r="AM2622" s="36"/>
      <c r="AN2622" s="36"/>
      <c r="AO2622" s="36"/>
      <c r="AP2622" s="36"/>
      <c r="AQ2622" s="35">
        <v>1.0</v>
      </c>
      <c r="AR2622" s="36"/>
      <c r="AS2622" s="36"/>
      <c r="AT2622" s="36"/>
      <c r="AU2622" s="36"/>
      <c r="AV2622" s="36"/>
      <c r="AW2622" s="36"/>
      <c r="AX2622" s="36"/>
      <c r="AY2622" s="36"/>
      <c r="AZ2622" s="36"/>
      <c r="BA2622" s="36"/>
      <c r="BB2622" s="36"/>
      <c r="BC2622" s="36"/>
      <c r="BD2622" s="36"/>
      <c r="BE2622" s="36"/>
      <c r="BF2622" s="36"/>
      <c r="BG2622" s="36"/>
      <c r="BH2622" s="36"/>
      <c r="BI2622" s="36"/>
      <c r="BJ2622" s="36"/>
      <c r="BK2622" s="36"/>
      <c r="BL2622" s="36"/>
      <c r="BM2622" s="25"/>
      <c r="BN2622" s="25"/>
      <c r="BO2622" s="25"/>
      <c r="BP2622" s="25"/>
      <c r="BQ2622" s="14"/>
      <c r="BR2622" s="14"/>
      <c r="BS2622" s="14"/>
      <c r="BT2622" s="14"/>
    </row>
    <row r="2623">
      <c r="A2623" s="28"/>
      <c r="B2623" s="27"/>
      <c r="C2623" s="28" t="s">
        <v>3377</v>
      </c>
      <c r="D2623" s="29" t="s">
        <v>3374</v>
      </c>
      <c r="E2623" s="30" t="s">
        <v>71</v>
      </c>
      <c r="F2623" s="31">
        <f t="shared" si="20"/>
        <v>0</v>
      </c>
      <c r="G2623" s="32">
        <f t="shared" si="16"/>
        <v>2</v>
      </c>
      <c r="H2623" s="33">
        <v>2.0</v>
      </c>
      <c r="I2623" s="41">
        <v>0.0</v>
      </c>
      <c r="J2623" s="36"/>
      <c r="K2623" s="36"/>
      <c r="L2623" s="36"/>
      <c r="M2623" s="36"/>
      <c r="N2623" s="36"/>
      <c r="O2623" s="36"/>
      <c r="P2623" s="36"/>
      <c r="Q2623" s="36"/>
      <c r="R2623" s="36"/>
      <c r="S2623" s="36"/>
      <c r="T2623" s="36"/>
      <c r="U2623" s="36"/>
      <c r="V2623" s="36"/>
      <c r="W2623" s="36"/>
      <c r="X2623" s="36"/>
      <c r="Y2623" s="36"/>
      <c r="Z2623" s="36"/>
      <c r="AA2623" s="36"/>
      <c r="AB2623" s="36"/>
      <c r="AC2623" s="36"/>
      <c r="AD2623" s="36"/>
      <c r="AE2623" s="36"/>
      <c r="AF2623" s="36"/>
      <c r="AG2623" s="36"/>
      <c r="AH2623" s="36"/>
      <c r="AI2623" s="36"/>
      <c r="AJ2623" s="36"/>
      <c r="AK2623" s="36"/>
      <c r="AL2623" s="36"/>
      <c r="AM2623" s="36"/>
      <c r="AN2623" s="36"/>
      <c r="AO2623" s="36"/>
      <c r="AP2623" s="36"/>
      <c r="AQ2623" s="36"/>
      <c r="AR2623" s="36"/>
      <c r="AS2623" s="36"/>
      <c r="AT2623" s="36"/>
      <c r="AU2623" s="36"/>
      <c r="AV2623" s="36"/>
      <c r="AW2623" s="36"/>
      <c r="AX2623" s="36"/>
      <c r="AY2623" s="36"/>
      <c r="AZ2623" s="36"/>
      <c r="BA2623" s="36"/>
      <c r="BB2623" s="36"/>
      <c r="BC2623" s="36"/>
      <c r="BD2623" s="36"/>
      <c r="BE2623" s="36"/>
      <c r="BF2623" s="36"/>
      <c r="BG2623" s="36"/>
      <c r="BH2623" s="36"/>
      <c r="BI2623" s="36"/>
      <c r="BJ2623" s="36"/>
      <c r="BK2623" s="36"/>
      <c r="BL2623" s="36"/>
      <c r="BM2623" s="37"/>
      <c r="BN2623" s="37"/>
      <c r="BO2623" s="37"/>
      <c r="BP2623" s="37"/>
      <c r="BQ2623" s="14"/>
      <c r="BR2623" s="14"/>
      <c r="BS2623" s="14"/>
      <c r="BT2623" s="14"/>
    </row>
    <row r="2624">
      <c r="A2624" s="28"/>
      <c r="B2624" s="27"/>
      <c r="C2624" s="28" t="s">
        <v>3378</v>
      </c>
      <c r="D2624" s="29" t="s">
        <v>3374</v>
      </c>
      <c r="E2624" s="30" t="s">
        <v>71</v>
      </c>
      <c r="F2624" s="31">
        <f t="shared" si="20"/>
        <v>0</v>
      </c>
      <c r="G2624" s="32">
        <f t="shared" si="16"/>
        <v>1</v>
      </c>
      <c r="H2624" s="33">
        <v>1.0</v>
      </c>
      <c r="I2624" s="34">
        <v>0.0</v>
      </c>
      <c r="J2624" s="36"/>
      <c r="K2624" s="36"/>
      <c r="L2624" s="36"/>
      <c r="M2624" s="36"/>
      <c r="N2624" s="36"/>
      <c r="O2624" s="36"/>
      <c r="P2624" s="36"/>
      <c r="Q2624" s="36"/>
      <c r="R2624" s="36"/>
      <c r="S2624" s="36"/>
      <c r="T2624" s="36"/>
      <c r="U2624" s="36"/>
      <c r="V2624" s="36"/>
      <c r="W2624" s="36"/>
      <c r="X2624" s="36"/>
      <c r="Y2624" s="36"/>
      <c r="Z2624" s="36"/>
      <c r="AA2624" s="36"/>
      <c r="AB2624" s="36"/>
      <c r="AC2624" s="36"/>
      <c r="AD2624" s="36"/>
      <c r="AE2624" s="36"/>
      <c r="AF2624" s="36"/>
      <c r="AG2624" s="36"/>
      <c r="AH2624" s="36"/>
      <c r="AI2624" s="36"/>
      <c r="AJ2624" s="36"/>
      <c r="AK2624" s="36"/>
      <c r="AL2624" s="36"/>
      <c r="AM2624" s="36"/>
      <c r="AN2624" s="36"/>
      <c r="AO2624" s="36"/>
      <c r="AP2624" s="36"/>
      <c r="AQ2624" s="36"/>
      <c r="AR2624" s="36"/>
      <c r="AS2624" s="36"/>
      <c r="AT2624" s="36"/>
      <c r="AU2624" s="36"/>
      <c r="AV2624" s="36"/>
      <c r="AW2624" s="36"/>
      <c r="AX2624" s="36"/>
      <c r="AY2624" s="36"/>
      <c r="AZ2624" s="36"/>
      <c r="BA2624" s="36"/>
      <c r="BB2624" s="36"/>
      <c r="BC2624" s="36"/>
      <c r="BD2624" s="36"/>
      <c r="BE2624" s="36"/>
      <c r="BF2624" s="36"/>
      <c r="BG2624" s="36"/>
      <c r="BH2624" s="36"/>
      <c r="BI2624" s="36"/>
      <c r="BJ2624" s="36"/>
      <c r="BK2624" s="36"/>
      <c r="BL2624" s="36"/>
      <c r="BM2624" s="25"/>
      <c r="BN2624" s="25"/>
      <c r="BO2624" s="25"/>
      <c r="BP2624" s="25"/>
      <c r="BQ2624" s="14"/>
      <c r="BR2624" s="14"/>
      <c r="BS2624" s="14"/>
      <c r="BT2624" s="14"/>
    </row>
    <row r="2625">
      <c r="A2625" s="15"/>
      <c r="B2625" s="2"/>
      <c r="C2625" s="16" t="s">
        <v>3379</v>
      </c>
      <c r="D2625" s="17" t="s">
        <v>3374</v>
      </c>
      <c r="E2625" s="18" t="s">
        <v>65</v>
      </c>
      <c r="F2625" s="19">
        <f t="shared" si="20"/>
        <v>0</v>
      </c>
      <c r="G2625" s="20">
        <f t="shared" si="16"/>
        <v>4</v>
      </c>
      <c r="H2625" s="21">
        <v>4.0</v>
      </c>
      <c r="I2625" s="22">
        <v>0.0</v>
      </c>
      <c r="J2625" s="23"/>
      <c r="K2625" s="23"/>
      <c r="L2625" s="23"/>
      <c r="M2625" s="23"/>
      <c r="N2625" s="23"/>
      <c r="O2625" s="23"/>
      <c r="P2625" s="23"/>
      <c r="Q2625" s="23"/>
      <c r="R2625" s="23"/>
      <c r="S2625" s="23"/>
      <c r="T2625" s="23"/>
      <c r="U2625" s="23"/>
      <c r="V2625" s="23"/>
      <c r="W2625" s="23"/>
      <c r="X2625" s="23"/>
      <c r="Y2625" s="23"/>
      <c r="Z2625" s="23"/>
      <c r="AA2625" s="23"/>
      <c r="AB2625" s="23"/>
      <c r="AC2625" s="23"/>
      <c r="AD2625" s="23"/>
      <c r="AE2625" s="23"/>
      <c r="AF2625" s="23"/>
      <c r="AG2625" s="23"/>
      <c r="AH2625" s="23"/>
      <c r="AI2625" s="23"/>
      <c r="AJ2625" s="23"/>
      <c r="AK2625" s="23"/>
      <c r="AL2625" s="23"/>
      <c r="AM2625" s="23"/>
      <c r="AN2625" s="23"/>
      <c r="AO2625" s="23"/>
      <c r="AP2625" s="23"/>
      <c r="AQ2625" s="23"/>
      <c r="AR2625" s="23"/>
      <c r="AS2625" s="23"/>
      <c r="AT2625" s="23"/>
      <c r="AU2625" s="23"/>
      <c r="AV2625" s="23"/>
      <c r="AW2625" s="23"/>
      <c r="AX2625" s="23"/>
      <c r="AY2625" s="23"/>
      <c r="AZ2625" s="23"/>
      <c r="BA2625" s="23"/>
      <c r="BB2625" s="23"/>
      <c r="BC2625" s="23"/>
      <c r="BD2625" s="23"/>
      <c r="BE2625" s="23"/>
      <c r="BF2625" s="23"/>
      <c r="BG2625" s="23"/>
      <c r="BH2625" s="23"/>
      <c r="BI2625" s="23"/>
      <c r="BJ2625" s="23"/>
      <c r="BK2625" s="23"/>
      <c r="BL2625" s="23"/>
      <c r="BM2625" s="25"/>
      <c r="BN2625" s="25"/>
      <c r="BO2625" s="25"/>
      <c r="BP2625" s="25"/>
      <c r="BQ2625" s="14"/>
      <c r="BR2625" s="14"/>
      <c r="BS2625" s="14"/>
      <c r="BT2625" s="14"/>
    </row>
    <row r="2626">
      <c r="A2626" s="15"/>
      <c r="B2626" s="2" t="s">
        <v>62</v>
      </c>
      <c r="C2626" s="16" t="s">
        <v>3380</v>
      </c>
      <c r="D2626" s="17" t="s">
        <v>3374</v>
      </c>
      <c r="E2626" s="18" t="s">
        <v>65</v>
      </c>
      <c r="F2626" s="19">
        <f t="shared" si="20"/>
        <v>22</v>
      </c>
      <c r="G2626" s="20">
        <f t="shared" si="16"/>
        <v>89</v>
      </c>
      <c r="H2626" s="21">
        <v>67.0</v>
      </c>
      <c r="I2626" s="22">
        <v>18.0</v>
      </c>
      <c r="J2626" s="40">
        <v>1.0</v>
      </c>
      <c r="K2626" s="23"/>
      <c r="L2626" s="23"/>
      <c r="M2626" s="40">
        <v>1.0</v>
      </c>
      <c r="N2626" s="23"/>
      <c r="O2626" s="23"/>
      <c r="P2626" s="40">
        <v>1.0</v>
      </c>
      <c r="Q2626" s="23"/>
      <c r="R2626" s="23"/>
      <c r="S2626" s="23"/>
      <c r="T2626" s="23"/>
      <c r="U2626" s="23"/>
      <c r="V2626" s="23"/>
      <c r="W2626" s="40">
        <v>1.0</v>
      </c>
      <c r="X2626" s="23"/>
      <c r="Y2626" s="40">
        <v>1.0</v>
      </c>
      <c r="Z2626" s="23"/>
      <c r="AA2626" s="40">
        <v>1.0</v>
      </c>
      <c r="AB2626" s="23"/>
      <c r="AC2626" s="40">
        <v>1.0</v>
      </c>
      <c r="AD2626" s="23"/>
      <c r="AE2626" s="40">
        <v>1.0</v>
      </c>
      <c r="AF2626" s="23"/>
      <c r="AG2626" s="23"/>
      <c r="AH2626" s="23"/>
      <c r="AI2626" s="23"/>
      <c r="AJ2626" s="40">
        <v>1.0</v>
      </c>
      <c r="AK2626" s="40">
        <v>1.0</v>
      </c>
      <c r="AL2626" s="23"/>
      <c r="AM2626" s="40">
        <v>1.0</v>
      </c>
      <c r="AN2626" s="23"/>
      <c r="AO2626" s="23"/>
      <c r="AP2626" s="40">
        <v>1.0</v>
      </c>
      <c r="AQ2626" s="23"/>
      <c r="AR2626" s="23"/>
      <c r="AS2626" s="40">
        <v>1.0</v>
      </c>
      <c r="AT2626" s="40">
        <v>1.0</v>
      </c>
      <c r="AU2626" s="40">
        <v>1.0</v>
      </c>
      <c r="AV2626" s="23"/>
      <c r="AW2626" s="23"/>
      <c r="AX2626" s="40">
        <v>1.0</v>
      </c>
      <c r="AY2626" s="40">
        <v>1.0</v>
      </c>
      <c r="AZ2626" s="23"/>
      <c r="BA2626" s="23"/>
      <c r="BB2626" s="40">
        <v>1.0</v>
      </c>
      <c r="BC2626" s="23"/>
      <c r="BD2626" s="40">
        <v>1.0</v>
      </c>
      <c r="BE2626" s="23"/>
      <c r="BF2626" s="23"/>
      <c r="BG2626" s="40">
        <v>1.0</v>
      </c>
      <c r="BH2626" s="40">
        <v>1.0</v>
      </c>
      <c r="BI2626" s="40">
        <v>1.0</v>
      </c>
      <c r="BJ2626" s="23"/>
      <c r="BK2626" s="23"/>
      <c r="BL2626" s="23"/>
      <c r="BM2626" s="14"/>
      <c r="BN2626" s="14"/>
      <c r="BO2626" s="14"/>
      <c r="BP2626" s="14"/>
      <c r="BQ2626" s="14"/>
      <c r="BR2626" s="14"/>
      <c r="BS2626" s="58"/>
      <c r="BT2626" s="58"/>
    </row>
    <row r="2627">
      <c r="A2627" s="15"/>
      <c r="B2627" s="2"/>
      <c r="C2627" s="16" t="s">
        <v>3381</v>
      </c>
      <c r="D2627" s="17" t="s">
        <v>3374</v>
      </c>
      <c r="E2627" s="18" t="s">
        <v>65</v>
      </c>
      <c r="F2627" s="19">
        <f t="shared" si="20"/>
        <v>0</v>
      </c>
      <c r="G2627" s="20">
        <f t="shared" si="16"/>
        <v>1</v>
      </c>
      <c r="H2627" s="21">
        <v>1.0</v>
      </c>
      <c r="I2627" s="22">
        <v>0.0</v>
      </c>
      <c r="J2627" s="23"/>
      <c r="K2627" s="23"/>
      <c r="L2627" s="23"/>
      <c r="M2627" s="23"/>
      <c r="N2627" s="23"/>
      <c r="O2627" s="23"/>
      <c r="P2627" s="23"/>
      <c r="Q2627" s="23"/>
      <c r="R2627" s="23"/>
      <c r="S2627" s="23"/>
      <c r="T2627" s="23"/>
      <c r="U2627" s="23"/>
      <c r="V2627" s="23"/>
      <c r="W2627" s="23"/>
      <c r="X2627" s="23"/>
      <c r="Y2627" s="23"/>
      <c r="Z2627" s="23"/>
      <c r="AA2627" s="23"/>
      <c r="AB2627" s="23"/>
      <c r="AC2627" s="23"/>
      <c r="AD2627" s="23"/>
      <c r="AE2627" s="23"/>
      <c r="AF2627" s="23"/>
      <c r="AG2627" s="23"/>
      <c r="AH2627" s="23"/>
      <c r="AI2627" s="23"/>
      <c r="AJ2627" s="23"/>
      <c r="AK2627" s="23"/>
      <c r="AL2627" s="23"/>
      <c r="AM2627" s="23"/>
      <c r="AN2627" s="23"/>
      <c r="AO2627" s="23"/>
      <c r="AP2627" s="23"/>
      <c r="AQ2627" s="23"/>
      <c r="AR2627" s="23"/>
      <c r="AS2627" s="23"/>
      <c r="AT2627" s="23"/>
      <c r="AU2627" s="23"/>
      <c r="AV2627" s="23"/>
      <c r="AW2627" s="23"/>
      <c r="AX2627" s="23"/>
      <c r="AY2627" s="23"/>
      <c r="AZ2627" s="23"/>
      <c r="BA2627" s="23"/>
      <c r="BB2627" s="23"/>
      <c r="BC2627" s="23"/>
      <c r="BD2627" s="23"/>
      <c r="BE2627" s="23"/>
      <c r="BF2627" s="23"/>
      <c r="BG2627" s="23"/>
      <c r="BH2627" s="23"/>
      <c r="BI2627" s="23"/>
      <c r="BJ2627" s="23"/>
      <c r="BK2627" s="23"/>
      <c r="BL2627" s="23"/>
      <c r="BM2627" s="25"/>
      <c r="BN2627" s="25"/>
      <c r="BO2627" s="25"/>
      <c r="BP2627" s="25"/>
      <c r="BQ2627" s="14"/>
      <c r="BR2627" s="14"/>
      <c r="BS2627" s="14"/>
      <c r="BT2627" s="14"/>
    </row>
    <row r="2628">
      <c r="A2628" s="15"/>
      <c r="B2628" s="2"/>
      <c r="C2628" s="43" t="s">
        <v>3382</v>
      </c>
      <c r="D2628" s="17" t="s">
        <v>3374</v>
      </c>
      <c r="E2628" s="18" t="s">
        <v>65</v>
      </c>
      <c r="F2628" s="19">
        <f t="shared" si="20"/>
        <v>1</v>
      </c>
      <c r="G2628" s="20">
        <f t="shared" si="16"/>
        <v>1</v>
      </c>
      <c r="H2628" s="21"/>
      <c r="I2628" s="22"/>
      <c r="J2628" s="23"/>
      <c r="K2628" s="23"/>
      <c r="L2628" s="23"/>
      <c r="M2628" s="23"/>
      <c r="N2628" s="23"/>
      <c r="O2628" s="23"/>
      <c r="P2628" s="23"/>
      <c r="Q2628" s="23"/>
      <c r="R2628" s="23"/>
      <c r="S2628" s="23"/>
      <c r="T2628" s="23"/>
      <c r="U2628" s="23"/>
      <c r="V2628" s="23"/>
      <c r="W2628" s="23"/>
      <c r="X2628" s="23"/>
      <c r="Y2628" s="23"/>
      <c r="Z2628" s="23"/>
      <c r="AA2628" s="23"/>
      <c r="AB2628" s="23"/>
      <c r="AC2628" s="23"/>
      <c r="AD2628" s="23"/>
      <c r="AE2628" s="23"/>
      <c r="AF2628" s="23"/>
      <c r="AG2628" s="23"/>
      <c r="AH2628" s="23"/>
      <c r="AI2628" s="23"/>
      <c r="AJ2628" s="23"/>
      <c r="AK2628" s="23"/>
      <c r="AL2628" s="23"/>
      <c r="AM2628" s="23"/>
      <c r="AN2628" s="23"/>
      <c r="AO2628" s="23"/>
      <c r="AP2628" s="23"/>
      <c r="AQ2628" s="23"/>
      <c r="AR2628" s="23"/>
      <c r="AS2628" s="23"/>
      <c r="AT2628" s="23"/>
      <c r="AU2628" s="23"/>
      <c r="AV2628" s="23"/>
      <c r="AW2628" s="23"/>
      <c r="AX2628" s="23"/>
      <c r="AY2628" s="23"/>
      <c r="AZ2628" s="23"/>
      <c r="BA2628" s="23"/>
      <c r="BB2628" s="23"/>
      <c r="BC2628" s="40">
        <v>1.0</v>
      </c>
      <c r="BD2628" s="23"/>
      <c r="BE2628" s="23"/>
      <c r="BF2628" s="23"/>
      <c r="BG2628" s="23"/>
      <c r="BH2628" s="23"/>
      <c r="BI2628" s="23"/>
      <c r="BJ2628" s="23"/>
      <c r="BK2628" s="23"/>
      <c r="BL2628" s="23"/>
      <c r="BM2628" s="25"/>
      <c r="BN2628" s="25"/>
      <c r="BO2628" s="25"/>
      <c r="BP2628" s="25"/>
      <c r="BQ2628" s="14"/>
      <c r="BR2628" s="14"/>
      <c r="BS2628" s="14"/>
      <c r="BT2628" s="14"/>
    </row>
    <row r="2629">
      <c r="A2629" s="26" t="s">
        <v>3383</v>
      </c>
      <c r="B2629" s="27" t="s">
        <v>102</v>
      </c>
      <c r="C2629" s="28" t="s">
        <v>3384</v>
      </c>
      <c r="D2629" s="29" t="s">
        <v>3385</v>
      </c>
      <c r="E2629" s="30" t="s">
        <v>71</v>
      </c>
      <c r="F2629" s="31">
        <f t="shared" si="20"/>
        <v>0</v>
      </c>
      <c r="G2629" s="32">
        <f t="shared" si="16"/>
        <v>303</v>
      </c>
      <c r="H2629" s="33">
        <v>303.0</v>
      </c>
      <c r="I2629" s="34">
        <v>0.0</v>
      </c>
      <c r="J2629" s="36"/>
      <c r="K2629" s="36"/>
      <c r="L2629" s="36"/>
      <c r="M2629" s="36"/>
      <c r="N2629" s="36"/>
      <c r="O2629" s="36"/>
      <c r="P2629" s="36"/>
      <c r="Q2629" s="36"/>
      <c r="R2629" s="36"/>
      <c r="S2629" s="36"/>
      <c r="T2629" s="36"/>
      <c r="U2629" s="36"/>
      <c r="V2629" s="36"/>
      <c r="W2629" s="36"/>
      <c r="X2629" s="36"/>
      <c r="Y2629" s="36"/>
      <c r="Z2629" s="36"/>
      <c r="AA2629" s="36"/>
      <c r="AB2629" s="36"/>
      <c r="AC2629" s="36"/>
      <c r="AD2629" s="36"/>
      <c r="AE2629" s="36"/>
      <c r="AF2629" s="36"/>
      <c r="AG2629" s="36"/>
      <c r="AH2629" s="36"/>
      <c r="AI2629" s="36"/>
      <c r="AJ2629" s="36"/>
      <c r="AK2629" s="36"/>
      <c r="AL2629" s="36"/>
      <c r="AM2629" s="36"/>
      <c r="AN2629" s="36"/>
      <c r="AO2629" s="36"/>
      <c r="AP2629" s="36"/>
      <c r="AQ2629" s="36"/>
      <c r="AR2629" s="36"/>
      <c r="AS2629" s="36"/>
      <c r="AT2629" s="36"/>
      <c r="AU2629" s="36"/>
      <c r="AV2629" s="36"/>
      <c r="AW2629" s="36"/>
      <c r="AX2629" s="36"/>
      <c r="AY2629" s="36"/>
      <c r="AZ2629" s="36"/>
      <c r="BA2629" s="36"/>
      <c r="BB2629" s="36"/>
      <c r="BC2629" s="36"/>
      <c r="BD2629" s="36"/>
      <c r="BE2629" s="36"/>
      <c r="BF2629" s="36"/>
      <c r="BG2629" s="36"/>
      <c r="BH2629" s="36"/>
      <c r="BI2629" s="36"/>
      <c r="BJ2629" s="36"/>
      <c r="BK2629" s="36"/>
      <c r="BL2629" s="36"/>
      <c r="BM2629" s="25"/>
      <c r="BN2629" s="25"/>
      <c r="BO2629" s="25"/>
      <c r="BP2629" s="25"/>
      <c r="BQ2629" s="14"/>
      <c r="BR2629" s="14"/>
      <c r="BS2629" s="14"/>
      <c r="BT2629" s="14"/>
    </row>
    <row r="2630">
      <c r="A2630" s="15"/>
      <c r="B2630" s="2"/>
      <c r="C2630" s="16" t="s">
        <v>3386</v>
      </c>
      <c r="D2630" s="17" t="s">
        <v>3385</v>
      </c>
      <c r="E2630" s="18" t="s">
        <v>65</v>
      </c>
      <c r="F2630" s="19">
        <f t="shared" si="20"/>
        <v>0</v>
      </c>
      <c r="G2630" s="20">
        <f t="shared" si="16"/>
        <v>3</v>
      </c>
      <c r="H2630" s="21">
        <v>3.0</v>
      </c>
      <c r="I2630" s="22">
        <v>0.0</v>
      </c>
      <c r="J2630" s="23"/>
      <c r="K2630" s="23"/>
      <c r="L2630" s="23"/>
      <c r="M2630" s="23"/>
      <c r="N2630" s="23"/>
      <c r="O2630" s="23"/>
      <c r="P2630" s="23"/>
      <c r="Q2630" s="23"/>
      <c r="R2630" s="23"/>
      <c r="S2630" s="23"/>
      <c r="T2630" s="23"/>
      <c r="U2630" s="23"/>
      <c r="V2630" s="23"/>
      <c r="W2630" s="23"/>
      <c r="X2630" s="23"/>
      <c r="Y2630" s="23"/>
      <c r="Z2630" s="23"/>
      <c r="AA2630" s="23"/>
      <c r="AB2630" s="23"/>
      <c r="AC2630" s="23"/>
      <c r="AD2630" s="23"/>
      <c r="AE2630" s="23"/>
      <c r="AF2630" s="23"/>
      <c r="AG2630" s="23"/>
      <c r="AH2630" s="23"/>
      <c r="AI2630" s="23"/>
      <c r="AJ2630" s="23"/>
      <c r="AK2630" s="23"/>
      <c r="AL2630" s="23"/>
      <c r="AM2630" s="23"/>
      <c r="AN2630" s="23"/>
      <c r="AO2630" s="23"/>
      <c r="AP2630" s="23"/>
      <c r="AQ2630" s="23"/>
      <c r="AR2630" s="23"/>
      <c r="AS2630" s="23"/>
      <c r="AT2630" s="23"/>
      <c r="AU2630" s="23"/>
      <c r="AV2630" s="23"/>
      <c r="AW2630" s="23"/>
      <c r="AX2630" s="23"/>
      <c r="AY2630" s="23"/>
      <c r="AZ2630" s="23"/>
      <c r="BA2630" s="23"/>
      <c r="BB2630" s="23"/>
      <c r="BC2630" s="23"/>
      <c r="BD2630" s="23"/>
      <c r="BE2630" s="23"/>
      <c r="BF2630" s="23"/>
      <c r="BG2630" s="23"/>
      <c r="BH2630" s="23"/>
      <c r="BI2630" s="23"/>
      <c r="BJ2630" s="23"/>
      <c r="BK2630" s="23"/>
      <c r="BL2630" s="23"/>
      <c r="BM2630" s="25"/>
      <c r="BN2630" s="25"/>
      <c r="BO2630" s="25"/>
      <c r="BP2630" s="25"/>
      <c r="BQ2630" s="14"/>
      <c r="BR2630" s="14"/>
      <c r="BS2630" s="14"/>
      <c r="BT2630" s="14"/>
    </row>
    <row r="2631">
      <c r="A2631" s="26"/>
      <c r="B2631" s="27" t="s">
        <v>102</v>
      </c>
      <c r="C2631" s="28" t="s">
        <v>3387</v>
      </c>
      <c r="D2631" s="29">
        <v>1212.0</v>
      </c>
      <c r="E2631" s="30" t="s">
        <v>71</v>
      </c>
      <c r="F2631" s="31">
        <f t="shared" si="20"/>
        <v>0</v>
      </c>
      <c r="G2631" s="32">
        <f t="shared" si="16"/>
        <v>1</v>
      </c>
      <c r="H2631" s="33">
        <v>1.0</v>
      </c>
      <c r="I2631" s="34">
        <v>0.0</v>
      </c>
      <c r="J2631" s="36"/>
      <c r="K2631" s="36"/>
      <c r="L2631" s="36"/>
      <c r="M2631" s="36"/>
      <c r="N2631" s="36"/>
      <c r="O2631" s="36"/>
      <c r="P2631" s="36"/>
      <c r="Q2631" s="36"/>
      <c r="R2631" s="36"/>
      <c r="S2631" s="36"/>
      <c r="T2631" s="36"/>
      <c r="U2631" s="36"/>
      <c r="V2631" s="36"/>
      <c r="W2631" s="36"/>
      <c r="X2631" s="36"/>
      <c r="Y2631" s="36"/>
      <c r="Z2631" s="36"/>
      <c r="AA2631" s="36"/>
      <c r="AB2631" s="36"/>
      <c r="AC2631" s="36"/>
      <c r="AD2631" s="36"/>
      <c r="AE2631" s="36"/>
      <c r="AF2631" s="36"/>
      <c r="AG2631" s="36"/>
      <c r="AH2631" s="36"/>
      <c r="AI2631" s="36"/>
      <c r="AJ2631" s="36"/>
      <c r="AK2631" s="36"/>
      <c r="AL2631" s="36"/>
      <c r="AM2631" s="36"/>
      <c r="AN2631" s="36"/>
      <c r="AO2631" s="36"/>
      <c r="AP2631" s="36"/>
      <c r="AQ2631" s="36"/>
      <c r="AR2631" s="36"/>
      <c r="AS2631" s="36"/>
      <c r="AT2631" s="36"/>
      <c r="AU2631" s="36"/>
      <c r="AV2631" s="36"/>
      <c r="AW2631" s="36"/>
      <c r="AX2631" s="36"/>
      <c r="AY2631" s="36"/>
      <c r="AZ2631" s="36"/>
      <c r="BA2631" s="36"/>
      <c r="BB2631" s="36"/>
      <c r="BC2631" s="36"/>
      <c r="BD2631" s="36"/>
      <c r="BE2631" s="36"/>
      <c r="BF2631" s="36"/>
      <c r="BG2631" s="36"/>
      <c r="BH2631" s="36"/>
      <c r="BI2631" s="36"/>
      <c r="BJ2631" s="36"/>
      <c r="BK2631" s="36"/>
      <c r="BL2631" s="36"/>
      <c r="BM2631" s="25"/>
      <c r="BN2631" s="25"/>
      <c r="BO2631" s="25"/>
      <c r="BP2631" s="25"/>
      <c r="BQ2631" s="14"/>
      <c r="BR2631" s="14"/>
      <c r="BS2631" s="14"/>
      <c r="BT2631" s="14"/>
    </row>
    <row r="2632">
      <c r="A2632" s="16"/>
      <c r="B2632" s="2"/>
      <c r="C2632" s="16" t="s">
        <v>3388</v>
      </c>
      <c r="D2632" s="17" t="s">
        <v>3385</v>
      </c>
      <c r="E2632" s="18" t="s">
        <v>65</v>
      </c>
      <c r="F2632" s="19">
        <f t="shared" si="20"/>
        <v>0</v>
      </c>
      <c r="G2632" s="20">
        <f t="shared" si="16"/>
        <v>1</v>
      </c>
      <c r="H2632" s="21">
        <v>1.0</v>
      </c>
      <c r="I2632" s="22">
        <v>0.0</v>
      </c>
      <c r="J2632" s="23"/>
      <c r="K2632" s="23"/>
      <c r="L2632" s="23"/>
      <c r="M2632" s="23"/>
      <c r="N2632" s="23"/>
      <c r="O2632" s="23"/>
      <c r="P2632" s="23"/>
      <c r="Q2632" s="23"/>
      <c r="R2632" s="23"/>
      <c r="S2632" s="23"/>
      <c r="T2632" s="23"/>
      <c r="U2632" s="23"/>
      <c r="V2632" s="23"/>
      <c r="W2632" s="23"/>
      <c r="X2632" s="23"/>
      <c r="Y2632" s="23"/>
      <c r="Z2632" s="23"/>
      <c r="AA2632" s="23"/>
      <c r="AB2632" s="23"/>
      <c r="AC2632" s="23"/>
      <c r="AD2632" s="23"/>
      <c r="AE2632" s="23"/>
      <c r="AF2632" s="23"/>
      <c r="AG2632" s="23"/>
      <c r="AH2632" s="23"/>
      <c r="AI2632" s="23"/>
      <c r="AJ2632" s="23"/>
      <c r="AK2632" s="23"/>
      <c r="AL2632" s="23"/>
      <c r="AM2632" s="23"/>
      <c r="AN2632" s="23"/>
      <c r="AO2632" s="23"/>
      <c r="AP2632" s="23"/>
      <c r="AQ2632" s="23"/>
      <c r="AR2632" s="23"/>
      <c r="AS2632" s="23"/>
      <c r="AT2632" s="23"/>
      <c r="AU2632" s="23"/>
      <c r="AV2632" s="23"/>
      <c r="AW2632" s="23"/>
      <c r="AX2632" s="23"/>
      <c r="AY2632" s="23"/>
      <c r="AZ2632" s="23"/>
      <c r="BA2632" s="23"/>
      <c r="BB2632" s="23"/>
      <c r="BC2632" s="23"/>
      <c r="BD2632" s="23"/>
      <c r="BE2632" s="23"/>
      <c r="BF2632" s="23"/>
      <c r="BG2632" s="23"/>
      <c r="BH2632" s="23"/>
      <c r="BI2632" s="23"/>
      <c r="BJ2632" s="23"/>
      <c r="BK2632" s="23"/>
      <c r="BL2632" s="23"/>
      <c r="BM2632" s="25"/>
      <c r="BN2632" s="25"/>
      <c r="BO2632" s="25"/>
      <c r="BP2632" s="25"/>
      <c r="BQ2632" s="14"/>
      <c r="BR2632" s="14"/>
      <c r="BS2632" s="14"/>
      <c r="BT2632" s="14"/>
    </row>
    <row r="2633">
      <c r="A2633" s="15"/>
      <c r="B2633" s="2" t="s">
        <v>102</v>
      </c>
      <c r="C2633" s="16" t="s">
        <v>3389</v>
      </c>
      <c r="D2633" s="17" t="s">
        <v>3385</v>
      </c>
      <c r="E2633" s="18" t="s">
        <v>65</v>
      </c>
      <c r="F2633" s="19">
        <f t="shared" si="20"/>
        <v>0</v>
      </c>
      <c r="G2633" s="20">
        <f t="shared" si="16"/>
        <v>1</v>
      </c>
      <c r="H2633" s="21">
        <v>1.0</v>
      </c>
      <c r="I2633" s="22">
        <v>0.0</v>
      </c>
      <c r="J2633" s="23"/>
      <c r="K2633" s="23"/>
      <c r="L2633" s="23"/>
      <c r="M2633" s="23"/>
      <c r="N2633" s="23"/>
      <c r="O2633" s="23"/>
      <c r="P2633" s="23"/>
      <c r="Q2633" s="23"/>
      <c r="R2633" s="23"/>
      <c r="S2633" s="23"/>
      <c r="T2633" s="23"/>
      <c r="U2633" s="23"/>
      <c r="V2633" s="23"/>
      <c r="W2633" s="23"/>
      <c r="X2633" s="23"/>
      <c r="Y2633" s="23"/>
      <c r="Z2633" s="23"/>
      <c r="AA2633" s="23"/>
      <c r="AB2633" s="23"/>
      <c r="AC2633" s="23"/>
      <c r="AD2633" s="23"/>
      <c r="AE2633" s="23"/>
      <c r="AF2633" s="23"/>
      <c r="AG2633" s="23"/>
      <c r="AH2633" s="23"/>
      <c r="AI2633" s="23"/>
      <c r="AJ2633" s="23"/>
      <c r="AK2633" s="23"/>
      <c r="AL2633" s="23"/>
      <c r="AM2633" s="23"/>
      <c r="AN2633" s="23"/>
      <c r="AO2633" s="23"/>
      <c r="AP2633" s="23"/>
      <c r="AQ2633" s="23"/>
      <c r="AR2633" s="23"/>
      <c r="AS2633" s="23"/>
      <c r="AT2633" s="23"/>
      <c r="AU2633" s="23"/>
      <c r="AV2633" s="23"/>
      <c r="AW2633" s="23"/>
      <c r="AX2633" s="23"/>
      <c r="AY2633" s="23"/>
      <c r="AZ2633" s="23"/>
      <c r="BA2633" s="23"/>
      <c r="BB2633" s="23"/>
      <c r="BC2633" s="23"/>
      <c r="BD2633" s="23"/>
      <c r="BE2633" s="23"/>
      <c r="BF2633" s="23"/>
      <c r="BG2633" s="23"/>
      <c r="BH2633" s="23"/>
      <c r="BI2633" s="23"/>
      <c r="BJ2633" s="23"/>
      <c r="BK2633" s="23"/>
      <c r="BL2633" s="23"/>
      <c r="BM2633" s="37"/>
      <c r="BN2633" s="37"/>
      <c r="BO2633" s="37"/>
      <c r="BP2633" s="37"/>
      <c r="BQ2633" s="14"/>
      <c r="BR2633" s="14"/>
      <c r="BS2633" s="14"/>
      <c r="BT2633" s="14"/>
    </row>
    <row r="2634">
      <c r="A2634" s="28"/>
      <c r="B2634" s="27" t="s">
        <v>102</v>
      </c>
      <c r="C2634" s="28" t="s">
        <v>3390</v>
      </c>
      <c r="D2634" s="29" t="s">
        <v>3385</v>
      </c>
      <c r="E2634" s="30" t="s">
        <v>71</v>
      </c>
      <c r="F2634" s="31">
        <f t="shared" si="20"/>
        <v>0</v>
      </c>
      <c r="G2634" s="32">
        <f t="shared" si="16"/>
        <v>1</v>
      </c>
      <c r="H2634" s="33">
        <v>1.0</v>
      </c>
      <c r="I2634" s="41">
        <v>0.0</v>
      </c>
      <c r="J2634" s="36"/>
      <c r="K2634" s="36"/>
      <c r="L2634" s="36"/>
      <c r="M2634" s="36"/>
      <c r="N2634" s="36"/>
      <c r="O2634" s="36"/>
      <c r="P2634" s="36"/>
      <c r="Q2634" s="36"/>
      <c r="R2634" s="36"/>
      <c r="S2634" s="36"/>
      <c r="T2634" s="36"/>
      <c r="U2634" s="36"/>
      <c r="V2634" s="36"/>
      <c r="W2634" s="36"/>
      <c r="X2634" s="36"/>
      <c r="Y2634" s="36"/>
      <c r="Z2634" s="36"/>
      <c r="AA2634" s="36"/>
      <c r="AB2634" s="36"/>
      <c r="AC2634" s="36"/>
      <c r="AD2634" s="36"/>
      <c r="AE2634" s="36"/>
      <c r="AF2634" s="36"/>
      <c r="AG2634" s="36"/>
      <c r="AH2634" s="36"/>
      <c r="AI2634" s="36"/>
      <c r="AJ2634" s="36"/>
      <c r="AK2634" s="36"/>
      <c r="AL2634" s="36"/>
      <c r="AM2634" s="36"/>
      <c r="AN2634" s="36"/>
      <c r="AO2634" s="36"/>
      <c r="AP2634" s="36"/>
      <c r="AQ2634" s="36"/>
      <c r="AR2634" s="36"/>
      <c r="AS2634" s="36"/>
      <c r="AT2634" s="36"/>
      <c r="AU2634" s="36"/>
      <c r="AV2634" s="36"/>
      <c r="AW2634" s="36"/>
      <c r="AX2634" s="36"/>
      <c r="AY2634" s="36"/>
      <c r="AZ2634" s="36"/>
      <c r="BA2634" s="36"/>
      <c r="BB2634" s="36"/>
      <c r="BC2634" s="36"/>
      <c r="BD2634" s="36"/>
      <c r="BE2634" s="36"/>
      <c r="BF2634" s="36"/>
      <c r="BG2634" s="36"/>
      <c r="BH2634" s="36"/>
      <c r="BI2634" s="36"/>
      <c r="BJ2634" s="36"/>
      <c r="BK2634" s="36"/>
      <c r="BL2634" s="36"/>
      <c r="BM2634" s="37"/>
      <c r="BN2634" s="37"/>
      <c r="BO2634" s="37"/>
      <c r="BP2634" s="37"/>
      <c r="BQ2634" s="14"/>
      <c r="BR2634" s="14"/>
      <c r="BS2634" s="14"/>
      <c r="BT2634" s="14"/>
    </row>
    <row r="2635">
      <c r="A2635" s="15"/>
      <c r="B2635" s="2"/>
      <c r="C2635" s="16" t="s">
        <v>223</v>
      </c>
      <c r="D2635" s="17" t="s">
        <v>3391</v>
      </c>
      <c r="E2635" s="18" t="s">
        <v>65</v>
      </c>
      <c r="F2635" s="19">
        <f t="shared" si="20"/>
        <v>0</v>
      </c>
      <c r="G2635" s="20">
        <f t="shared" si="16"/>
        <v>16</v>
      </c>
      <c r="H2635" s="21">
        <v>16.0</v>
      </c>
      <c r="I2635" s="22">
        <v>0.0</v>
      </c>
      <c r="J2635" s="23"/>
      <c r="K2635" s="23"/>
      <c r="L2635" s="23"/>
      <c r="M2635" s="23"/>
      <c r="N2635" s="23"/>
      <c r="O2635" s="23"/>
      <c r="P2635" s="23"/>
      <c r="Q2635" s="23"/>
      <c r="R2635" s="23"/>
      <c r="S2635" s="23"/>
      <c r="T2635" s="23"/>
      <c r="U2635" s="23"/>
      <c r="V2635" s="23"/>
      <c r="W2635" s="23"/>
      <c r="X2635" s="23"/>
      <c r="Y2635" s="23"/>
      <c r="Z2635" s="23"/>
      <c r="AA2635" s="23"/>
      <c r="AB2635" s="23"/>
      <c r="AC2635" s="23"/>
      <c r="AD2635" s="23"/>
      <c r="AE2635" s="23"/>
      <c r="AF2635" s="23"/>
      <c r="AG2635" s="23"/>
      <c r="AH2635" s="23"/>
      <c r="AI2635" s="23"/>
      <c r="AJ2635" s="23"/>
      <c r="AK2635" s="23"/>
      <c r="AL2635" s="23"/>
      <c r="AM2635" s="23"/>
      <c r="AN2635" s="23"/>
      <c r="AO2635" s="23"/>
      <c r="AP2635" s="23"/>
      <c r="AQ2635" s="23"/>
      <c r="AR2635" s="23"/>
      <c r="AS2635" s="23"/>
      <c r="AT2635" s="23"/>
      <c r="AU2635" s="23"/>
      <c r="AV2635" s="23"/>
      <c r="AW2635" s="23"/>
      <c r="AX2635" s="23"/>
      <c r="AY2635" s="23"/>
      <c r="AZ2635" s="23"/>
      <c r="BA2635" s="23"/>
      <c r="BB2635" s="23"/>
      <c r="BC2635" s="23"/>
      <c r="BD2635" s="23"/>
      <c r="BE2635" s="23"/>
      <c r="BF2635" s="23"/>
      <c r="BG2635" s="23"/>
      <c r="BH2635" s="23"/>
      <c r="BI2635" s="23"/>
      <c r="BJ2635" s="23"/>
      <c r="BK2635" s="23"/>
      <c r="BL2635" s="23"/>
      <c r="BM2635" s="37"/>
      <c r="BN2635" s="37"/>
      <c r="BO2635" s="37"/>
      <c r="BP2635" s="37"/>
      <c r="BQ2635" s="14"/>
      <c r="BR2635" s="14"/>
      <c r="BS2635" s="14"/>
      <c r="BT2635" s="14"/>
    </row>
    <row r="2636">
      <c r="A2636" s="28"/>
      <c r="B2636" s="27"/>
      <c r="C2636" s="28" t="s">
        <v>3392</v>
      </c>
      <c r="D2636" s="29" t="s">
        <v>3391</v>
      </c>
      <c r="E2636" s="30" t="s">
        <v>71</v>
      </c>
      <c r="F2636" s="31">
        <f t="shared" si="20"/>
        <v>0</v>
      </c>
      <c r="G2636" s="32">
        <f t="shared" si="16"/>
        <v>6</v>
      </c>
      <c r="H2636" s="33">
        <v>6.0</v>
      </c>
      <c r="I2636" s="41">
        <v>0.0</v>
      </c>
      <c r="J2636" s="36"/>
      <c r="K2636" s="36"/>
      <c r="L2636" s="36"/>
      <c r="M2636" s="36"/>
      <c r="N2636" s="36"/>
      <c r="O2636" s="36"/>
      <c r="P2636" s="36"/>
      <c r="Q2636" s="36"/>
      <c r="R2636" s="36"/>
      <c r="S2636" s="36"/>
      <c r="T2636" s="36"/>
      <c r="U2636" s="36"/>
      <c r="V2636" s="36"/>
      <c r="W2636" s="36"/>
      <c r="X2636" s="36"/>
      <c r="Y2636" s="36"/>
      <c r="Z2636" s="36"/>
      <c r="AA2636" s="36"/>
      <c r="AB2636" s="36"/>
      <c r="AC2636" s="36"/>
      <c r="AD2636" s="36"/>
      <c r="AE2636" s="36"/>
      <c r="AF2636" s="36"/>
      <c r="AG2636" s="36"/>
      <c r="AH2636" s="36"/>
      <c r="AI2636" s="36"/>
      <c r="AJ2636" s="36"/>
      <c r="AK2636" s="36"/>
      <c r="AL2636" s="36"/>
      <c r="AM2636" s="36"/>
      <c r="AN2636" s="36"/>
      <c r="AO2636" s="36"/>
      <c r="AP2636" s="36"/>
      <c r="AQ2636" s="36"/>
      <c r="AR2636" s="36"/>
      <c r="AS2636" s="36"/>
      <c r="AT2636" s="36"/>
      <c r="AU2636" s="36"/>
      <c r="AV2636" s="36"/>
      <c r="AW2636" s="36"/>
      <c r="AX2636" s="36"/>
      <c r="AY2636" s="36"/>
      <c r="AZ2636" s="36"/>
      <c r="BA2636" s="36"/>
      <c r="BB2636" s="36"/>
      <c r="BC2636" s="36"/>
      <c r="BD2636" s="36"/>
      <c r="BE2636" s="36"/>
      <c r="BF2636" s="36"/>
      <c r="BG2636" s="36"/>
      <c r="BH2636" s="36"/>
      <c r="BI2636" s="36"/>
      <c r="BJ2636" s="36"/>
      <c r="BK2636" s="36"/>
      <c r="BL2636" s="36"/>
      <c r="BM2636" s="37"/>
      <c r="BN2636" s="37"/>
      <c r="BO2636" s="37"/>
      <c r="BP2636" s="37"/>
      <c r="BQ2636" s="14"/>
      <c r="BR2636" s="14"/>
      <c r="BS2636" s="14"/>
      <c r="BT2636" s="14"/>
    </row>
    <row r="2637">
      <c r="A2637" s="15"/>
      <c r="B2637" s="2"/>
      <c r="C2637" s="16" t="s">
        <v>3393</v>
      </c>
      <c r="D2637" s="17" t="s">
        <v>3391</v>
      </c>
      <c r="E2637" s="18" t="s">
        <v>65</v>
      </c>
      <c r="F2637" s="19">
        <f t="shared" si="20"/>
        <v>0</v>
      </c>
      <c r="G2637" s="20">
        <f t="shared" si="16"/>
        <v>2</v>
      </c>
      <c r="H2637" s="21">
        <v>2.0</v>
      </c>
      <c r="I2637" s="22">
        <v>0.0</v>
      </c>
      <c r="J2637" s="23"/>
      <c r="K2637" s="23"/>
      <c r="L2637" s="23"/>
      <c r="M2637" s="23"/>
      <c r="N2637" s="23"/>
      <c r="O2637" s="23"/>
      <c r="P2637" s="23"/>
      <c r="Q2637" s="23"/>
      <c r="R2637" s="23"/>
      <c r="S2637" s="23"/>
      <c r="T2637" s="23"/>
      <c r="U2637" s="23"/>
      <c r="V2637" s="23"/>
      <c r="W2637" s="23"/>
      <c r="X2637" s="23"/>
      <c r="Y2637" s="23"/>
      <c r="Z2637" s="23"/>
      <c r="AA2637" s="23"/>
      <c r="AB2637" s="23"/>
      <c r="AC2637" s="23"/>
      <c r="AD2637" s="23"/>
      <c r="AE2637" s="23"/>
      <c r="AF2637" s="23"/>
      <c r="AG2637" s="23"/>
      <c r="AH2637" s="23"/>
      <c r="AI2637" s="23"/>
      <c r="AJ2637" s="23"/>
      <c r="AK2637" s="23"/>
      <c r="AL2637" s="23"/>
      <c r="AM2637" s="23"/>
      <c r="AN2637" s="23"/>
      <c r="AO2637" s="23"/>
      <c r="AP2637" s="23"/>
      <c r="AQ2637" s="23"/>
      <c r="AR2637" s="23"/>
      <c r="AS2637" s="23"/>
      <c r="AT2637" s="23"/>
      <c r="AU2637" s="23"/>
      <c r="AV2637" s="23"/>
      <c r="AW2637" s="23"/>
      <c r="AX2637" s="23"/>
      <c r="AY2637" s="23"/>
      <c r="AZ2637" s="23"/>
      <c r="BA2637" s="23"/>
      <c r="BB2637" s="23"/>
      <c r="BC2637" s="23"/>
      <c r="BD2637" s="23"/>
      <c r="BE2637" s="23"/>
      <c r="BF2637" s="23"/>
      <c r="BG2637" s="23"/>
      <c r="BH2637" s="23"/>
      <c r="BI2637" s="23"/>
      <c r="BJ2637" s="23"/>
      <c r="BK2637" s="23"/>
      <c r="BL2637" s="23"/>
      <c r="BM2637" s="37"/>
      <c r="BN2637" s="37"/>
      <c r="BO2637" s="37"/>
      <c r="BP2637" s="37"/>
      <c r="BQ2637" s="14"/>
      <c r="BR2637" s="14"/>
      <c r="BS2637" s="14"/>
      <c r="BT2637" s="14"/>
    </row>
    <row r="2638">
      <c r="A2638" s="15"/>
      <c r="B2638" s="2"/>
      <c r="C2638" s="16" t="s">
        <v>3394</v>
      </c>
      <c r="D2638" s="17" t="s">
        <v>3391</v>
      </c>
      <c r="E2638" s="18" t="s">
        <v>65</v>
      </c>
      <c r="F2638" s="19">
        <f t="shared" si="20"/>
        <v>0</v>
      </c>
      <c r="G2638" s="20">
        <f t="shared" si="16"/>
        <v>1</v>
      </c>
      <c r="H2638" s="21">
        <v>1.0</v>
      </c>
      <c r="I2638" s="22">
        <v>0.0</v>
      </c>
      <c r="J2638" s="23"/>
      <c r="K2638" s="23"/>
      <c r="L2638" s="23"/>
      <c r="M2638" s="23"/>
      <c r="N2638" s="23"/>
      <c r="O2638" s="23"/>
      <c r="P2638" s="23"/>
      <c r="Q2638" s="23"/>
      <c r="R2638" s="23"/>
      <c r="S2638" s="23"/>
      <c r="T2638" s="23"/>
      <c r="U2638" s="23"/>
      <c r="V2638" s="23"/>
      <c r="W2638" s="23"/>
      <c r="X2638" s="23"/>
      <c r="Y2638" s="23"/>
      <c r="Z2638" s="23"/>
      <c r="AA2638" s="23"/>
      <c r="AB2638" s="23"/>
      <c r="AC2638" s="23"/>
      <c r="AD2638" s="23"/>
      <c r="AE2638" s="23"/>
      <c r="AF2638" s="23"/>
      <c r="AG2638" s="23"/>
      <c r="AH2638" s="23"/>
      <c r="AI2638" s="23"/>
      <c r="AJ2638" s="23"/>
      <c r="AK2638" s="23"/>
      <c r="AL2638" s="23"/>
      <c r="AM2638" s="23"/>
      <c r="AN2638" s="23"/>
      <c r="AO2638" s="23"/>
      <c r="AP2638" s="23"/>
      <c r="AQ2638" s="23"/>
      <c r="AR2638" s="23"/>
      <c r="AS2638" s="23"/>
      <c r="AT2638" s="23"/>
      <c r="AU2638" s="23"/>
      <c r="AV2638" s="23"/>
      <c r="AW2638" s="23"/>
      <c r="AX2638" s="23"/>
      <c r="AY2638" s="23"/>
      <c r="AZ2638" s="23"/>
      <c r="BA2638" s="23"/>
      <c r="BB2638" s="23"/>
      <c r="BC2638" s="23"/>
      <c r="BD2638" s="23"/>
      <c r="BE2638" s="23"/>
      <c r="BF2638" s="23"/>
      <c r="BG2638" s="23"/>
      <c r="BH2638" s="23"/>
      <c r="BI2638" s="23"/>
      <c r="BJ2638" s="23"/>
      <c r="BK2638" s="23"/>
      <c r="BL2638" s="23"/>
      <c r="BM2638" s="25"/>
      <c r="BN2638" s="25"/>
      <c r="BO2638" s="25"/>
      <c r="BP2638" s="25"/>
      <c r="BQ2638" s="14"/>
      <c r="BR2638" s="14"/>
      <c r="BS2638" s="14"/>
      <c r="BT2638" s="14"/>
    </row>
    <row r="2639">
      <c r="A2639" s="15"/>
      <c r="B2639" s="2"/>
      <c r="C2639" s="16" t="s">
        <v>3395</v>
      </c>
      <c r="D2639" s="17" t="s">
        <v>3391</v>
      </c>
      <c r="E2639" s="18" t="s">
        <v>65</v>
      </c>
      <c r="F2639" s="19">
        <f t="shared" si="20"/>
        <v>0</v>
      </c>
      <c r="G2639" s="20">
        <f t="shared" si="16"/>
        <v>1</v>
      </c>
      <c r="H2639" s="21">
        <v>1.0</v>
      </c>
      <c r="I2639" s="22">
        <v>0.0</v>
      </c>
      <c r="J2639" s="23"/>
      <c r="K2639" s="23"/>
      <c r="L2639" s="23"/>
      <c r="M2639" s="23"/>
      <c r="N2639" s="23"/>
      <c r="O2639" s="23"/>
      <c r="P2639" s="23"/>
      <c r="Q2639" s="23"/>
      <c r="R2639" s="23"/>
      <c r="S2639" s="23"/>
      <c r="T2639" s="23"/>
      <c r="U2639" s="23"/>
      <c r="V2639" s="23"/>
      <c r="W2639" s="23"/>
      <c r="X2639" s="23"/>
      <c r="Y2639" s="23"/>
      <c r="Z2639" s="23"/>
      <c r="AA2639" s="23"/>
      <c r="AB2639" s="23"/>
      <c r="AC2639" s="23"/>
      <c r="AD2639" s="23"/>
      <c r="AE2639" s="23"/>
      <c r="AF2639" s="23"/>
      <c r="AG2639" s="23"/>
      <c r="AH2639" s="23"/>
      <c r="AI2639" s="23"/>
      <c r="AJ2639" s="23"/>
      <c r="AK2639" s="23"/>
      <c r="AL2639" s="23"/>
      <c r="AM2639" s="23"/>
      <c r="AN2639" s="23"/>
      <c r="AO2639" s="23"/>
      <c r="AP2639" s="23"/>
      <c r="AQ2639" s="23"/>
      <c r="AR2639" s="23"/>
      <c r="AS2639" s="23"/>
      <c r="AT2639" s="23"/>
      <c r="AU2639" s="23"/>
      <c r="AV2639" s="23"/>
      <c r="AW2639" s="23"/>
      <c r="AX2639" s="23"/>
      <c r="AY2639" s="23"/>
      <c r="AZ2639" s="23"/>
      <c r="BA2639" s="23"/>
      <c r="BB2639" s="23"/>
      <c r="BC2639" s="23"/>
      <c r="BD2639" s="23"/>
      <c r="BE2639" s="23"/>
      <c r="BF2639" s="23"/>
      <c r="BG2639" s="23"/>
      <c r="BH2639" s="23"/>
      <c r="BI2639" s="23"/>
      <c r="BJ2639" s="23"/>
      <c r="BK2639" s="23"/>
      <c r="BL2639" s="23"/>
      <c r="BM2639" s="37"/>
      <c r="BN2639" s="37"/>
      <c r="BO2639" s="37"/>
      <c r="BP2639" s="37"/>
      <c r="BQ2639" s="14"/>
      <c r="BR2639" s="14"/>
      <c r="BS2639" s="14"/>
      <c r="BT2639" s="14"/>
    </row>
    <row r="2640">
      <c r="A2640" s="16"/>
      <c r="B2640" s="2"/>
      <c r="C2640" s="16" t="s">
        <v>3396</v>
      </c>
      <c r="D2640" s="17" t="s">
        <v>3391</v>
      </c>
      <c r="E2640" s="18" t="s">
        <v>65</v>
      </c>
      <c r="F2640" s="19">
        <f t="shared" si="20"/>
        <v>0</v>
      </c>
      <c r="G2640" s="20">
        <f t="shared" si="16"/>
        <v>1</v>
      </c>
      <c r="H2640" s="21">
        <v>1.0</v>
      </c>
      <c r="I2640" s="22">
        <v>0.0</v>
      </c>
      <c r="J2640" s="23"/>
      <c r="K2640" s="23"/>
      <c r="L2640" s="23"/>
      <c r="M2640" s="23"/>
      <c r="N2640" s="23"/>
      <c r="O2640" s="23"/>
      <c r="P2640" s="23"/>
      <c r="Q2640" s="23"/>
      <c r="R2640" s="23"/>
      <c r="S2640" s="23"/>
      <c r="T2640" s="23"/>
      <c r="U2640" s="23"/>
      <c r="V2640" s="23"/>
      <c r="W2640" s="23"/>
      <c r="X2640" s="23"/>
      <c r="Y2640" s="23"/>
      <c r="Z2640" s="23"/>
      <c r="AA2640" s="23"/>
      <c r="AB2640" s="23"/>
      <c r="AC2640" s="23"/>
      <c r="AD2640" s="23"/>
      <c r="AE2640" s="23"/>
      <c r="AF2640" s="23"/>
      <c r="AG2640" s="23"/>
      <c r="AH2640" s="23"/>
      <c r="AI2640" s="23"/>
      <c r="AJ2640" s="23"/>
      <c r="AK2640" s="23"/>
      <c r="AL2640" s="23"/>
      <c r="AM2640" s="23"/>
      <c r="AN2640" s="23"/>
      <c r="AO2640" s="23"/>
      <c r="AP2640" s="23"/>
      <c r="AQ2640" s="23"/>
      <c r="AR2640" s="23"/>
      <c r="AS2640" s="23"/>
      <c r="AT2640" s="23"/>
      <c r="AU2640" s="23"/>
      <c r="AV2640" s="23"/>
      <c r="AW2640" s="23"/>
      <c r="AX2640" s="23"/>
      <c r="AY2640" s="23"/>
      <c r="AZ2640" s="23"/>
      <c r="BA2640" s="23"/>
      <c r="BB2640" s="23"/>
      <c r="BC2640" s="23"/>
      <c r="BD2640" s="23"/>
      <c r="BE2640" s="23"/>
      <c r="BF2640" s="23"/>
      <c r="BG2640" s="23"/>
      <c r="BH2640" s="23"/>
      <c r="BI2640" s="23"/>
      <c r="BJ2640" s="23"/>
      <c r="BK2640" s="23"/>
      <c r="BL2640" s="23"/>
      <c r="BM2640" s="25"/>
      <c r="BN2640" s="25"/>
      <c r="BO2640" s="25"/>
      <c r="BP2640" s="25"/>
      <c r="BQ2640" s="14"/>
      <c r="BR2640" s="14"/>
      <c r="BS2640" s="14"/>
      <c r="BT2640" s="14"/>
    </row>
    <row r="2641">
      <c r="A2641" s="15"/>
      <c r="B2641" s="2"/>
      <c r="C2641" s="16" t="s">
        <v>3397</v>
      </c>
      <c r="D2641" s="17" t="s">
        <v>3391</v>
      </c>
      <c r="E2641" s="18" t="s">
        <v>65</v>
      </c>
      <c r="F2641" s="19">
        <f t="shared" si="20"/>
        <v>0</v>
      </c>
      <c r="G2641" s="20">
        <f t="shared" si="16"/>
        <v>11</v>
      </c>
      <c r="H2641" s="21">
        <v>11.0</v>
      </c>
      <c r="I2641" s="22">
        <v>0.0</v>
      </c>
      <c r="J2641" s="23"/>
      <c r="K2641" s="23"/>
      <c r="L2641" s="23"/>
      <c r="M2641" s="23"/>
      <c r="N2641" s="23"/>
      <c r="O2641" s="23"/>
      <c r="P2641" s="23"/>
      <c r="Q2641" s="23"/>
      <c r="R2641" s="23"/>
      <c r="S2641" s="23"/>
      <c r="T2641" s="23"/>
      <c r="U2641" s="23"/>
      <c r="V2641" s="23"/>
      <c r="W2641" s="23"/>
      <c r="X2641" s="23"/>
      <c r="Y2641" s="23"/>
      <c r="Z2641" s="23"/>
      <c r="AA2641" s="23"/>
      <c r="AB2641" s="23"/>
      <c r="AC2641" s="23"/>
      <c r="AD2641" s="23"/>
      <c r="AE2641" s="23"/>
      <c r="AF2641" s="23"/>
      <c r="AG2641" s="23"/>
      <c r="AH2641" s="23"/>
      <c r="AI2641" s="23"/>
      <c r="AJ2641" s="23"/>
      <c r="AK2641" s="23"/>
      <c r="AL2641" s="23"/>
      <c r="AM2641" s="23"/>
      <c r="AN2641" s="23"/>
      <c r="AO2641" s="23"/>
      <c r="AP2641" s="23"/>
      <c r="AQ2641" s="23"/>
      <c r="AR2641" s="23"/>
      <c r="AS2641" s="23"/>
      <c r="AT2641" s="23"/>
      <c r="AU2641" s="23"/>
      <c r="AV2641" s="23"/>
      <c r="AW2641" s="23"/>
      <c r="AX2641" s="23"/>
      <c r="AY2641" s="23"/>
      <c r="AZ2641" s="23"/>
      <c r="BA2641" s="23"/>
      <c r="BB2641" s="23"/>
      <c r="BC2641" s="23"/>
      <c r="BD2641" s="23"/>
      <c r="BE2641" s="23"/>
      <c r="BF2641" s="23"/>
      <c r="BG2641" s="23"/>
      <c r="BH2641" s="23"/>
      <c r="BI2641" s="23"/>
      <c r="BJ2641" s="23"/>
      <c r="BK2641" s="23"/>
      <c r="BL2641" s="23"/>
      <c r="BM2641" s="37"/>
      <c r="BN2641" s="37"/>
      <c r="BO2641" s="37"/>
      <c r="BP2641" s="37"/>
      <c r="BQ2641" s="14"/>
      <c r="BR2641" s="14"/>
      <c r="BS2641" s="14"/>
      <c r="BT2641" s="14"/>
    </row>
    <row r="2642">
      <c r="A2642" s="15"/>
      <c r="B2642" s="2" t="s">
        <v>102</v>
      </c>
      <c r="C2642" s="16" t="s">
        <v>3398</v>
      </c>
      <c r="D2642" s="17" t="s">
        <v>3391</v>
      </c>
      <c r="E2642" s="78" t="s">
        <v>262</v>
      </c>
      <c r="F2642" s="61">
        <v>0.0</v>
      </c>
      <c r="G2642" s="20">
        <f t="shared" si="16"/>
        <v>4</v>
      </c>
      <c r="H2642" s="21">
        <v>4.0</v>
      </c>
      <c r="I2642" s="22">
        <v>4.0</v>
      </c>
      <c r="J2642" s="40">
        <v>1.0</v>
      </c>
      <c r="K2642" s="23"/>
      <c r="L2642" s="40">
        <v>1.0</v>
      </c>
      <c r="M2642" s="40">
        <v>1.0</v>
      </c>
      <c r="N2642" s="23"/>
      <c r="O2642" s="23"/>
      <c r="P2642" s="23"/>
      <c r="Q2642" s="23"/>
      <c r="R2642" s="23"/>
      <c r="S2642" s="23"/>
      <c r="T2642" s="23"/>
      <c r="U2642" s="23"/>
      <c r="V2642" s="23"/>
      <c r="W2642" s="23"/>
      <c r="X2642" s="23"/>
      <c r="Y2642" s="23"/>
      <c r="Z2642" s="23"/>
      <c r="AA2642" s="23"/>
      <c r="AB2642" s="23"/>
      <c r="AC2642" s="23"/>
      <c r="AD2642" s="23"/>
      <c r="AE2642" s="23"/>
      <c r="AF2642" s="23"/>
      <c r="AG2642" s="23"/>
      <c r="AH2642" s="23"/>
      <c r="AI2642" s="23"/>
      <c r="AJ2642" s="23"/>
      <c r="AK2642" s="23"/>
      <c r="AL2642" s="23"/>
      <c r="AM2642" s="23"/>
      <c r="AN2642" s="23"/>
      <c r="AO2642" s="23"/>
      <c r="AP2642" s="23"/>
      <c r="AQ2642" s="23"/>
      <c r="AR2642" s="23"/>
      <c r="AS2642" s="23"/>
      <c r="AT2642" s="23"/>
      <c r="AU2642" s="23"/>
      <c r="AV2642" s="23"/>
      <c r="AW2642" s="23"/>
      <c r="AX2642" s="40">
        <v>1.0</v>
      </c>
      <c r="AY2642" s="23"/>
      <c r="AZ2642" s="23"/>
      <c r="BA2642" s="23"/>
      <c r="BB2642" s="40">
        <v>1.0</v>
      </c>
      <c r="BC2642" s="23"/>
      <c r="BD2642" s="23"/>
      <c r="BE2642" s="23"/>
      <c r="BF2642" s="23"/>
      <c r="BG2642" s="23"/>
      <c r="BH2642" s="23"/>
      <c r="BI2642" s="23"/>
      <c r="BJ2642" s="23"/>
      <c r="BK2642" s="23"/>
      <c r="BL2642" s="23"/>
      <c r="BM2642" s="14"/>
      <c r="BN2642" s="14"/>
      <c r="BO2642" s="14"/>
      <c r="BP2642" s="14"/>
      <c r="BQ2642" s="14"/>
      <c r="BR2642" s="14"/>
      <c r="BS2642" s="58"/>
      <c r="BT2642" s="58"/>
    </row>
    <row r="2643">
      <c r="A2643" s="15" t="s">
        <v>3399</v>
      </c>
      <c r="B2643" s="2" t="s">
        <v>62</v>
      </c>
      <c r="C2643" s="16" t="s">
        <v>3400</v>
      </c>
      <c r="D2643" s="17" t="s">
        <v>3401</v>
      </c>
      <c r="E2643" s="18" t="s">
        <v>65</v>
      </c>
      <c r="F2643" s="19">
        <f t="shared" ref="F2643:F2773" si="21">SUM(J2643:BL2643)</f>
        <v>2</v>
      </c>
      <c r="G2643" s="20">
        <f t="shared" si="16"/>
        <v>47</v>
      </c>
      <c r="H2643" s="21">
        <v>45.0</v>
      </c>
      <c r="I2643" s="22">
        <v>1.0</v>
      </c>
      <c r="J2643" s="23"/>
      <c r="K2643" s="23"/>
      <c r="L2643" s="23"/>
      <c r="M2643" s="23"/>
      <c r="N2643" s="23"/>
      <c r="O2643" s="23"/>
      <c r="P2643" s="23"/>
      <c r="Q2643" s="23"/>
      <c r="R2643" s="40">
        <v>1.0</v>
      </c>
      <c r="S2643" s="23"/>
      <c r="T2643" s="23"/>
      <c r="U2643" s="23"/>
      <c r="V2643" s="23"/>
      <c r="W2643" s="23"/>
      <c r="X2643" s="23"/>
      <c r="Y2643" s="23"/>
      <c r="Z2643" s="23"/>
      <c r="AA2643" s="40">
        <v>1.0</v>
      </c>
      <c r="AB2643" s="23"/>
      <c r="AC2643" s="23"/>
      <c r="AD2643" s="23"/>
      <c r="AE2643" s="23"/>
      <c r="AF2643" s="23"/>
      <c r="AG2643" s="23"/>
      <c r="AH2643" s="23"/>
      <c r="AI2643" s="23"/>
      <c r="AJ2643" s="23"/>
      <c r="AK2643" s="23"/>
      <c r="AL2643" s="23"/>
      <c r="AM2643" s="23"/>
      <c r="AN2643" s="23"/>
      <c r="AO2643" s="23"/>
      <c r="AP2643" s="23"/>
      <c r="AQ2643" s="23"/>
      <c r="AR2643" s="23"/>
      <c r="AS2643" s="23"/>
      <c r="AT2643" s="23"/>
      <c r="AU2643" s="23"/>
      <c r="AV2643" s="23"/>
      <c r="AW2643" s="23"/>
      <c r="AX2643" s="23"/>
      <c r="AY2643" s="23"/>
      <c r="AZ2643" s="23"/>
      <c r="BA2643" s="23"/>
      <c r="BB2643" s="23"/>
      <c r="BC2643" s="23"/>
      <c r="BD2643" s="23"/>
      <c r="BE2643" s="23"/>
      <c r="BF2643" s="23"/>
      <c r="BG2643" s="23"/>
      <c r="BH2643" s="23"/>
      <c r="BI2643" s="23"/>
      <c r="BJ2643" s="23"/>
      <c r="BK2643" s="23"/>
      <c r="BL2643" s="23"/>
      <c r="BM2643" s="14"/>
      <c r="BN2643" s="14"/>
      <c r="BO2643" s="14"/>
      <c r="BP2643" s="14"/>
      <c r="BQ2643" s="14"/>
      <c r="BR2643" s="14"/>
      <c r="BS2643" s="58"/>
      <c r="BT2643" s="58"/>
    </row>
    <row r="2644">
      <c r="A2644" s="26"/>
      <c r="B2644" s="27"/>
      <c r="C2644" s="28" t="s">
        <v>3402</v>
      </c>
      <c r="D2644" s="29" t="s">
        <v>3401</v>
      </c>
      <c r="E2644" s="30" t="s">
        <v>71</v>
      </c>
      <c r="F2644" s="31">
        <f t="shared" si="21"/>
        <v>0</v>
      </c>
      <c r="G2644" s="32">
        <f t="shared" si="16"/>
        <v>2</v>
      </c>
      <c r="H2644" s="33">
        <v>2.0</v>
      </c>
      <c r="I2644" s="34">
        <v>0.0</v>
      </c>
      <c r="J2644" s="36"/>
      <c r="K2644" s="36"/>
      <c r="L2644" s="36"/>
      <c r="M2644" s="36"/>
      <c r="N2644" s="36"/>
      <c r="O2644" s="36"/>
      <c r="P2644" s="36"/>
      <c r="Q2644" s="36"/>
      <c r="R2644" s="36"/>
      <c r="S2644" s="36"/>
      <c r="T2644" s="36"/>
      <c r="U2644" s="36"/>
      <c r="V2644" s="36"/>
      <c r="W2644" s="36"/>
      <c r="X2644" s="36"/>
      <c r="Y2644" s="36"/>
      <c r="Z2644" s="36"/>
      <c r="AA2644" s="36"/>
      <c r="AB2644" s="36"/>
      <c r="AC2644" s="36"/>
      <c r="AD2644" s="36"/>
      <c r="AE2644" s="36"/>
      <c r="AF2644" s="36"/>
      <c r="AG2644" s="36"/>
      <c r="AH2644" s="36"/>
      <c r="AI2644" s="36"/>
      <c r="AJ2644" s="36"/>
      <c r="AK2644" s="36"/>
      <c r="AL2644" s="36"/>
      <c r="AM2644" s="36"/>
      <c r="AN2644" s="36"/>
      <c r="AO2644" s="36"/>
      <c r="AP2644" s="36"/>
      <c r="AQ2644" s="36"/>
      <c r="AR2644" s="36"/>
      <c r="AS2644" s="36"/>
      <c r="AT2644" s="36"/>
      <c r="AU2644" s="36"/>
      <c r="AV2644" s="36"/>
      <c r="AW2644" s="36"/>
      <c r="AX2644" s="36"/>
      <c r="AY2644" s="36"/>
      <c r="AZ2644" s="36"/>
      <c r="BA2644" s="36"/>
      <c r="BB2644" s="36"/>
      <c r="BC2644" s="36"/>
      <c r="BD2644" s="36"/>
      <c r="BE2644" s="36"/>
      <c r="BF2644" s="36"/>
      <c r="BG2644" s="36"/>
      <c r="BH2644" s="36"/>
      <c r="BI2644" s="36"/>
      <c r="BJ2644" s="36"/>
      <c r="BK2644" s="36"/>
      <c r="BL2644" s="36"/>
      <c r="BM2644" s="25"/>
      <c r="BN2644" s="25"/>
      <c r="BO2644" s="25"/>
      <c r="BP2644" s="25"/>
      <c r="BQ2644" s="14"/>
      <c r="BR2644" s="14"/>
      <c r="BS2644" s="14"/>
      <c r="BT2644" s="14"/>
    </row>
    <row r="2645">
      <c r="A2645" s="15"/>
      <c r="B2645" s="2"/>
      <c r="C2645" s="16" t="s">
        <v>3403</v>
      </c>
      <c r="D2645" s="17" t="s">
        <v>3401</v>
      </c>
      <c r="E2645" s="18" t="s">
        <v>65</v>
      </c>
      <c r="F2645" s="19">
        <f t="shared" si="21"/>
        <v>0</v>
      </c>
      <c r="G2645" s="20">
        <f t="shared" si="16"/>
        <v>1</v>
      </c>
      <c r="H2645" s="21">
        <v>1.0</v>
      </c>
      <c r="I2645" s="22">
        <v>0.0</v>
      </c>
      <c r="J2645" s="23"/>
      <c r="K2645" s="23"/>
      <c r="L2645" s="23"/>
      <c r="M2645" s="23"/>
      <c r="N2645" s="23"/>
      <c r="O2645" s="23"/>
      <c r="P2645" s="23"/>
      <c r="Q2645" s="23"/>
      <c r="R2645" s="23"/>
      <c r="S2645" s="23"/>
      <c r="T2645" s="23"/>
      <c r="U2645" s="23"/>
      <c r="V2645" s="23"/>
      <c r="W2645" s="23"/>
      <c r="X2645" s="23"/>
      <c r="Y2645" s="23"/>
      <c r="Z2645" s="23"/>
      <c r="AA2645" s="23"/>
      <c r="AB2645" s="23"/>
      <c r="AC2645" s="23"/>
      <c r="AD2645" s="23"/>
      <c r="AE2645" s="23"/>
      <c r="AF2645" s="23"/>
      <c r="AG2645" s="23"/>
      <c r="AH2645" s="23"/>
      <c r="AI2645" s="23"/>
      <c r="AJ2645" s="23"/>
      <c r="AK2645" s="23"/>
      <c r="AL2645" s="23"/>
      <c r="AM2645" s="23"/>
      <c r="AN2645" s="23"/>
      <c r="AO2645" s="23"/>
      <c r="AP2645" s="23"/>
      <c r="AQ2645" s="23"/>
      <c r="AR2645" s="23"/>
      <c r="AS2645" s="23"/>
      <c r="AT2645" s="23"/>
      <c r="AU2645" s="23"/>
      <c r="AV2645" s="23"/>
      <c r="AW2645" s="23"/>
      <c r="AX2645" s="23"/>
      <c r="AY2645" s="23"/>
      <c r="AZ2645" s="23"/>
      <c r="BA2645" s="23"/>
      <c r="BB2645" s="23"/>
      <c r="BC2645" s="23"/>
      <c r="BD2645" s="23"/>
      <c r="BE2645" s="23"/>
      <c r="BF2645" s="23"/>
      <c r="BG2645" s="23"/>
      <c r="BH2645" s="23"/>
      <c r="BI2645" s="23"/>
      <c r="BJ2645" s="23"/>
      <c r="BK2645" s="23"/>
      <c r="BL2645" s="23"/>
      <c r="BM2645" s="25"/>
      <c r="BN2645" s="25"/>
      <c r="BO2645" s="25"/>
      <c r="BP2645" s="25"/>
      <c r="BQ2645" s="14"/>
      <c r="BR2645" s="14"/>
      <c r="BS2645" s="14"/>
      <c r="BT2645" s="14"/>
    </row>
    <row r="2646">
      <c r="A2646" s="26"/>
      <c r="B2646" s="27"/>
      <c r="C2646" s="28" t="s">
        <v>3404</v>
      </c>
      <c r="D2646" s="29" t="s">
        <v>3401</v>
      </c>
      <c r="E2646" s="30" t="s">
        <v>71</v>
      </c>
      <c r="F2646" s="31">
        <f t="shared" si="21"/>
        <v>0</v>
      </c>
      <c r="G2646" s="32">
        <f t="shared" si="16"/>
        <v>1</v>
      </c>
      <c r="H2646" s="33">
        <v>1.0</v>
      </c>
      <c r="I2646" s="34">
        <v>0.0</v>
      </c>
      <c r="J2646" s="36"/>
      <c r="K2646" s="36"/>
      <c r="L2646" s="36"/>
      <c r="M2646" s="36"/>
      <c r="N2646" s="36"/>
      <c r="O2646" s="36"/>
      <c r="P2646" s="36"/>
      <c r="Q2646" s="36"/>
      <c r="R2646" s="36"/>
      <c r="S2646" s="36"/>
      <c r="T2646" s="36"/>
      <c r="U2646" s="36"/>
      <c r="V2646" s="36"/>
      <c r="W2646" s="36"/>
      <c r="X2646" s="36"/>
      <c r="Y2646" s="36"/>
      <c r="Z2646" s="36"/>
      <c r="AA2646" s="36"/>
      <c r="AB2646" s="36"/>
      <c r="AC2646" s="36"/>
      <c r="AD2646" s="36"/>
      <c r="AE2646" s="36"/>
      <c r="AF2646" s="36"/>
      <c r="AG2646" s="36"/>
      <c r="AH2646" s="36"/>
      <c r="AI2646" s="36"/>
      <c r="AJ2646" s="36"/>
      <c r="AK2646" s="36"/>
      <c r="AL2646" s="36"/>
      <c r="AM2646" s="36"/>
      <c r="AN2646" s="36"/>
      <c r="AO2646" s="36"/>
      <c r="AP2646" s="36"/>
      <c r="AQ2646" s="36"/>
      <c r="AR2646" s="36"/>
      <c r="AS2646" s="36"/>
      <c r="AT2646" s="36"/>
      <c r="AU2646" s="36"/>
      <c r="AV2646" s="36"/>
      <c r="AW2646" s="36"/>
      <c r="AX2646" s="36"/>
      <c r="AY2646" s="36"/>
      <c r="AZ2646" s="36"/>
      <c r="BA2646" s="36"/>
      <c r="BB2646" s="36"/>
      <c r="BC2646" s="36"/>
      <c r="BD2646" s="36"/>
      <c r="BE2646" s="36"/>
      <c r="BF2646" s="36"/>
      <c r="BG2646" s="36"/>
      <c r="BH2646" s="36"/>
      <c r="BI2646" s="36"/>
      <c r="BJ2646" s="36"/>
      <c r="BK2646" s="36"/>
      <c r="BL2646" s="36"/>
      <c r="BM2646" s="25"/>
      <c r="BN2646" s="25"/>
      <c r="BO2646" s="25"/>
      <c r="BP2646" s="25"/>
      <c r="BQ2646" s="14"/>
      <c r="BR2646" s="14"/>
      <c r="BS2646" s="14"/>
      <c r="BT2646" s="14"/>
    </row>
    <row r="2647">
      <c r="A2647" s="15"/>
      <c r="B2647" s="2"/>
      <c r="C2647" s="16" t="s">
        <v>3405</v>
      </c>
      <c r="D2647" s="17" t="s">
        <v>3401</v>
      </c>
      <c r="E2647" s="18" t="s">
        <v>65</v>
      </c>
      <c r="F2647" s="19">
        <f t="shared" si="21"/>
        <v>0</v>
      </c>
      <c r="G2647" s="20">
        <f t="shared" si="16"/>
        <v>3</v>
      </c>
      <c r="H2647" s="21">
        <v>3.0</v>
      </c>
      <c r="I2647" s="22">
        <v>0.0</v>
      </c>
      <c r="J2647" s="23"/>
      <c r="K2647" s="23"/>
      <c r="L2647" s="23"/>
      <c r="M2647" s="23"/>
      <c r="N2647" s="23"/>
      <c r="O2647" s="23"/>
      <c r="P2647" s="23"/>
      <c r="Q2647" s="23"/>
      <c r="R2647" s="23"/>
      <c r="S2647" s="23"/>
      <c r="T2647" s="23"/>
      <c r="U2647" s="23"/>
      <c r="V2647" s="23"/>
      <c r="W2647" s="23"/>
      <c r="X2647" s="23"/>
      <c r="Y2647" s="23"/>
      <c r="Z2647" s="23"/>
      <c r="AA2647" s="23"/>
      <c r="AB2647" s="23"/>
      <c r="AC2647" s="23"/>
      <c r="AD2647" s="23"/>
      <c r="AE2647" s="23"/>
      <c r="AF2647" s="23"/>
      <c r="AG2647" s="23"/>
      <c r="AH2647" s="23"/>
      <c r="AI2647" s="23"/>
      <c r="AJ2647" s="23"/>
      <c r="AK2647" s="23"/>
      <c r="AL2647" s="23"/>
      <c r="AM2647" s="23"/>
      <c r="AN2647" s="23"/>
      <c r="AO2647" s="23"/>
      <c r="AP2647" s="23"/>
      <c r="AQ2647" s="23"/>
      <c r="AR2647" s="23"/>
      <c r="AS2647" s="23"/>
      <c r="AT2647" s="23"/>
      <c r="AU2647" s="23"/>
      <c r="AV2647" s="23"/>
      <c r="AW2647" s="23"/>
      <c r="AX2647" s="23"/>
      <c r="AY2647" s="23"/>
      <c r="AZ2647" s="23"/>
      <c r="BA2647" s="23"/>
      <c r="BB2647" s="23"/>
      <c r="BC2647" s="23"/>
      <c r="BD2647" s="23"/>
      <c r="BE2647" s="23"/>
      <c r="BF2647" s="23"/>
      <c r="BG2647" s="23"/>
      <c r="BH2647" s="23"/>
      <c r="BI2647" s="23"/>
      <c r="BJ2647" s="23"/>
      <c r="BK2647" s="23"/>
      <c r="BL2647" s="23"/>
      <c r="BM2647" s="25"/>
      <c r="BN2647" s="25"/>
      <c r="BO2647" s="25"/>
      <c r="BP2647" s="25"/>
      <c r="BQ2647" s="14"/>
      <c r="BR2647" s="14"/>
      <c r="BS2647" s="14"/>
      <c r="BT2647" s="14"/>
    </row>
    <row r="2648">
      <c r="A2648" s="26"/>
      <c r="B2648" s="27"/>
      <c r="C2648" s="28" t="s">
        <v>3406</v>
      </c>
      <c r="D2648" s="29" t="s">
        <v>3407</v>
      </c>
      <c r="E2648" s="30" t="s">
        <v>71</v>
      </c>
      <c r="F2648" s="31">
        <f t="shared" si="21"/>
        <v>0</v>
      </c>
      <c r="G2648" s="32">
        <f t="shared" si="16"/>
        <v>1</v>
      </c>
      <c r="H2648" s="33">
        <v>1.0</v>
      </c>
      <c r="I2648" s="34">
        <v>0.0</v>
      </c>
      <c r="J2648" s="36"/>
      <c r="K2648" s="36"/>
      <c r="L2648" s="36"/>
      <c r="M2648" s="36"/>
      <c r="N2648" s="36"/>
      <c r="O2648" s="36"/>
      <c r="P2648" s="36"/>
      <c r="Q2648" s="36"/>
      <c r="R2648" s="36"/>
      <c r="S2648" s="36"/>
      <c r="T2648" s="36"/>
      <c r="U2648" s="36"/>
      <c r="V2648" s="36"/>
      <c r="W2648" s="36"/>
      <c r="X2648" s="36"/>
      <c r="Y2648" s="36"/>
      <c r="Z2648" s="36"/>
      <c r="AA2648" s="36"/>
      <c r="AB2648" s="36"/>
      <c r="AC2648" s="36"/>
      <c r="AD2648" s="36"/>
      <c r="AE2648" s="36"/>
      <c r="AF2648" s="36"/>
      <c r="AG2648" s="36"/>
      <c r="AH2648" s="36"/>
      <c r="AI2648" s="36"/>
      <c r="AJ2648" s="36"/>
      <c r="AK2648" s="36"/>
      <c r="AL2648" s="36"/>
      <c r="AM2648" s="36"/>
      <c r="AN2648" s="36"/>
      <c r="AO2648" s="36"/>
      <c r="AP2648" s="36"/>
      <c r="AQ2648" s="36"/>
      <c r="AR2648" s="36"/>
      <c r="AS2648" s="36"/>
      <c r="AT2648" s="36"/>
      <c r="AU2648" s="36"/>
      <c r="AV2648" s="36"/>
      <c r="AW2648" s="36"/>
      <c r="AX2648" s="36"/>
      <c r="AY2648" s="36"/>
      <c r="AZ2648" s="36"/>
      <c r="BA2648" s="36"/>
      <c r="BB2648" s="36"/>
      <c r="BC2648" s="36"/>
      <c r="BD2648" s="36"/>
      <c r="BE2648" s="36"/>
      <c r="BF2648" s="36"/>
      <c r="BG2648" s="36"/>
      <c r="BH2648" s="36"/>
      <c r="BI2648" s="36"/>
      <c r="BJ2648" s="36"/>
      <c r="BK2648" s="36"/>
      <c r="BL2648" s="36"/>
      <c r="BM2648" s="25"/>
      <c r="BN2648" s="25"/>
      <c r="BO2648" s="25"/>
      <c r="BP2648" s="25"/>
      <c r="BQ2648" s="14"/>
      <c r="BR2648" s="14"/>
      <c r="BS2648" s="14"/>
      <c r="BT2648" s="14"/>
    </row>
    <row r="2649">
      <c r="A2649" s="28"/>
      <c r="B2649" s="27"/>
      <c r="C2649" s="28" t="s">
        <v>3408</v>
      </c>
      <c r="D2649" s="29" t="s">
        <v>3407</v>
      </c>
      <c r="E2649" s="30" t="s">
        <v>71</v>
      </c>
      <c r="F2649" s="31">
        <f t="shared" si="21"/>
        <v>0</v>
      </c>
      <c r="G2649" s="32">
        <f t="shared" si="16"/>
        <v>1</v>
      </c>
      <c r="H2649" s="33">
        <v>1.0</v>
      </c>
      <c r="I2649" s="41">
        <v>0.0</v>
      </c>
      <c r="J2649" s="36"/>
      <c r="K2649" s="36"/>
      <c r="L2649" s="36"/>
      <c r="M2649" s="36"/>
      <c r="N2649" s="36"/>
      <c r="O2649" s="36"/>
      <c r="P2649" s="36"/>
      <c r="Q2649" s="36"/>
      <c r="R2649" s="36"/>
      <c r="S2649" s="36"/>
      <c r="T2649" s="36"/>
      <c r="U2649" s="36"/>
      <c r="V2649" s="36"/>
      <c r="W2649" s="36"/>
      <c r="X2649" s="36"/>
      <c r="Y2649" s="36"/>
      <c r="Z2649" s="36"/>
      <c r="AA2649" s="36"/>
      <c r="AB2649" s="36"/>
      <c r="AC2649" s="36"/>
      <c r="AD2649" s="36"/>
      <c r="AE2649" s="36"/>
      <c r="AF2649" s="36"/>
      <c r="AG2649" s="36"/>
      <c r="AH2649" s="36"/>
      <c r="AI2649" s="36"/>
      <c r="AJ2649" s="36"/>
      <c r="AK2649" s="36"/>
      <c r="AL2649" s="36"/>
      <c r="AM2649" s="36"/>
      <c r="AN2649" s="36"/>
      <c r="AO2649" s="36"/>
      <c r="AP2649" s="36"/>
      <c r="AQ2649" s="36"/>
      <c r="AR2649" s="36"/>
      <c r="AS2649" s="36"/>
      <c r="AT2649" s="36"/>
      <c r="AU2649" s="36"/>
      <c r="AV2649" s="36"/>
      <c r="AW2649" s="36"/>
      <c r="AX2649" s="36"/>
      <c r="AY2649" s="36"/>
      <c r="AZ2649" s="36"/>
      <c r="BA2649" s="36"/>
      <c r="BB2649" s="36"/>
      <c r="BC2649" s="36"/>
      <c r="BD2649" s="36"/>
      <c r="BE2649" s="36"/>
      <c r="BF2649" s="36"/>
      <c r="BG2649" s="36"/>
      <c r="BH2649" s="36"/>
      <c r="BI2649" s="36"/>
      <c r="BJ2649" s="36"/>
      <c r="BK2649" s="36"/>
      <c r="BL2649" s="36"/>
      <c r="BM2649" s="37"/>
      <c r="BN2649" s="37"/>
      <c r="BO2649" s="37"/>
      <c r="BP2649" s="37"/>
      <c r="BQ2649" s="14"/>
      <c r="BR2649" s="14"/>
      <c r="BS2649" s="14"/>
      <c r="BT2649" s="14"/>
    </row>
    <row r="2650">
      <c r="A2650" s="15"/>
      <c r="B2650" s="2"/>
      <c r="C2650" s="16" t="s">
        <v>3409</v>
      </c>
      <c r="D2650" s="17" t="s">
        <v>3407</v>
      </c>
      <c r="E2650" s="18" t="s">
        <v>65</v>
      </c>
      <c r="F2650" s="19">
        <f t="shared" si="21"/>
        <v>0</v>
      </c>
      <c r="G2650" s="20">
        <f t="shared" si="16"/>
        <v>1</v>
      </c>
      <c r="H2650" s="21">
        <v>1.0</v>
      </c>
      <c r="I2650" s="22">
        <v>0.0</v>
      </c>
      <c r="J2650" s="23"/>
      <c r="K2650" s="23"/>
      <c r="L2650" s="23"/>
      <c r="M2650" s="23"/>
      <c r="N2650" s="23"/>
      <c r="O2650" s="23"/>
      <c r="P2650" s="23"/>
      <c r="Q2650" s="23"/>
      <c r="R2650" s="23"/>
      <c r="S2650" s="23"/>
      <c r="T2650" s="23"/>
      <c r="U2650" s="23"/>
      <c r="V2650" s="23"/>
      <c r="W2650" s="23"/>
      <c r="X2650" s="23"/>
      <c r="Y2650" s="23"/>
      <c r="Z2650" s="23"/>
      <c r="AA2650" s="23"/>
      <c r="AB2650" s="23"/>
      <c r="AC2650" s="23"/>
      <c r="AD2650" s="23"/>
      <c r="AE2650" s="23"/>
      <c r="AF2650" s="23"/>
      <c r="AG2650" s="23"/>
      <c r="AH2650" s="23"/>
      <c r="AI2650" s="23"/>
      <c r="AJ2650" s="23"/>
      <c r="AK2650" s="23"/>
      <c r="AL2650" s="23"/>
      <c r="AM2650" s="23"/>
      <c r="AN2650" s="23"/>
      <c r="AO2650" s="23"/>
      <c r="AP2650" s="23"/>
      <c r="AQ2650" s="23"/>
      <c r="AR2650" s="23"/>
      <c r="AS2650" s="23"/>
      <c r="AT2650" s="23"/>
      <c r="AU2650" s="23"/>
      <c r="AV2650" s="23"/>
      <c r="AW2650" s="23"/>
      <c r="AX2650" s="23"/>
      <c r="AY2650" s="23"/>
      <c r="AZ2650" s="23"/>
      <c r="BA2650" s="23"/>
      <c r="BB2650" s="23"/>
      <c r="BC2650" s="23"/>
      <c r="BD2650" s="23"/>
      <c r="BE2650" s="23"/>
      <c r="BF2650" s="23"/>
      <c r="BG2650" s="23"/>
      <c r="BH2650" s="23"/>
      <c r="BI2650" s="23"/>
      <c r="BJ2650" s="23"/>
      <c r="BK2650" s="23"/>
      <c r="BL2650" s="23"/>
      <c r="BM2650" s="37"/>
      <c r="BN2650" s="37"/>
      <c r="BO2650" s="37"/>
      <c r="BP2650" s="37"/>
      <c r="BQ2650" s="14"/>
      <c r="BR2650" s="14"/>
      <c r="BS2650" s="14"/>
      <c r="BT2650" s="14"/>
    </row>
    <row r="2651">
      <c r="A2651" s="16"/>
      <c r="B2651" s="2"/>
      <c r="C2651" s="16" t="s">
        <v>3410</v>
      </c>
      <c r="D2651" s="17" t="s">
        <v>3407</v>
      </c>
      <c r="E2651" s="18" t="s">
        <v>65</v>
      </c>
      <c r="F2651" s="19">
        <f t="shared" si="21"/>
        <v>0</v>
      </c>
      <c r="G2651" s="20">
        <f t="shared" si="16"/>
        <v>2</v>
      </c>
      <c r="H2651" s="21">
        <v>2.0</v>
      </c>
      <c r="I2651" s="22">
        <v>0.0</v>
      </c>
      <c r="J2651" s="23"/>
      <c r="K2651" s="23"/>
      <c r="L2651" s="23"/>
      <c r="M2651" s="23"/>
      <c r="N2651" s="23"/>
      <c r="O2651" s="23"/>
      <c r="P2651" s="23"/>
      <c r="Q2651" s="23"/>
      <c r="R2651" s="23"/>
      <c r="S2651" s="23"/>
      <c r="T2651" s="23"/>
      <c r="U2651" s="23"/>
      <c r="V2651" s="23"/>
      <c r="W2651" s="23"/>
      <c r="X2651" s="23"/>
      <c r="Y2651" s="23"/>
      <c r="Z2651" s="23"/>
      <c r="AA2651" s="23"/>
      <c r="AB2651" s="23"/>
      <c r="AC2651" s="23"/>
      <c r="AD2651" s="23"/>
      <c r="AE2651" s="23"/>
      <c r="AF2651" s="23"/>
      <c r="AG2651" s="23"/>
      <c r="AH2651" s="23"/>
      <c r="AI2651" s="23"/>
      <c r="AJ2651" s="23"/>
      <c r="AK2651" s="23"/>
      <c r="AL2651" s="23"/>
      <c r="AM2651" s="23"/>
      <c r="AN2651" s="23"/>
      <c r="AO2651" s="23"/>
      <c r="AP2651" s="23"/>
      <c r="AQ2651" s="23"/>
      <c r="AR2651" s="23"/>
      <c r="AS2651" s="23"/>
      <c r="AT2651" s="23"/>
      <c r="AU2651" s="23"/>
      <c r="AV2651" s="23"/>
      <c r="AW2651" s="23"/>
      <c r="AX2651" s="23"/>
      <c r="AY2651" s="23"/>
      <c r="AZ2651" s="23"/>
      <c r="BA2651" s="23"/>
      <c r="BB2651" s="23"/>
      <c r="BC2651" s="23"/>
      <c r="BD2651" s="23"/>
      <c r="BE2651" s="23"/>
      <c r="BF2651" s="23"/>
      <c r="BG2651" s="23"/>
      <c r="BH2651" s="23"/>
      <c r="BI2651" s="23"/>
      <c r="BJ2651" s="23"/>
      <c r="BK2651" s="23"/>
      <c r="BL2651" s="23"/>
      <c r="BM2651" s="25"/>
      <c r="BN2651" s="25"/>
      <c r="BO2651" s="25"/>
      <c r="BP2651" s="25"/>
      <c r="BQ2651" s="14"/>
      <c r="BR2651" s="14"/>
      <c r="BS2651" s="14"/>
      <c r="BT2651" s="14"/>
    </row>
    <row r="2652">
      <c r="A2652" s="15" t="s">
        <v>3411</v>
      </c>
      <c r="B2652" s="2" t="s">
        <v>72</v>
      </c>
      <c r="C2652" s="16" t="s">
        <v>3412</v>
      </c>
      <c r="D2652" s="17" t="s">
        <v>3413</v>
      </c>
      <c r="E2652" s="18" t="s">
        <v>65</v>
      </c>
      <c r="F2652" s="19">
        <f t="shared" si="21"/>
        <v>0</v>
      </c>
      <c r="G2652" s="20">
        <f t="shared" si="16"/>
        <v>63</v>
      </c>
      <c r="H2652" s="21">
        <v>63.0</v>
      </c>
      <c r="I2652" s="22">
        <v>0.0</v>
      </c>
      <c r="J2652" s="23"/>
      <c r="K2652" s="23"/>
      <c r="L2652" s="23"/>
      <c r="M2652" s="23"/>
      <c r="N2652" s="23"/>
      <c r="O2652" s="23"/>
      <c r="P2652" s="23"/>
      <c r="Q2652" s="23"/>
      <c r="R2652" s="23"/>
      <c r="S2652" s="23"/>
      <c r="T2652" s="23"/>
      <c r="U2652" s="23"/>
      <c r="V2652" s="23"/>
      <c r="W2652" s="23"/>
      <c r="X2652" s="23"/>
      <c r="Y2652" s="23"/>
      <c r="Z2652" s="23"/>
      <c r="AA2652" s="23"/>
      <c r="AB2652" s="23"/>
      <c r="AC2652" s="23"/>
      <c r="AD2652" s="23"/>
      <c r="AE2652" s="23"/>
      <c r="AF2652" s="23"/>
      <c r="AG2652" s="23"/>
      <c r="AH2652" s="23"/>
      <c r="AI2652" s="23"/>
      <c r="AJ2652" s="23"/>
      <c r="AK2652" s="23"/>
      <c r="AL2652" s="23"/>
      <c r="AM2652" s="23"/>
      <c r="AN2652" s="23"/>
      <c r="AO2652" s="23"/>
      <c r="AP2652" s="23"/>
      <c r="AQ2652" s="23"/>
      <c r="AR2652" s="23"/>
      <c r="AS2652" s="23"/>
      <c r="AT2652" s="23"/>
      <c r="AU2652" s="23"/>
      <c r="AV2652" s="23"/>
      <c r="AW2652" s="23"/>
      <c r="AX2652" s="23"/>
      <c r="AY2652" s="23"/>
      <c r="AZ2652" s="23"/>
      <c r="BA2652" s="23"/>
      <c r="BB2652" s="23"/>
      <c r="BC2652" s="23"/>
      <c r="BD2652" s="23"/>
      <c r="BE2652" s="23"/>
      <c r="BF2652" s="23"/>
      <c r="BG2652" s="23"/>
      <c r="BH2652" s="23"/>
      <c r="BI2652" s="23"/>
      <c r="BJ2652" s="23"/>
      <c r="BK2652" s="23"/>
      <c r="BL2652" s="23"/>
      <c r="BM2652" s="37"/>
      <c r="BN2652" s="37"/>
      <c r="BO2652" s="37"/>
      <c r="BP2652" s="37"/>
      <c r="BQ2652" s="14"/>
      <c r="BR2652" s="14"/>
      <c r="BS2652" s="14"/>
      <c r="BT2652" s="14"/>
    </row>
    <row r="2653">
      <c r="A2653" s="28" t="s">
        <v>3414</v>
      </c>
      <c r="B2653" s="27" t="s">
        <v>75</v>
      </c>
      <c r="C2653" s="28" t="s">
        <v>3415</v>
      </c>
      <c r="D2653" s="29" t="s">
        <v>3413</v>
      </c>
      <c r="E2653" s="30" t="s">
        <v>71</v>
      </c>
      <c r="F2653" s="31">
        <f t="shared" si="21"/>
        <v>43</v>
      </c>
      <c r="G2653" s="32">
        <f t="shared" si="16"/>
        <v>271</v>
      </c>
      <c r="H2653" s="33">
        <v>228.0</v>
      </c>
      <c r="I2653" s="41">
        <v>44.0</v>
      </c>
      <c r="J2653" s="35">
        <v>1.0</v>
      </c>
      <c r="K2653" s="35">
        <v>1.0</v>
      </c>
      <c r="L2653" s="35">
        <v>1.0</v>
      </c>
      <c r="M2653" s="35">
        <v>1.0</v>
      </c>
      <c r="N2653" s="35">
        <v>1.0</v>
      </c>
      <c r="O2653" s="35">
        <v>1.0</v>
      </c>
      <c r="P2653" s="35">
        <v>1.0</v>
      </c>
      <c r="Q2653" s="130"/>
      <c r="R2653" s="36"/>
      <c r="S2653" s="35">
        <v>1.0</v>
      </c>
      <c r="T2653" s="35">
        <v>1.0</v>
      </c>
      <c r="U2653" s="35">
        <v>1.0</v>
      </c>
      <c r="V2653" s="35">
        <v>1.0</v>
      </c>
      <c r="W2653" s="35">
        <v>1.0</v>
      </c>
      <c r="X2653" s="35">
        <v>1.0</v>
      </c>
      <c r="Y2653" s="35">
        <v>1.0</v>
      </c>
      <c r="Z2653" s="35">
        <v>1.0</v>
      </c>
      <c r="AA2653" s="35">
        <v>1.0</v>
      </c>
      <c r="AB2653" s="35">
        <v>1.0</v>
      </c>
      <c r="AC2653" s="35">
        <v>1.0</v>
      </c>
      <c r="AD2653" s="35">
        <v>1.0</v>
      </c>
      <c r="AE2653" s="35">
        <v>1.0</v>
      </c>
      <c r="AF2653" s="35">
        <v>1.0</v>
      </c>
      <c r="AG2653" s="35">
        <v>1.0</v>
      </c>
      <c r="AH2653" s="35">
        <v>1.0</v>
      </c>
      <c r="AI2653" s="36"/>
      <c r="AJ2653" s="35">
        <v>1.0</v>
      </c>
      <c r="AK2653" s="35">
        <v>1.0</v>
      </c>
      <c r="AL2653" s="35">
        <v>1.0</v>
      </c>
      <c r="AM2653" s="35">
        <v>1.0</v>
      </c>
      <c r="AN2653" s="35">
        <v>1.0</v>
      </c>
      <c r="AO2653" s="35">
        <v>1.0</v>
      </c>
      <c r="AP2653" s="35">
        <v>1.0</v>
      </c>
      <c r="AQ2653" s="36"/>
      <c r="AR2653" s="35">
        <v>1.0</v>
      </c>
      <c r="AS2653" s="35">
        <v>1.0</v>
      </c>
      <c r="AT2653" s="35">
        <v>1.0</v>
      </c>
      <c r="AU2653" s="35">
        <v>1.0</v>
      </c>
      <c r="AV2653" s="36"/>
      <c r="AW2653" s="35">
        <v>1.0</v>
      </c>
      <c r="AX2653" s="35">
        <v>1.0</v>
      </c>
      <c r="AY2653" s="35">
        <v>1.0</v>
      </c>
      <c r="AZ2653" s="35">
        <v>1.0</v>
      </c>
      <c r="BA2653" s="35">
        <v>1.0</v>
      </c>
      <c r="BB2653" s="35">
        <v>1.0</v>
      </c>
      <c r="BC2653" s="35">
        <v>1.0</v>
      </c>
      <c r="BD2653" s="36"/>
      <c r="BE2653" s="36"/>
      <c r="BF2653" s="35">
        <v>1.0</v>
      </c>
      <c r="BG2653" s="36"/>
      <c r="BH2653" s="35">
        <v>1.0</v>
      </c>
      <c r="BI2653" s="36"/>
      <c r="BJ2653" s="36"/>
      <c r="BK2653" s="36"/>
      <c r="BL2653" s="36"/>
      <c r="BM2653" s="14"/>
      <c r="BN2653" s="14"/>
      <c r="BO2653" s="14"/>
      <c r="BP2653" s="14"/>
      <c r="BQ2653" s="14"/>
      <c r="BR2653" s="14"/>
      <c r="BS2653" s="14"/>
      <c r="BT2653" s="14"/>
    </row>
    <row r="2654">
      <c r="A2654" s="26"/>
      <c r="B2654" s="27"/>
      <c r="C2654" s="28" t="s">
        <v>3416</v>
      </c>
      <c r="D2654" s="29" t="s">
        <v>3413</v>
      </c>
      <c r="E2654" s="30" t="s">
        <v>71</v>
      </c>
      <c r="F2654" s="31">
        <f t="shared" si="21"/>
        <v>0</v>
      </c>
      <c r="G2654" s="32">
        <f t="shared" si="16"/>
        <v>18</v>
      </c>
      <c r="H2654" s="33">
        <v>18.0</v>
      </c>
      <c r="I2654" s="34">
        <v>0.0</v>
      </c>
      <c r="J2654" s="36"/>
      <c r="K2654" s="36"/>
      <c r="L2654" s="36"/>
      <c r="M2654" s="36"/>
      <c r="N2654" s="36"/>
      <c r="O2654" s="36"/>
      <c r="P2654" s="36"/>
      <c r="Q2654" s="36"/>
      <c r="R2654" s="36"/>
      <c r="S2654" s="36"/>
      <c r="T2654" s="36"/>
      <c r="U2654" s="36"/>
      <c r="V2654" s="36"/>
      <c r="W2654" s="36"/>
      <c r="X2654" s="36"/>
      <c r="Y2654" s="36"/>
      <c r="Z2654" s="36"/>
      <c r="AA2654" s="36"/>
      <c r="AB2654" s="36"/>
      <c r="AC2654" s="36"/>
      <c r="AD2654" s="36"/>
      <c r="AE2654" s="36"/>
      <c r="AF2654" s="36"/>
      <c r="AG2654" s="36"/>
      <c r="AH2654" s="36"/>
      <c r="AI2654" s="36"/>
      <c r="AJ2654" s="36"/>
      <c r="AK2654" s="36"/>
      <c r="AL2654" s="36"/>
      <c r="AM2654" s="36"/>
      <c r="AN2654" s="36"/>
      <c r="AO2654" s="36"/>
      <c r="AP2654" s="36"/>
      <c r="AQ2654" s="36"/>
      <c r="AR2654" s="36"/>
      <c r="AS2654" s="36"/>
      <c r="AT2654" s="36"/>
      <c r="AU2654" s="36"/>
      <c r="AV2654" s="36"/>
      <c r="AW2654" s="36"/>
      <c r="AX2654" s="36"/>
      <c r="AY2654" s="36"/>
      <c r="AZ2654" s="36"/>
      <c r="BA2654" s="36"/>
      <c r="BB2654" s="36"/>
      <c r="BC2654" s="36"/>
      <c r="BD2654" s="36"/>
      <c r="BE2654" s="36"/>
      <c r="BF2654" s="36"/>
      <c r="BG2654" s="36"/>
      <c r="BH2654" s="36"/>
      <c r="BI2654" s="36"/>
      <c r="BJ2654" s="36"/>
      <c r="BK2654" s="36"/>
      <c r="BL2654" s="36"/>
      <c r="BM2654" s="25"/>
      <c r="BN2654" s="25"/>
      <c r="BO2654" s="25"/>
      <c r="BP2654" s="25"/>
      <c r="BQ2654" s="14"/>
      <c r="BR2654" s="14"/>
      <c r="BS2654" s="14"/>
      <c r="BT2654" s="14"/>
    </row>
    <row r="2655">
      <c r="A2655" s="28"/>
      <c r="B2655" s="27"/>
      <c r="C2655" s="28" t="s">
        <v>3417</v>
      </c>
      <c r="D2655" s="29" t="s">
        <v>3413</v>
      </c>
      <c r="E2655" s="30" t="s">
        <v>71</v>
      </c>
      <c r="F2655" s="31">
        <f t="shared" si="21"/>
        <v>0</v>
      </c>
      <c r="G2655" s="32">
        <f t="shared" si="16"/>
        <v>1</v>
      </c>
      <c r="H2655" s="33">
        <v>1.0</v>
      </c>
      <c r="I2655" s="41">
        <v>0.0</v>
      </c>
      <c r="J2655" s="36"/>
      <c r="K2655" s="36"/>
      <c r="L2655" s="36"/>
      <c r="M2655" s="36"/>
      <c r="N2655" s="36"/>
      <c r="O2655" s="36"/>
      <c r="P2655" s="36"/>
      <c r="Q2655" s="36"/>
      <c r="R2655" s="36"/>
      <c r="S2655" s="36"/>
      <c r="T2655" s="36"/>
      <c r="U2655" s="36"/>
      <c r="V2655" s="36"/>
      <c r="W2655" s="36"/>
      <c r="X2655" s="36"/>
      <c r="Y2655" s="36"/>
      <c r="Z2655" s="36"/>
      <c r="AA2655" s="36"/>
      <c r="AB2655" s="36"/>
      <c r="AC2655" s="36"/>
      <c r="AD2655" s="36"/>
      <c r="AE2655" s="36"/>
      <c r="AF2655" s="36"/>
      <c r="AG2655" s="36"/>
      <c r="AH2655" s="36"/>
      <c r="AI2655" s="36"/>
      <c r="AJ2655" s="36"/>
      <c r="AK2655" s="36"/>
      <c r="AL2655" s="36"/>
      <c r="AM2655" s="36"/>
      <c r="AN2655" s="36"/>
      <c r="AO2655" s="36"/>
      <c r="AP2655" s="36"/>
      <c r="AQ2655" s="36"/>
      <c r="AR2655" s="36"/>
      <c r="AS2655" s="36"/>
      <c r="AT2655" s="36"/>
      <c r="AU2655" s="36"/>
      <c r="AV2655" s="36"/>
      <c r="AW2655" s="36"/>
      <c r="AX2655" s="36"/>
      <c r="AY2655" s="36"/>
      <c r="AZ2655" s="36"/>
      <c r="BA2655" s="36"/>
      <c r="BB2655" s="36"/>
      <c r="BC2655" s="36"/>
      <c r="BD2655" s="36"/>
      <c r="BE2655" s="36"/>
      <c r="BF2655" s="36"/>
      <c r="BG2655" s="36"/>
      <c r="BH2655" s="36"/>
      <c r="BI2655" s="36"/>
      <c r="BJ2655" s="36"/>
      <c r="BK2655" s="36"/>
      <c r="BL2655" s="36"/>
      <c r="BM2655" s="37"/>
      <c r="BN2655" s="37"/>
      <c r="BO2655" s="37"/>
      <c r="BP2655" s="37"/>
      <c r="BQ2655" s="14"/>
      <c r="BR2655" s="14"/>
      <c r="BS2655" s="14"/>
      <c r="BT2655" s="14"/>
    </row>
    <row r="2656">
      <c r="A2656" s="28"/>
      <c r="B2656" s="27"/>
      <c r="C2656" s="28" t="s">
        <v>3418</v>
      </c>
      <c r="D2656" s="29" t="s">
        <v>3413</v>
      </c>
      <c r="E2656" s="30" t="s">
        <v>71</v>
      </c>
      <c r="F2656" s="31">
        <f t="shared" si="21"/>
        <v>0</v>
      </c>
      <c r="G2656" s="32">
        <f t="shared" si="16"/>
        <v>3</v>
      </c>
      <c r="H2656" s="33">
        <v>3.0</v>
      </c>
      <c r="I2656" s="34">
        <v>0.0</v>
      </c>
      <c r="J2656" s="36"/>
      <c r="K2656" s="36"/>
      <c r="L2656" s="36"/>
      <c r="M2656" s="36"/>
      <c r="N2656" s="36"/>
      <c r="O2656" s="36"/>
      <c r="P2656" s="36"/>
      <c r="Q2656" s="36"/>
      <c r="R2656" s="36"/>
      <c r="S2656" s="36"/>
      <c r="T2656" s="36"/>
      <c r="U2656" s="36"/>
      <c r="V2656" s="36"/>
      <c r="W2656" s="36"/>
      <c r="X2656" s="36"/>
      <c r="Y2656" s="36"/>
      <c r="Z2656" s="36"/>
      <c r="AA2656" s="36"/>
      <c r="AB2656" s="36"/>
      <c r="AC2656" s="36"/>
      <c r="AD2656" s="36"/>
      <c r="AE2656" s="36"/>
      <c r="AF2656" s="36"/>
      <c r="AG2656" s="36"/>
      <c r="AH2656" s="36"/>
      <c r="AI2656" s="36"/>
      <c r="AJ2656" s="36"/>
      <c r="AK2656" s="36"/>
      <c r="AL2656" s="36"/>
      <c r="AM2656" s="36"/>
      <c r="AN2656" s="36"/>
      <c r="AO2656" s="36"/>
      <c r="AP2656" s="36"/>
      <c r="AQ2656" s="36"/>
      <c r="AR2656" s="36"/>
      <c r="AS2656" s="36"/>
      <c r="AT2656" s="36"/>
      <c r="AU2656" s="36"/>
      <c r="AV2656" s="36"/>
      <c r="AW2656" s="36"/>
      <c r="AX2656" s="36"/>
      <c r="AY2656" s="36"/>
      <c r="AZ2656" s="36"/>
      <c r="BA2656" s="36"/>
      <c r="BB2656" s="36"/>
      <c r="BC2656" s="36"/>
      <c r="BD2656" s="36"/>
      <c r="BE2656" s="36"/>
      <c r="BF2656" s="36"/>
      <c r="BG2656" s="36"/>
      <c r="BH2656" s="36"/>
      <c r="BI2656" s="36"/>
      <c r="BJ2656" s="36"/>
      <c r="BK2656" s="36"/>
      <c r="BL2656" s="36"/>
      <c r="BM2656" s="25"/>
      <c r="BN2656" s="25"/>
      <c r="BO2656" s="25"/>
      <c r="BP2656" s="25"/>
      <c r="BQ2656" s="14"/>
      <c r="BR2656" s="14"/>
      <c r="BS2656" s="14"/>
      <c r="BT2656" s="14"/>
    </row>
    <row r="2657">
      <c r="A2657" s="16"/>
      <c r="B2657" s="2" t="s">
        <v>75</v>
      </c>
      <c r="C2657" s="16" t="s">
        <v>3419</v>
      </c>
      <c r="D2657" s="17" t="s">
        <v>3413</v>
      </c>
      <c r="E2657" s="18" t="s">
        <v>65</v>
      </c>
      <c r="F2657" s="19">
        <f t="shared" si="21"/>
        <v>11</v>
      </c>
      <c r="G2657" s="20">
        <f t="shared" si="16"/>
        <v>89</v>
      </c>
      <c r="H2657" s="21">
        <v>78.0</v>
      </c>
      <c r="I2657" s="22">
        <v>15.0</v>
      </c>
      <c r="J2657" s="40">
        <v>1.0</v>
      </c>
      <c r="K2657" s="40">
        <v>1.0</v>
      </c>
      <c r="L2657" s="23"/>
      <c r="M2657" s="23"/>
      <c r="N2657" s="23"/>
      <c r="O2657" s="23"/>
      <c r="P2657" s="40">
        <v>1.0</v>
      </c>
      <c r="Q2657" s="23"/>
      <c r="R2657" s="23"/>
      <c r="S2657" s="23"/>
      <c r="T2657" s="23"/>
      <c r="U2657" s="40">
        <v>1.0</v>
      </c>
      <c r="V2657" s="23"/>
      <c r="W2657" s="23"/>
      <c r="X2657" s="40">
        <v>1.0</v>
      </c>
      <c r="Y2657" s="23"/>
      <c r="Z2657" s="40">
        <v>1.0</v>
      </c>
      <c r="AA2657" s="23"/>
      <c r="AB2657" s="23"/>
      <c r="AC2657" s="23"/>
      <c r="AD2657" s="23"/>
      <c r="AE2657" s="23"/>
      <c r="AF2657" s="23"/>
      <c r="AG2657" s="23"/>
      <c r="AH2657" s="23"/>
      <c r="AI2657" s="23"/>
      <c r="AJ2657" s="40">
        <v>1.0</v>
      </c>
      <c r="AK2657" s="23"/>
      <c r="AL2657" s="23"/>
      <c r="AM2657" s="23"/>
      <c r="AN2657" s="23"/>
      <c r="AO2657" s="23"/>
      <c r="AP2657" s="23"/>
      <c r="AQ2657" s="23"/>
      <c r="AR2657" s="23"/>
      <c r="AS2657" s="23"/>
      <c r="AT2657" s="23"/>
      <c r="AU2657" s="40">
        <v>1.0</v>
      </c>
      <c r="AV2657" s="23"/>
      <c r="AW2657" s="23"/>
      <c r="AX2657" s="40">
        <v>1.0</v>
      </c>
      <c r="AY2657" s="40">
        <v>1.0</v>
      </c>
      <c r="AZ2657" s="23"/>
      <c r="BA2657" s="23"/>
      <c r="BB2657" s="23"/>
      <c r="BC2657" s="23"/>
      <c r="BD2657" s="23"/>
      <c r="BE2657" s="40">
        <v>1.0</v>
      </c>
      <c r="BF2657" s="23"/>
      <c r="BG2657" s="23"/>
      <c r="BH2657" s="23"/>
      <c r="BI2657" s="23"/>
      <c r="BJ2657" s="23"/>
      <c r="BK2657" s="23"/>
      <c r="BL2657" s="75"/>
      <c r="BM2657" s="14"/>
      <c r="BN2657" s="14"/>
      <c r="BO2657" s="14"/>
      <c r="BP2657" s="14"/>
      <c r="BQ2657" s="14"/>
      <c r="BR2657" s="14"/>
      <c r="BS2657" s="58"/>
      <c r="BT2657" s="58"/>
    </row>
    <row r="2658">
      <c r="A2658" s="28" t="s">
        <v>744</v>
      </c>
      <c r="B2658" s="27"/>
      <c r="C2658" s="28" t="s">
        <v>3420</v>
      </c>
      <c r="D2658" s="29" t="s">
        <v>3413</v>
      </c>
      <c r="E2658" s="30" t="s">
        <v>71</v>
      </c>
      <c r="F2658" s="31">
        <f t="shared" si="21"/>
        <v>0</v>
      </c>
      <c r="G2658" s="32">
        <f t="shared" si="16"/>
        <v>1</v>
      </c>
      <c r="H2658" s="33">
        <v>1.0</v>
      </c>
      <c r="I2658" s="34">
        <v>0.0</v>
      </c>
      <c r="J2658" s="36"/>
      <c r="K2658" s="36"/>
      <c r="L2658" s="36"/>
      <c r="M2658" s="36"/>
      <c r="N2658" s="36"/>
      <c r="O2658" s="36"/>
      <c r="P2658" s="36"/>
      <c r="Q2658" s="36"/>
      <c r="R2658" s="36"/>
      <c r="S2658" s="36"/>
      <c r="T2658" s="36"/>
      <c r="U2658" s="36"/>
      <c r="V2658" s="36"/>
      <c r="W2658" s="36"/>
      <c r="X2658" s="36"/>
      <c r="Y2658" s="36"/>
      <c r="Z2658" s="36"/>
      <c r="AA2658" s="36"/>
      <c r="AB2658" s="36"/>
      <c r="AC2658" s="36"/>
      <c r="AD2658" s="36"/>
      <c r="AE2658" s="36"/>
      <c r="AF2658" s="36"/>
      <c r="AG2658" s="36"/>
      <c r="AH2658" s="36"/>
      <c r="AI2658" s="36"/>
      <c r="AJ2658" s="36"/>
      <c r="AK2658" s="36"/>
      <c r="AL2658" s="36"/>
      <c r="AM2658" s="36"/>
      <c r="AN2658" s="36"/>
      <c r="AO2658" s="36"/>
      <c r="AP2658" s="36"/>
      <c r="AQ2658" s="36"/>
      <c r="AR2658" s="36"/>
      <c r="AS2658" s="36"/>
      <c r="AT2658" s="36"/>
      <c r="AU2658" s="36"/>
      <c r="AV2658" s="36"/>
      <c r="AW2658" s="36"/>
      <c r="AX2658" s="36"/>
      <c r="AY2658" s="36"/>
      <c r="AZ2658" s="36"/>
      <c r="BA2658" s="36"/>
      <c r="BB2658" s="36"/>
      <c r="BC2658" s="36"/>
      <c r="BD2658" s="36"/>
      <c r="BE2658" s="36"/>
      <c r="BF2658" s="36"/>
      <c r="BG2658" s="36"/>
      <c r="BH2658" s="36"/>
      <c r="BI2658" s="36"/>
      <c r="BJ2658" s="36"/>
      <c r="BK2658" s="36"/>
      <c r="BL2658" s="36"/>
      <c r="BM2658" s="25"/>
      <c r="BN2658" s="25"/>
      <c r="BO2658" s="25"/>
      <c r="BP2658" s="25"/>
      <c r="BQ2658" s="14"/>
      <c r="BR2658" s="14"/>
      <c r="BS2658" s="14"/>
      <c r="BT2658" s="14"/>
    </row>
    <row r="2659">
      <c r="A2659" s="16"/>
      <c r="B2659" s="2"/>
      <c r="C2659" s="16" t="s">
        <v>3421</v>
      </c>
      <c r="D2659" s="17" t="s">
        <v>3413</v>
      </c>
      <c r="E2659" s="18" t="s">
        <v>65</v>
      </c>
      <c r="F2659" s="19">
        <f t="shared" si="21"/>
        <v>0</v>
      </c>
      <c r="G2659" s="20">
        <f t="shared" si="16"/>
        <v>1</v>
      </c>
      <c r="H2659" s="21">
        <v>1.0</v>
      </c>
      <c r="I2659" s="22">
        <v>0.0</v>
      </c>
      <c r="J2659" s="23"/>
      <c r="K2659" s="23"/>
      <c r="L2659" s="23"/>
      <c r="M2659" s="23"/>
      <c r="N2659" s="23"/>
      <c r="O2659" s="23"/>
      <c r="P2659" s="23"/>
      <c r="Q2659" s="23"/>
      <c r="R2659" s="23"/>
      <c r="S2659" s="23"/>
      <c r="T2659" s="23"/>
      <c r="U2659" s="23"/>
      <c r="V2659" s="23"/>
      <c r="W2659" s="23"/>
      <c r="X2659" s="23"/>
      <c r="Y2659" s="23"/>
      <c r="Z2659" s="23"/>
      <c r="AA2659" s="23"/>
      <c r="AB2659" s="23"/>
      <c r="AC2659" s="23"/>
      <c r="AD2659" s="23"/>
      <c r="AE2659" s="23"/>
      <c r="AF2659" s="23"/>
      <c r="AG2659" s="23"/>
      <c r="AH2659" s="23"/>
      <c r="AI2659" s="23"/>
      <c r="AJ2659" s="23"/>
      <c r="AK2659" s="23"/>
      <c r="AL2659" s="23"/>
      <c r="AM2659" s="23"/>
      <c r="AN2659" s="23"/>
      <c r="AO2659" s="23"/>
      <c r="AP2659" s="23"/>
      <c r="AQ2659" s="23"/>
      <c r="AR2659" s="23"/>
      <c r="AS2659" s="23"/>
      <c r="AT2659" s="23"/>
      <c r="AU2659" s="23"/>
      <c r="AV2659" s="23"/>
      <c r="AW2659" s="23"/>
      <c r="AX2659" s="23"/>
      <c r="AY2659" s="23"/>
      <c r="AZ2659" s="23"/>
      <c r="BA2659" s="23"/>
      <c r="BB2659" s="23"/>
      <c r="BC2659" s="23"/>
      <c r="BD2659" s="23"/>
      <c r="BE2659" s="23"/>
      <c r="BF2659" s="23"/>
      <c r="BG2659" s="23"/>
      <c r="BH2659" s="23"/>
      <c r="BI2659" s="23"/>
      <c r="BJ2659" s="23"/>
      <c r="BK2659" s="23"/>
      <c r="BL2659" s="23"/>
      <c r="BM2659" s="25"/>
      <c r="BN2659" s="25"/>
      <c r="BO2659" s="25"/>
      <c r="BP2659" s="25"/>
      <c r="BQ2659" s="14"/>
      <c r="BR2659" s="14"/>
      <c r="BS2659" s="14"/>
      <c r="BT2659" s="14"/>
    </row>
    <row r="2660">
      <c r="A2660" s="28" t="s">
        <v>259</v>
      </c>
      <c r="B2660" s="27" t="s">
        <v>72</v>
      </c>
      <c r="C2660" s="28" t="s">
        <v>3422</v>
      </c>
      <c r="D2660" s="29" t="s">
        <v>3413</v>
      </c>
      <c r="E2660" s="30" t="s">
        <v>71</v>
      </c>
      <c r="F2660" s="31">
        <f t="shared" si="21"/>
        <v>0</v>
      </c>
      <c r="G2660" s="32">
        <f t="shared" si="16"/>
        <v>3</v>
      </c>
      <c r="H2660" s="33">
        <v>3.0</v>
      </c>
      <c r="I2660" s="34">
        <v>2.0</v>
      </c>
      <c r="J2660" s="36"/>
      <c r="K2660" s="36"/>
      <c r="L2660" s="36"/>
      <c r="M2660" s="36"/>
      <c r="N2660" s="36"/>
      <c r="O2660" s="36"/>
      <c r="P2660" s="36"/>
      <c r="Q2660" s="36"/>
      <c r="R2660" s="36"/>
      <c r="S2660" s="36"/>
      <c r="T2660" s="36"/>
      <c r="U2660" s="36"/>
      <c r="V2660" s="36"/>
      <c r="W2660" s="36"/>
      <c r="X2660" s="36"/>
      <c r="Y2660" s="36"/>
      <c r="Z2660" s="36"/>
      <c r="AA2660" s="36"/>
      <c r="AB2660" s="36"/>
      <c r="AC2660" s="36"/>
      <c r="AD2660" s="36"/>
      <c r="AE2660" s="36"/>
      <c r="AF2660" s="36"/>
      <c r="AG2660" s="36"/>
      <c r="AH2660" s="36"/>
      <c r="AI2660" s="36"/>
      <c r="AJ2660" s="36"/>
      <c r="AK2660" s="36"/>
      <c r="AL2660" s="36"/>
      <c r="AM2660" s="36"/>
      <c r="AN2660" s="36"/>
      <c r="AO2660" s="36"/>
      <c r="AP2660" s="36"/>
      <c r="AQ2660" s="36"/>
      <c r="AR2660" s="36"/>
      <c r="AS2660" s="36"/>
      <c r="AT2660" s="36"/>
      <c r="AU2660" s="36"/>
      <c r="AV2660" s="36"/>
      <c r="AW2660" s="36"/>
      <c r="AX2660" s="36"/>
      <c r="AY2660" s="36"/>
      <c r="AZ2660" s="36"/>
      <c r="BA2660" s="36"/>
      <c r="BB2660" s="36"/>
      <c r="BC2660" s="36"/>
      <c r="BD2660" s="36"/>
      <c r="BE2660" s="36"/>
      <c r="BF2660" s="36"/>
      <c r="BG2660" s="36"/>
      <c r="BH2660" s="36"/>
      <c r="BI2660" s="36"/>
      <c r="BJ2660" s="36"/>
      <c r="BK2660" s="36"/>
      <c r="BL2660" s="36"/>
      <c r="BM2660" s="14"/>
      <c r="BN2660" s="14"/>
      <c r="BO2660" s="14"/>
      <c r="BP2660" s="14"/>
      <c r="BQ2660" s="14"/>
      <c r="BR2660" s="14"/>
      <c r="BS2660" s="14"/>
      <c r="BT2660" s="14"/>
    </row>
    <row r="2661">
      <c r="A2661" s="28" t="s">
        <v>259</v>
      </c>
      <c r="B2661" s="27"/>
      <c r="C2661" s="28" t="s">
        <v>3423</v>
      </c>
      <c r="D2661" s="29" t="s">
        <v>3413</v>
      </c>
      <c r="E2661" s="30" t="s">
        <v>71</v>
      </c>
      <c r="F2661" s="31">
        <f t="shared" si="21"/>
        <v>0</v>
      </c>
      <c r="G2661" s="32">
        <f t="shared" si="16"/>
        <v>1</v>
      </c>
      <c r="H2661" s="33">
        <v>1.0</v>
      </c>
      <c r="I2661" s="41">
        <v>0.0</v>
      </c>
      <c r="J2661" s="36"/>
      <c r="K2661" s="36"/>
      <c r="L2661" s="36"/>
      <c r="M2661" s="36"/>
      <c r="N2661" s="36"/>
      <c r="O2661" s="36"/>
      <c r="P2661" s="36"/>
      <c r="Q2661" s="36"/>
      <c r="R2661" s="36"/>
      <c r="S2661" s="36"/>
      <c r="T2661" s="36"/>
      <c r="U2661" s="36"/>
      <c r="V2661" s="36"/>
      <c r="W2661" s="36"/>
      <c r="X2661" s="36"/>
      <c r="Y2661" s="36"/>
      <c r="Z2661" s="36"/>
      <c r="AA2661" s="36"/>
      <c r="AB2661" s="36"/>
      <c r="AC2661" s="36"/>
      <c r="AD2661" s="36"/>
      <c r="AE2661" s="36"/>
      <c r="AF2661" s="36"/>
      <c r="AG2661" s="36"/>
      <c r="AH2661" s="36"/>
      <c r="AI2661" s="36"/>
      <c r="AJ2661" s="36"/>
      <c r="AK2661" s="36"/>
      <c r="AL2661" s="36"/>
      <c r="AM2661" s="36"/>
      <c r="AN2661" s="36"/>
      <c r="AO2661" s="36"/>
      <c r="AP2661" s="36"/>
      <c r="AQ2661" s="36"/>
      <c r="AR2661" s="36"/>
      <c r="AS2661" s="36"/>
      <c r="AT2661" s="36"/>
      <c r="AU2661" s="36"/>
      <c r="AV2661" s="36"/>
      <c r="AW2661" s="36"/>
      <c r="AX2661" s="36"/>
      <c r="AY2661" s="36"/>
      <c r="AZ2661" s="36"/>
      <c r="BA2661" s="36"/>
      <c r="BB2661" s="36"/>
      <c r="BC2661" s="36"/>
      <c r="BD2661" s="36"/>
      <c r="BE2661" s="36"/>
      <c r="BF2661" s="36"/>
      <c r="BG2661" s="36"/>
      <c r="BH2661" s="36"/>
      <c r="BI2661" s="36"/>
      <c r="BJ2661" s="36"/>
      <c r="BK2661" s="36"/>
      <c r="BL2661" s="36"/>
      <c r="BM2661" s="37"/>
      <c r="BN2661" s="37"/>
      <c r="BO2661" s="37"/>
      <c r="BP2661" s="37"/>
      <c r="BQ2661" s="14"/>
      <c r="BR2661" s="14"/>
      <c r="BS2661" s="14"/>
      <c r="BT2661" s="14"/>
    </row>
    <row r="2662">
      <c r="A2662" s="28" t="s">
        <v>3424</v>
      </c>
      <c r="B2662" s="27"/>
      <c r="C2662" s="28" t="s">
        <v>3425</v>
      </c>
      <c r="D2662" s="29" t="s">
        <v>3413</v>
      </c>
      <c r="E2662" s="30" t="s">
        <v>71</v>
      </c>
      <c r="F2662" s="31">
        <f t="shared" si="21"/>
        <v>0</v>
      </c>
      <c r="G2662" s="32">
        <f t="shared" si="16"/>
        <v>1</v>
      </c>
      <c r="H2662" s="33">
        <v>1.0</v>
      </c>
      <c r="I2662" s="34">
        <v>0.0</v>
      </c>
      <c r="J2662" s="36"/>
      <c r="K2662" s="36"/>
      <c r="L2662" s="36"/>
      <c r="M2662" s="36"/>
      <c r="N2662" s="36"/>
      <c r="O2662" s="36"/>
      <c r="P2662" s="36"/>
      <c r="Q2662" s="36"/>
      <c r="R2662" s="36"/>
      <c r="S2662" s="36"/>
      <c r="T2662" s="36"/>
      <c r="U2662" s="36"/>
      <c r="V2662" s="36"/>
      <c r="W2662" s="36"/>
      <c r="X2662" s="36"/>
      <c r="Y2662" s="36"/>
      <c r="Z2662" s="36"/>
      <c r="AA2662" s="36"/>
      <c r="AB2662" s="36"/>
      <c r="AC2662" s="36"/>
      <c r="AD2662" s="36"/>
      <c r="AE2662" s="36"/>
      <c r="AF2662" s="36"/>
      <c r="AG2662" s="36"/>
      <c r="AH2662" s="36"/>
      <c r="AI2662" s="36"/>
      <c r="AJ2662" s="36"/>
      <c r="AK2662" s="36"/>
      <c r="AL2662" s="36"/>
      <c r="AM2662" s="36"/>
      <c r="AN2662" s="36"/>
      <c r="AO2662" s="36"/>
      <c r="AP2662" s="36"/>
      <c r="AQ2662" s="36"/>
      <c r="AR2662" s="36"/>
      <c r="AS2662" s="36"/>
      <c r="AT2662" s="36"/>
      <c r="AU2662" s="36"/>
      <c r="AV2662" s="36"/>
      <c r="AW2662" s="36"/>
      <c r="AX2662" s="36"/>
      <c r="AY2662" s="36"/>
      <c r="AZ2662" s="36"/>
      <c r="BA2662" s="36"/>
      <c r="BB2662" s="36"/>
      <c r="BC2662" s="36"/>
      <c r="BD2662" s="36"/>
      <c r="BE2662" s="36"/>
      <c r="BF2662" s="36"/>
      <c r="BG2662" s="36"/>
      <c r="BH2662" s="36"/>
      <c r="BI2662" s="36"/>
      <c r="BJ2662" s="36"/>
      <c r="BK2662" s="36"/>
      <c r="BL2662" s="36"/>
      <c r="BM2662" s="25"/>
      <c r="BN2662" s="25"/>
      <c r="BO2662" s="25"/>
      <c r="BP2662" s="25"/>
      <c r="BQ2662" s="14"/>
      <c r="BR2662" s="14"/>
      <c r="BS2662" s="14"/>
      <c r="BT2662" s="14"/>
    </row>
    <row r="2663">
      <c r="A2663" s="28"/>
      <c r="B2663" s="27"/>
      <c r="C2663" s="42" t="s">
        <v>3426</v>
      </c>
      <c r="D2663" s="29" t="s">
        <v>3413</v>
      </c>
      <c r="E2663" s="30" t="s">
        <v>71</v>
      </c>
      <c r="F2663" s="31">
        <f t="shared" si="21"/>
        <v>1</v>
      </c>
      <c r="G2663" s="32">
        <f t="shared" si="16"/>
        <v>1</v>
      </c>
      <c r="H2663" s="33"/>
      <c r="I2663" s="34"/>
      <c r="J2663" s="36"/>
      <c r="K2663" s="36"/>
      <c r="L2663" s="36"/>
      <c r="M2663" s="36"/>
      <c r="N2663" s="36"/>
      <c r="O2663" s="36"/>
      <c r="P2663" s="36"/>
      <c r="Q2663" s="36"/>
      <c r="R2663" s="36"/>
      <c r="S2663" s="36"/>
      <c r="T2663" s="36"/>
      <c r="U2663" s="36"/>
      <c r="V2663" s="36"/>
      <c r="W2663" s="36"/>
      <c r="X2663" s="36"/>
      <c r="Y2663" s="36"/>
      <c r="Z2663" s="36"/>
      <c r="AA2663" s="36"/>
      <c r="AB2663" s="36"/>
      <c r="AC2663" s="36"/>
      <c r="AD2663" s="36"/>
      <c r="AE2663" s="36"/>
      <c r="AF2663" s="36"/>
      <c r="AG2663" s="36"/>
      <c r="AH2663" s="36"/>
      <c r="AI2663" s="36"/>
      <c r="AJ2663" s="36"/>
      <c r="AK2663" s="36"/>
      <c r="AL2663" s="36"/>
      <c r="AM2663" s="36"/>
      <c r="AN2663" s="36"/>
      <c r="AO2663" s="36"/>
      <c r="AP2663" s="36"/>
      <c r="AQ2663" s="36"/>
      <c r="AR2663" s="36"/>
      <c r="AS2663" s="36"/>
      <c r="AT2663" s="36"/>
      <c r="AU2663" s="36"/>
      <c r="AV2663" s="36"/>
      <c r="AW2663" s="36"/>
      <c r="AX2663" s="36"/>
      <c r="AY2663" s="36"/>
      <c r="AZ2663" s="35">
        <v>1.0</v>
      </c>
      <c r="BA2663" s="36"/>
      <c r="BB2663" s="36"/>
      <c r="BC2663" s="36"/>
      <c r="BD2663" s="36"/>
      <c r="BE2663" s="36"/>
      <c r="BF2663" s="36"/>
      <c r="BG2663" s="36"/>
      <c r="BH2663" s="36"/>
      <c r="BI2663" s="36"/>
      <c r="BJ2663" s="36"/>
      <c r="BK2663" s="36"/>
      <c r="BL2663" s="36"/>
      <c r="BM2663" s="25"/>
      <c r="BN2663" s="25"/>
      <c r="BO2663" s="25"/>
      <c r="BP2663" s="25"/>
      <c r="BQ2663" s="14"/>
      <c r="BR2663" s="14"/>
      <c r="BS2663" s="14"/>
      <c r="BT2663" s="14"/>
    </row>
    <row r="2664">
      <c r="A2664" s="16" t="s">
        <v>3424</v>
      </c>
      <c r="B2664" s="2"/>
      <c r="C2664" s="16" t="s">
        <v>3427</v>
      </c>
      <c r="D2664" s="17" t="s">
        <v>3413</v>
      </c>
      <c r="E2664" s="18" t="s">
        <v>65</v>
      </c>
      <c r="F2664" s="19">
        <f t="shared" si="21"/>
        <v>0</v>
      </c>
      <c r="G2664" s="20">
        <f t="shared" si="16"/>
        <v>1</v>
      </c>
      <c r="H2664" s="21">
        <v>1.0</v>
      </c>
      <c r="I2664" s="22">
        <v>0.0</v>
      </c>
      <c r="J2664" s="23"/>
      <c r="K2664" s="23"/>
      <c r="L2664" s="23"/>
      <c r="M2664" s="23"/>
      <c r="N2664" s="23"/>
      <c r="O2664" s="23"/>
      <c r="P2664" s="23"/>
      <c r="Q2664" s="23"/>
      <c r="R2664" s="23"/>
      <c r="S2664" s="23"/>
      <c r="T2664" s="23"/>
      <c r="U2664" s="23"/>
      <c r="V2664" s="23"/>
      <c r="W2664" s="23"/>
      <c r="X2664" s="23"/>
      <c r="Y2664" s="23"/>
      <c r="Z2664" s="23"/>
      <c r="AA2664" s="23"/>
      <c r="AB2664" s="23"/>
      <c r="AC2664" s="23"/>
      <c r="AD2664" s="23"/>
      <c r="AE2664" s="23"/>
      <c r="AF2664" s="23"/>
      <c r="AG2664" s="23"/>
      <c r="AH2664" s="23"/>
      <c r="AI2664" s="23"/>
      <c r="AJ2664" s="23"/>
      <c r="AK2664" s="23"/>
      <c r="AL2664" s="23"/>
      <c r="AM2664" s="23"/>
      <c r="AN2664" s="23"/>
      <c r="AO2664" s="23"/>
      <c r="AP2664" s="23"/>
      <c r="AQ2664" s="23"/>
      <c r="AR2664" s="23"/>
      <c r="AS2664" s="23"/>
      <c r="AT2664" s="23"/>
      <c r="AU2664" s="23"/>
      <c r="AV2664" s="23"/>
      <c r="AW2664" s="23"/>
      <c r="AX2664" s="23"/>
      <c r="AY2664" s="23"/>
      <c r="AZ2664" s="23"/>
      <c r="BA2664" s="23"/>
      <c r="BB2664" s="23"/>
      <c r="BC2664" s="23"/>
      <c r="BD2664" s="23"/>
      <c r="BE2664" s="23"/>
      <c r="BF2664" s="23"/>
      <c r="BG2664" s="23"/>
      <c r="BH2664" s="23"/>
      <c r="BI2664" s="23"/>
      <c r="BJ2664" s="23"/>
      <c r="BK2664" s="23"/>
      <c r="BL2664" s="23"/>
      <c r="BM2664" s="25"/>
      <c r="BN2664" s="25"/>
      <c r="BO2664" s="25"/>
      <c r="BP2664" s="25"/>
      <c r="BQ2664" s="14"/>
      <c r="BR2664" s="14"/>
      <c r="BS2664" s="14"/>
      <c r="BT2664" s="14"/>
    </row>
    <row r="2665">
      <c r="A2665" s="15" t="s">
        <v>3424</v>
      </c>
      <c r="B2665" s="2"/>
      <c r="C2665" s="16" t="s">
        <v>3428</v>
      </c>
      <c r="D2665" s="17" t="s">
        <v>3413</v>
      </c>
      <c r="E2665" s="18" t="s">
        <v>65</v>
      </c>
      <c r="F2665" s="19">
        <f t="shared" si="21"/>
        <v>0</v>
      </c>
      <c r="G2665" s="20">
        <f t="shared" si="16"/>
        <v>1</v>
      </c>
      <c r="H2665" s="21">
        <v>1.0</v>
      </c>
      <c r="I2665" s="22">
        <v>0.0</v>
      </c>
      <c r="J2665" s="23"/>
      <c r="K2665" s="23"/>
      <c r="L2665" s="23"/>
      <c r="M2665" s="23"/>
      <c r="N2665" s="23"/>
      <c r="O2665" s="23"/>
      <c r="P2665" s="23"/>
      <c r="Q2665" s="23"/>
      <c r="R2665" s="23"/>
      <c r="S2665" s="23"/>
      <c r="T2665" s="23"/>
      <c r="U2665" s="23"/>
      <c r="V2665" s="23"/>
      <c r="W2665" s="23"/>
      <c r="X2665" s="23"/>
      <c r="Y2665" s="23"/>
      <c r="Z2665" s="23"/>
      <c r="AA2665" s="23"/>
      <c r="AB2665" s="23"/>
      <c r="AC2665" s="23"/>
      <c r="AD2665" s="23"/>
      <c r="AE2665" s="23"/>
      <c r="AF2665" s="23"/>
      <c r="AG2665" s="23"/>
      <c r="AH2665" s="23"/>
      <c r="AI2665" s="23"/>
      <c r="AJ2665" s="23"/>
      <c r="AK2665" s="23"/>
      <c r="AL2665" s="23"/>
      <c r="AM2665" s="23"/>
      <c r="AN2665" s="23"/>
      <c r="AO2665" s="23"/>
      <c r="AP2665" s="23"/>
      <c r="AQ2665" s="23"/>
      <c r="AR2665" s="23"/>
      <c r="AS2665" s="23"/>
      <c r="AT2665" s="23"/>
      <c r="AU2665" s="23"/>
      <c r="AV2665" s="23"/>
      <c r="AW2665" s="23"/>
      <c r="AX2665" s="23"/>
      <c r="AY2665" s="23"/>
      <c r="AZ2665" s="23"/>
      <c r="BA2665" s="23"/>
      <c r="BB2665" s="23"/>
      <c r="BC2665" s="23"/>
      <c r="BD2665" s="23"/>
      <c r="BE2665" s="23"/>
      <c r="BF2665" s="23"/>
      <c r="BG2665" s="23"/>
      <c r="BH2665" s="23"/>
      <c r="BI2665" s="23"/>
      <c r="BJ2665" s="23"/>
      <c r="BK2665" s="23"/>
      <c r="BL2665" s="23"/>
      <c r="BM2665" s="37"/>
      <c r="BN2665" s="37"/>
      <c r="BO2665" s="37"/>
      <c r="BP2665" s="37"/>
      <c r="BQ2665" s="14"/>
      <c r="BR2665" s="14"/>
      <c r="BS2665" s="14"/>
      <c r="BT2665" s="14"/>
    </row>
    <row r="2666">
      <c r="A2666" s="28"/>
      <c r="B2666" s="27" t="s">
        <v>75</v>
      </c>
      <c r="C2666" s="28" t="s">
        <v>3429</v>
      </c>
      <c r="D2666" s="29" t="s">
        <v>3413</v>
      </c>
      <c r="E2666" s="30" t="s">
        <v>71</v>
      </c>
      <c r="F2666" s="31">
        <f t="shared" si="21"/>
        <v>0</v>
      </c>
      <c r="G2666" s="32">
        <f t="shared" si="16"/>
        <v>1</v>
      </c>
      <c r="H2666" s="33">
        <v>1.0</v>
      </c>
      <c r="I2666" s="41">
        <v>0.0</v>
      </c>
      <c r="J2666" s="36"/>
      <c r="K2666" s="36"/>
      <c r="L2666" s="36"/>
      <c r="M2666" s="36"/>
      <c r="N2666" s="36"/>
      <c r="O2666" s="36"/>
      <c r="P2666" s="36"/>
      <c r="Q2666" s="36"/>
      <c r="R2666" s="36"/>
      <c r="S2666" s="36"/>
      <c r="T2666" s="36"/>
      <c r="U2666" s="36"/>
      <c r="V2666" s="36"/>
      <c r="W2666" s="36"/>
      <c r="X2666" s="36"/>
      <c r="Y2666" s="36"/>
      <c r="Z2666" s="36"/>
      <c r="AA2666" s="36"/>
      <c r="AB2666" s="36"/>
      <c r="AC2666" s="36"/>
      <c r="AD2666" s="36"/>
      <c r="AE2666" s="36"/>
      <c r="AF2666" s="36"/>
      <c r="AG2666" s="36"/>
      <c r="AH2666" s="36"/>
      <c r="AI2666" s="36"/>
      <c r="AJ2666" s="36"/>
      <c r="AK2666" s="36"/>
      <c r="AL2666" s="36"/>
      <c r="AM2666" s="36"/>
      <c r="AN2666" s="36"/>
      <c r="AO2666" s="36"/>
      <c r="AP2666" s="36"/>
      <c r="AQ2666" s="36"/>
      <c r="AR2666" s="36"/>
      <c r="AS2666" s="36"/>
      <c r="AT2666" s="36"/>
      <c r="AU2666" s="36"/>
      <c r="AV2666" s="36"/>
      <c r="AW2666" s="36"/>
      <c r="AX2666" s="36"/>
      <c r="AY2666" s="36"/>
      <c r="AZ2666" s="36"/>
      <c r="BA2666" s="36"/>
      <c r="BB2666" s="36"/>
      <c r="BC2666" s="36"/>
      <c r="BD2666" s="36"/>
      <c r="BE2666" s="36"/>
      <c r="BF2666" s="36"/>
      <c r="BG2666" s="36"/>
      <c r="BH2666" s="36"/>
      <c r="BI2666" s="36"/>
      <c r="BJ2666" s="36"/>
      <c r="BK2666" s="36"/>
      <c r="BL2666" s="36"/>
      <c r="BM2666" s="37"/>
      <c r="BN2666" s="37"/>
      <c r="BO2666" s="37"/>
      <c r="BP2666" s="37"/>
      <c r="BQ2666" s="14"/>
      <c r="BR2666" s="14"/>
      <c r="BS2666" s="14"/>
      <c r="BT2666" s="14"/>
    </row>
    <row r="2667">
      <c r="A2667" s="15"/>
      <c r="B2667" s="2"/>
      <c r="C2667" s="16" t="s">
        <v>3430</v>
      </c>
      <c r="D2667" s="17" t="s">
        <v>3413</v>
      </c>
      <c r="E2667" s="18" t="s">
        <v>65</v>
      </c>
      <c r="F2667" s="19">
        <f t="shared" si="21"/>
        <v>16</v>
      </c>
      <c r="G2667" s="20">
        <f t="shared" si="16"/>
        <v>19</v>
      </c>
      <c r="H2667" s="21">
        <v>3.0</v>
      </c>
      <c r="I2667" s="22">
        <v>3.0</v>
      </c>
      <c r="J2667" s="23"/>
      <c r="K2667" s="23"/>
      <c r="L2667" s="23"/>
      <c r="M2667" s="23"/>
      <c r="N2667" s="23"/>
      <c r="O2667" s="23"/>
      <c r="P2667" s="23"/>
      <c r="Q2667" s="23"/>
      <c r="R2667" s="40">
        <v>1.0</v>
      </c>
      <c r="S2667" s="23"/>
      <c r="T2667" s="23"/>
      <c r="U2667" s="23"/>
      <c r="V2667" s="23"/>
      <c r="W2667" s="23"/>
      <c r="X2667" s="23"/>
      <c r="Y2667" s="23"/>
      <c r="Z2667" s="23"/>
      <c r="AA2667" s="23"/>
      <c r="AB2667" s="23"/>
      <c r="AC2667" s="23"/>
      <c r="AD2667" s="23"/>
      <c r="AE2667" s="23"/>
      <c r="AF2667" s="23"/>
      <c r="AG2667" s="23"/>
      <c r="AH2667" s="23"/>
      <c r="AI2667" s="40">
        <v>1.0</v>
      </c>
      <c r="AJ2667" s="23"/>
      <c r="AK2667" s="23"/>
      <c r="AL2667" s="23"/>
      <c r="AM2667" s="23"/>
      <c r="AN2667" s="23"/>
      <c r="AO2667" s="40">
        <v>1.0</v>
      </c>
      <c r="AP2667" s="23"/>
      <c r="AQ2667" s="23"/>
      <c r="AR2667" s="23"/>
      <c r="AS2667" s="40">
        <v>1.0</v>
      </c>
      <c r="AT2667" s="23"/>
      <c r="AU2667" s="40">
        <v>1.0</v>
      </c>
      <c r="AV2667" s="40">
        <v>1.0</v>
      </c>
      <c r="AW2667" s="23"/>
      <c r="AX2667" s="40">
        <v>1.0</v>
      </c>
      <c r="AY2667" s="40">
        <v>1.0</v>
      </c>
      <c r="AZ2667" s="40">
        <v>1.0</v>
      </c>
      <c r="BA2667" s="40">
        <v>1.0</v>
      </c>
      <c r="BB2667" s="40">
        <v>1.0</v>
      </c>
      <c r="BC2667" s="40">
        <v>1.0</v>
      </c>
      <c r="BD2667" s="23"/>
      <c r="BE2667" s="23"/>
      <c r="BF2667" s="40">
        <v>1.0</v>
      </c>
      <c r="BG2667" s="40">
        <v>1.0</v>
      </c>
      <c r="BH2667" s="40">
        <v>1.0</v>
      </c>
      <c r="BI2667" s="40">
        <v>1.0</v>
      </c>
      <c r="BJ2667" s="23"/>
      <c r="BK2667" s="23"/>
      <c r="BL2667" s="23"/>
      <c r="BM2667" s="14"/>
      <c r="BN2667" s="14"/>
      <c r="BO2667" s="14"/>
      <c r="BP2667" s="14"/>
      <c r="BQ2667" s="14"/>
      <c r="BR2667" s="14"/>
      <c r="BS2667" s="58"/>
      <c r="BT2667" s="58"/>
    </row>
    <row r="2668">
      <c r="A2668" s="15"/>
      <c r="B2668" s="2"/>
      <c r="C2668" s="43" t="s">
        <v>3431</v>
      </c>
      <c r="D2668" s="17" t="s">
        <v>3413</v>
      </c>
      <c r="E2668" s="18" t="s">
        <v>65</v>
      </c>
      <c r="F2668" s="19">
        <f t="shared" si="21"/>
        <v>1</v>
      </c>
      <c r="G2668" s="20">
        <f t="shared" si="16"/>
        <v>1</v>
      </c>
      <c r="H2668" s="21"/>
      <c r="I2668" s="22"/>
      <c r="J2668" s="23"/>
      <c r="K2668" s="23"/>
      <c r="L2668" s="23"/>
      <c r="M2668" s="23"/>
      <c r="N2668" s="23"/>
      <c r="O2668" s="23"/>
      <c r="P2668" s="23"/>
      <c r="Q2668" s="23"/>
      <c r="R2668" s="40"/>
      <c r="S2668" s="23"/>
      <c r="T2668" s="23"/>
      <c r="U2668" s="23"/>
      <c r="V2668" s="23"/>
      <c r="W2668" s="23"/>
      <c r="X2668" s="23"/>
      <c r="Y2668" s="23"/>
      <c r="Z2668" s="23"/>
      <c r="AA2668" s="23"/>
      <c r="AB2668" s="23"/>
      <c r="AC2668" s="40">
        <v>1.0</v>
      </c>
      <c r="AD2668" s="23"/>
      <c r="AE2668" s="23"/>
      <c r="AF2668" s="23"/>
      <c r="AG2668" s="23"/>
      <c r="AH2668" s="23"/>
      <c r="AI2668" s="23"/>
      <c r="AJ2668" s="23"/>
      <c r="AK2668" s="23"/>
      <c r="AL2668" s="23"/>
      <c r="AM2668" s="23"/>
      <c r="AN2668" s="23"/>
      <c r="AO2668" s="23"/>
      <c r="AP2668" s="23"/>
      <c r="AQ2668" s="23"/>
      <c r="AR2668" s="23"/>
      <c r="AS2668" s="23"/>
      <c r="AT2668" s="23"/>
      <c r="AU2668" s="23"/>
      <c r="AV2668" s="23"/>
      <c r="AW2668" s="23"/>
      <c r="AX2668" s="23"/>
      <c r="AY2668" s="23"/>
      <c r="AZ2668" s="23"/>
      <c r="BA2668" s="23"/>
      <c r="BB2668" s="23"/>
      <c r="BC2668" s="23"/>
      <c r="BD2668" s="23"/>
      <c r="BE2668" s="23"/>
      <c r="BF2668" s="23"/>
      <c r="BG2668" s="23"/>
      <c r="BH2668" s="23"/>
      <c r="BI2668" s="23"/>
      <c r="BJ2668" s="23"/>
      <c r="BK2668" s="23"/>
      <c r="BL2668" s="23"/>
      <c r="BM2668" s="37"/>
      <c r="BN2668" s="37"/>
      <c r="BO2668" s="37"/>
      <c r="BP2668" s="37"/>
      <c r="BQ2668" s="14"/>
      <c r="BR2668" s="14"/>
      <c r="BS2668" s="58"/>
      <c r="BT2668" s="58"/>
    </row>
    <row r="2669">
      <c r="A2669" s="26"/>
      <c r="B2669" s="27"/>
      <c r="C2669" s="42" t="s">
        <v>3432</v>
      </c>
      <c r="D2669" s="29" t="s">
        <v>3413</v>
      </c>
      <c r="E2669" s="30" t="s">
        <v>71</v>
      </c>
      <c r="F2669" s="31">
        <f t="shared" si="21"/>
        <v>1</v>
      </c>
      <c r="G2669" s="32">
        <f t="shared" si="16"/>
        <v>2</v>
      </c>
      <c r="H2669" s="33">
        <v>1.0</v>
      </c>
      <c r="I2669" s="34">
        <v>1.0</v>
      </c>
      <c r="J2669" s="36"/>
      <c r="K2669" s="36"/>
      <c r="L2669" s="36"/>
      <c r="M2669" s="36"/>
      <c r="N2669" s="36"/>
      <c r="O2669" s="36"/>
      <c r="P2669" s="36"/>
      <c r="Q2669" s="36"/>
      <c r="R2669" s="36"/>
      <c r="S2669" s="36"/>
      <c r="T2669" s="36"/>
      <c r="U2669" s="36"/>
      <c r="V2669" s="36"/>
      <c r="W2669" s="36"/>
      <c r="X2669" s="36"/>
      <c r="Y2669" s="36"/>
      <c r="Z2669" s="36"/>
      <c r="AA2669" s="35">
        <v>1.0</v>
      </c>
      <c r="AB2669" s="36"/>
      <c r="AC2669" s="36"/>
      <c r="AD2669" s="36"/>
      <c r="AE2669" s="36"/>
      <c r="AF2669" s="36"/>
      <c r="AG2669" s="36"/>
      <c r="AH2669" s="36"/>
      <c r="AI2669" s="36"/>
      <c r="AJ2669" s="36"/>
      <c r="AK2669" s="36"/>
      <c r="AL2669" s="36"/>
      <c r="AM2669" s="36"/>
      <c r="AN2669" s="36"/>
      <c r="AO2669" s="36"/>
      <c r="AP2669" s="36"/>
      <c r="AQ2669" s="36"/>
      <c r="AR2669" s="36"/>
      <c r="AS2669" s="36"/>
      <c r="AT2669" s="36"/>
      <c r="AU2669" s="36"/>
      <c r="AV2669" s="36"/>
      <c r="AW2669" s="36"/>
      <c r="AX2669" s="36"/>
      <c r="AY2669" s="36"/>
      <c r="AZ2669" s="36"/>
      <c r="BA2669" s="36"/>
      <c r="BB2669" s="36"/>
      <c r="BC2669" s="36"/>
      <c r="BD2669" s="36"/>
      <c r="BE2669" s="36"/>
      <c r="BF2669" s="36"/>
      <c r="BG2669" s="36"/>
      <c r="BH2669" s="36"/>
      <c r="BI2669" s="36"/>
      <c r="BJ2669" s="36"/>
      <c r="BK2669" s="36"/>
      <c r="BL2669" s="36"/>
      <c r="BM2669" s="37"/>
      <c r="BN2669" s="37"/>
      <c r="BO2669" s="37"/>
      <c r="BP2669" s="37"/>
      <c r="BQ2669" s="14"/>
      <c r="BR2669" s="14"/>
      <c r="BS2669" s="57"/>
      <c r="BT2669" s="57"/>
    </row>
    <row r="2670">
      <c r="A2670" s="15" t="s">
        <v>3433</v>
      </c>
      <c r="B2670" s="2"/>
      <c r="C2670" s="16" t="s">
        <v>3434</v>
      </c>
      <c r="D2670" s="17" t="s">
        <v>3435</v>
      </c>
      <c r="E2670" s="18" t="s">
        <v>65</v>
      </c>
      <c r="F2670" s="19">
        <f t="shared" si="21"/>
        <v>0</v>
      </c>
      <c r="G2670" s="20">
        <f t="shared" si="16"/>
        <v>7</v>
      </c>
      <c r="H2670" s="21">
        <v>7.0</v>
      </c>
      <c r="I2670" s="22">
        <v>0.0</v>
      </c>
      <c r="J2670" s="23"/>
      <c r="K2670" s="23"/>
      <c r="L2670" s="23"/>
      <c r="M2670" s="23"/>
      <c r="N2670" s="23"/>
      <c r="O2670" s="23"/>
      <c r="P2670" s="23"/>
      <c r="Q2670" s="23"/>
      <c r="R2670" s="23"/>
      <c r="S2670" s="23"/>
      <c r="T2670" s="23"/>
      <c r="U2670" s="23"/>
      <c r="V2670" s="23"/>
      <c r="W2670" s="23"/>
      <c r="X2670" s="23"/>
      <c r="Y2670" s="23"/>
      <c r="Z2670" s="23"/>
      <c r="AA2670" s="23"/>
      <c r="AB2670" s="23"/>
      <c r="AC2670" s="23"/>
      <c r="AD2670" s="23"/>
      <c r="AE2670" s="23"/>
      <c r="AF2670" s="23"/>
      <c r="AG2670" s="23"/>
      <c r="AH2670" s="23"/>
      <c r="AI2670" s="23"/>
      <c r="AJ2670" s="23"/>
      <c r="AK2670" s="23"/>
      <c r="AL2670" s="23"/>
      <c r="AM2670" s="23"/>
      <c r="AN2670" s="23"/>
      <c r="AO2670" s="23"/>
      <c r="AP2670" s="23"/>
      <c r="AQ2670" s="23"/>
      <c r="AR2670" s="23"/>
      <c r="AS2670" s="23"/>
      <c r="AT2670" s="23"/>
      <c r="AU2670" s="23"/>
      <c r="AV2670" s="23"/>
      <c r="AW2670" s="23"/>
      <c r="AX2670" s="23"/>
      <c r="AY2670" s="23"/>
      <c r="AZ2670" s="23"/>
      <c r="BA2670" s="23"/>
      <c r="BB2670" s="23"/>
      <c r="BC2670" s="23"/>
      <c r="BD2670" s="23"/>
      <c r="BE2670" s="23"/>
      <c r="BF2670" s="23"/>
      <c r="BG2670" s="23"/>
      <c r="BH2670" s="23"/>
      <c r="BI2670" s="23"/>
      <c r="BJ2670" s="23"/>
      <c r="BK2670" s="23"/>
      <c r="BL2670" s="23"/>
      <c r="BM2670" s="37"/>
      <c r="BN2670" s="37"/>
      <c r="BO2670" s="37"/>
      <c r="BP2670" s="37"/>
      <c r="BQ2670" s="14"/>
      <c r="BR2670" s="14"/>
      <c r="BS2670" s="14"/>
      <c r="BT2670" s="14"/>
    </row>
    <row r="2671">
      <c r="A2671" s="28"/>
      <c r="B2671" s="27"/>
      <c r="C2671" s="28" t="s">
        <v>3436</v>
      </c>
      <c r="D2671" s="29" t="s">
        <v>3435</v>
      </c>
      <c r="E2671" s="30" t="s">
        <v>71</v>
      </c>
      <c r="F2671" s="31">
        <f t="shared" si="21"/>
        <v>0</v>
      </c>
      <c r="G2671" s="32">
        <f t="shared" si="16"/>
        <v>1</v>
      </c>
      <c r="H2671" s="33">
        <v>1.0</v>
      </c>
      <c r="I2671" s="41">
        <v>0.0</v>
      </c>
      <c r="J2671" s="36"/>
      <c r="K2671" s="36"/>
      <c r="L2671" s="36"/>
      <c r="M2671" s="36"/>
      <c r="N2671" s="36"/>
      <c r="O2671" s="36"/>
      <c r="P2671" s="36"/>
      <c r="Q2671" s="36"/>
      <c r="R2671" s="36"/>
      <c r="S2671" s="36"/>
      <c r="T2671" s="36"/>
      <c r="U2671" s="36"/>
      <c r="V2671" s="36"/>
      <c r="W2671" s="36"/>
      <c r="X2671" s="36"/>
      <c r="Y2671" s="36"/>
      <c r="Z2671" s="36"/>
      <c r="AA2671" s="36"/>
      <c r="AB2671" s="36"/>
      <c r="AC2671" s="36"/>
      <c r="AD2671" s="36"/>
      <c r="AE2671" s="36"/>
      <c r="AF2671" s="36"/>
      <c r="AG2671" s="36"/>
      <c r="AH2671" s="36"/>
      <c r="AI2671" s="36"/>
      <c r="AJ2671" s="36"/>
      <c r="AK2671" s="36"/>
      <c r="AL2671" s="36"/>
      <c r="AM2671" s="36"/>
      <c r="AN2671" s="36"/>
      <c r="AO2671" s="36"/>
      <c r="AP2671" s="36"/>
      <c r="AQ2671" s="36"/>
      <c r="AR2671" s="36"/>
      <c r="AS2671" s="36"/>
      <c r="AT2671" s="36"/>
      <c r="AU2671" s="36"/>
      <c r="AV2671" s="36"/>
      <c r="AW2671" s="36"/>
      <c r="AX2671" s="36"/>
      <c r="AY2671" s="36"/>
      <c r="AZ2671" s="36"/>
      <c r="BA2671" s="36"/>
      <c r="BB2671" s="36"/>
      <c r="BC2671" s="36"/>
      <c r="BD2671" s="36"/>
      <c r="BE2671" s="36"/>
      <c r="BF2671" s="36"/>
      <c r="BG2671" s="36"/>
      <c r="BH2671" s="36"/>
      <c r="BI2671" s="36"/>
      <c r="BJ2671" s="36"/>
      <c r="BK2671" s="36"/>
      <c r="BL2671" s="36"/>
      <c r="BM2671" s="37"/>
      <c r="BN2671" s="37"/>
      <c r="BO2671" s="37"/>
      <c r="BP2671" s="37"/>
      <c r="BQ2671" s="14"/>
      <c r="BR2671" s="14"/>
      <c r="BS2671" s="14"/>
      <c r="BT2671" s="14"/>
    </row>
    <row r="2672">
      <c r="A2672" s="28"/>
      <c r="B2672" s="27"/>
      <c r="C2672" s="28" t="s">
        <v>3437</v>
      </c>
      <c r="D2672" s="29" t="s">
        <v>3435</v>
      </c>
      <c r="E2672" s="30" t="s">
        <v>71</v>
      </c>
      <c r="F2672" s="31">
        <f t="shared" si="21"/>
        <v>0</v>
      </c>
      <c r="G2672" s="32">
        <f t="shared" si="16"/>
        <v>1</v>
      </c>
      <c r="H2672" s="33">
        <v>1.0</v>
      </c>
      <c r="I2672" s="34">
        <v>0.0</v>
      </c>
      <c r="J2672" s="36"/>
      <c r="K2672" s="36"/>
      <c r="L2672" s="36"/>
      <c r="M2672" s="36"/>
      <c r="N2672" s="36"/>
      <c r="O2672" s="36"/>
      <c r="P2672" s="36"/>
      <c r="Q2672" s="36"/>
      <c r="R2672" s="36"/>
      <c r="S2672" s="36"/>
      <c r="T2672" s="36"/>
      <c r="U2672" s="36"/>
      <c r="V2672" s="36"/>
      <c r="W2672" s="36"/>
      <c r="X2672" s="36"/>
      <c r="Y2672" s="36"/>
      <c r="Z2672" s="36"/>
      <c r="AA2672" s="36"/>
      <c r="AB2672" s="36"/>
      <c r="AC2672" s="36"/>
      <c r="AD2672" s="36"/>
      <c r="AE2672" s="36"/>
      <c r="AF2672" s="36"/>
      <c r="AG2672" s="36"/>
      <c r="AH2672" s="36"/>
      <c r="AI2672" s="36"/>
      <c r="AJ2672" s="36"/>
      <c r="AK2672" s="36"/>
      <c r="AL2672" s="36"/>
      <c r="AM2672" s="36"/>
      <c r="AN2672" s="36"/>
      <c r="AO2672" s="36"/>
      <c r="AP2672" s="36"/>
      <c r="AQ2672" s="36"/>
      <c r="AR2672" s="36"/>
      <c r="AS2672" s="36"/>
      <c r="AT2672" s="36"/>
      <c r="AU2672" s="36"/>
      <c r="AV2672" s="36"/>
      <c r="AW2672" s="36"/>
      <c r="AX2672" s="36"/>
      <c r="AY2672" s="36"/>
      <c r="AZ2672" s="36"/>
      <c r="BA2672" s="36"/>
      <c r="BB2672" s="36"/>
      <c r="BC2672" s="36"/>
      <c r="BD2672" s="36"/>
      <c r="BE2672" s="36"/>
      <c r="BF2672" s="36"/>
      <c r="BG2672" s="36"/>
      <c r="BH2672" s="36"/>
      <c r="BI2672" s="36"/>
      <c r="BJ2672" s="36"/>
      <c r="BK2672" s="36"/>
      <c r="BL2672" s="36"/>
      <c r="BM2672" s="25"/>
      <c r="BN2672" s="25"/>
      <c r="BO2672" s="25"/>
      <c r="BP2672" s="25"/>
      <c r="BQ2672" s="14"/>
      <c r="BR2672" s="14"/>
      <c r="BS2672" s="14"/>
      <c r="BT2672" s="14"/>
    </row>
    <row r="2673">
      <c r="A2673" s="16"/>
      <c r="B2673" s="2"/>
      <c r="C2673" s="16" t="s">
        <v>3438</v>
      </c>
      <c r="D2673" s="17" t="s">
        <v>3439</v>
      </c>
      <c r="E2673" s="18" t="s">
        <v>65</v>
      </c>
      <c r="F2673" s="19">
        <f t="shared" si="21"/>
        <v>0</v>
      </c>
      <c r="G2673" s="20">
        <f t="shared" si="16"/>
        <v>1</v>
      </c>
      <c r="H2673" s="21">
        <v>1.0</v>
      </c>
      <c r="I2673" s="22">
        <v>0.0</v>
      </c>
      <c r="J2673" s="23"/>
      <c r="K2673" s="23"/>
      <c r="L2673" s="23"/>
      <c r="M2673" s="23"/>
      <c r="N2673" s="23"/>
      <c r="O2673" s="23"/>
      <c r="P2673" s="23"/>
      <c r="Q2673" s="23"/>
      <c r="R2673" s="23"/>
      <c r="S2673" s="23"/>
      <c r="T2673" s="23"/>
      <c r="U2673" s="23"/>
      <c r="V2673" s="23"/>
      <c r="W2673" s="23"/>
      <c r="X2673" s="23"/>
      <c r="Y2673" s="23"/>
      <c r="Z2673" s="23"/>
      <c r="AA2673" s="23"/>
      <c r="AB2673" s="23"/>
      <c r="AC2673" s="23"/>
      <c r="AD2673" s="23"/>
      <c r="AE2673" s="23"/>
      <c r="AF2673" s="23"/>
      <c r="AG2673" s="23"/>
      <c r="AH2673" s="23"/>
      <c r="AI2673" s="23"/>
      <c r="AJ2673" s="23"/>
      <c r="AK2673" s="23"/>
      <c r="AL2673" s="23"/>
      <c r="AM2673" s="23"/>
      <c r="AN2673" s="23"/>
      <c r="AO2673" s="23"/>
      <c r="AP2673" s="23"/>
      <c r="AQ2673" s="23"/>
      <c r="AR2673" s="23"/>
      <c r="AS2673" s="23"/>
      <c r="AT2673" s="23"/>
      <c r="AU2673" s="23"/>
      <c r="AV2673" s="23"/>
      <c r="AW2673" s="23"/>
      <c r="AX2673" s="23"/>
      <c r="AY2673" s="23"/>
      <c r="AZ2673" s="23"/>
      <c r="BA2673" s="23"/>
      <c r="BB2673" s="23"/>
      <c r="BC2673" s="23"/>
      <c r="BD2673" s="23"/>
      <c r="BE2673" s="23"/>
      <c r="BF2673" s="23"/>
      <c r="BG2673" s="23"/>
      <c r="BH2673" s="23"/>
      <c r="BI2673" s="23"/>
      <c r="BJ2673" s="23"/>
      <c r="BK2673" s="23"/>
      <c r="BL2673" s="23"/>
      <c r="BM2673" s="25"/>
      <c r="BN2673" s="25"/>
      <c r="BO2673" s="25"/>
      <c r="BP2673" s="25"/>
      <c r="BQ2673" s="14"/>
      <c r="BR2673" s="14"/>
      <c r="BS2673" s="14"/>
      <c r="BT2673" s="14"/>
    </row>
    <row r="2674">
      <c r="A2674" s="15"/>
      <c r="B2674" s="2"/>
      <c r="C2674" s="16" t="s">
        <v>3440</v>
      </c>
      <c r="D2674" s="17" t="s">
        <v>3439</v>
      </c>
      <c r="E2674" s="18" t="s">
        <v>65</v>
      </c>
      <c r="F2674" s="19">
        <f t="shared" si="21"/>
        <v>0</v>
      </c>
      <c r="G2674" s="20">
        <f t="shared" si="16"/>
        <v>1</v>
      </c>
      <c r="H2674" s="21">
        <v>1.0</v>
      </c>
      <c r="I2674" s="22">
        <v>0.0</v>
      </c>
      <c r="J2674" s="23"/>
      <c r="K2674" s="23"/>
      <c r="L2674" s="23"/>
      <c r="M2674" s="23"/>
      <c r="N2674" s="23"/>
      <c r="O2674" s="23"/>
      <c r="P2674" s="23"/>
      <c r="Q2674" s="23"/>
      <c r="R2674" s="23"/>
      <c r="S2674" s="23"/>
      <c r="T2674" s="23"/>
      <c r="U2674" s="23"/>
      <c r="V2674" s="23"/>
      <c r="W2674" s="23"/>
      <c r="X2674" s="23"/>
      <c r="Y2674" s="23"/>
      <c r="Z2674" s="23"/>
      <c r="AA2674" s="23"/>
      <c r="AB2674" s="23"/>
      <c r="AC2674" s="23"/>
      <c r="AD2674" s="23"/>
      <c r="AE2674" s="23"/>
      <c r="AF2674" s="23"/>
      <c r="AG2674" s="23"/>
      <c r="AH2674" s="23"/>
      <c r="AI2674" s="23"/>
      <c r="AJ2674" s="23"/>
      <c r="AK2674" s="23"/>
      <c r="AL2674" s="23"/>
      <c r="AM2674" s="23"/>
      <c r="AN2674" s="23"/>
      <c r="AO2674" s="23"/>
      <c r="AP2674" s="23"/>
      <c r="AQ2674" s="23"/>
      <c r="AR2674" s="23"/>
      <c r="AS2674" s="23"/>
      <c r="AT2674" s="23"/>
      <c r="AU2674" s="23"/>
      <c r="AV2674" s="23"/>
      <c r="AW2674" s="23"/>
      <c r="AX2674" s="23"/>
      <c r="AY2674" s="23"/>
      <c r="AZ2674" s="23"/>
      <c r="BA2674" s="23"/>
      <c r="BB2674" s="23"/>
      <c r="BC2674" s="23"/>
      <c r="BD2674" s="23"/>
      <c r="BE2674" s="23"/>
      <c r="BF2674" s="23"/>
      <c r="BG2674" s="23"/>
      <c r="BH2674" s="23"/>
      <c r="BI2674" s="23"/>
      <c r="BJ2674" s="23"/>
      <c r="BK2674" s="23"/>
      <c r="BL2674" s="23"/>
      <c r="BM2674" s="37"/>
      <c r="BN2674" s="37"/>
      <c r="BO2674" s="37"/>
      <c r="BP2674" s="37"/>
      <c r="BQ2674" s="14"/>
      <c r="BR2674" s="14"/>
      <c r="BS2674" s="14"/>
      <c r="BT2674" s="14"/>
    </row>
    <row r="2675">
      <c r="A2675" s="16"/>
      <c r="B2675" s="2"/>
      <c r="C2675" s="16" t="s">
        <v>3441</v>
      </c>
      <c r="D2675" s="17" t="s">
        <v>3439</v>
      </c>
      <c r="E2675" s="18" t="s">
        <v>65</v>
      </c>
      <c r="F2675" s="19">
        <f t="shared" si="21"/>
        <v>0</v>
      </c>
      <c r="G2675" s="20">
        <f t="shared" si="16"/>
        <v>2</v>
      </c>
      <c r="H2675" s="21">
        <v>2.0</v>
      </c>
      <c r="I2675" s="22">
        <v>0.0</v>
      </c>
      <c r="J2675" s="23"/>
      <c r="K2675" s="23"/>
      <c r="L2675" s="23"/>
      <c r="M2675" s="23"/>
      <c r="N2675" s="23"/>
      <c r="O2675" s="23"/>
      <c r="P2675" s="23"/>
      <c r="Q2675" s="23"/>
      <c r="R2675" s="23"/>
      <c r="S2675" s="23"/>
      <c r="T2675" s="23"/>
      <c r="U2675" s="23"/>
      <c r="V2675" s="23"/>
      <c r="W2675" s="23"/>
      <c r="X2675" s="23"/>
      <c r="Y2675" s="23"/>
      <c r="Z2675" s="23"/>
      <c r="AA2675" s="23"/>
      <c r="AB2675" s="23"/>
      <c r="AC2675" s="23"/>
      <c r="AD2675" s="23"/>
      <c r="AE2675" s="23"/>
      <c r="AF2675" s="23"/>
      <c r="AG2675" s="23"/>
      <c r="AH2675" s="23"/>
      <c r="AI2675" s="23"/>
      <c r="AJ2675" s="23"/>
      <c r="AK2675" s="23"/>
      <c r="AL2675" s="23"/>
      <c r="AM2675" s="23"/>
      <c r="AN2675" s="23"/>
      <c r="AO2675" s="23"/>
      <c r="AP2675" s="23"/>
      <c r="AQ2675" s="23"/>
      <c r="AR2675" s="23"/>
      <c r="AS2675" s="23"/>
      <c r="AT2675" s="23"/>
      <c r="AU2675" s="23"/>
      <c r="AV2675" s="23"/>
      <c r="AW2675" s="23"/>
      <c r="AX2675" s="23"/>
      <c r="AY2675" s="23"/>
      <c r="AZ2675" s="23"/>
      <c r="BA2675" s="23"/>
      <c r="BB2675" s="23"/>
      <c r="BC2675" s="23"/>
      <c r="BD2675" s="23"/>
      <c r="BE2675" s="23"/>
      <c r="BF2675" s="23"/>
      <c r="BG2675" s="23"/>
      <c r="BH2675" s="23"/>
      <c r="BI2675" s="23"/>
      <c r="BJ2675" s="23"/>
      <c r="BK2675" s="23"/>
      <c r="BL2675" s="23"/>
      <c r="BM2675" s="25"/>
      <c r="BN2675" s="25"/>
      <c r="BO2675" s="25"/>
      <c r="BP2675" s="25"/>
      <c r="BQ2675" s="14"/>
      <c r="BR2675" s="14"/>
      <c r="BS2675" s="14"/>
      <c r="BT2675" s="14"/>
    </row>
    <row r="2676">
      <c r="A2676" s="15"/>
      <c r="B2676" s="2"/>
      <c r="C2676" s="16" t="s">
        <v>3442</v>
      </c>
      <c r="D2676" s="17" t="s">
        <v>3439</v>
      </c>
      <c r="E2676" s="18" t="s">
        <v>65</v>
      </c>
      <c r="F2676" s="19">
        <f t="shared" si="21"/>
        <v>0</v>
      </c>
      <c r="G2676" s="20">
        <f t="shared" si="16"/>
        <v>1</v>
      </c>
      <c r="H2676" s="21">
        <v>1.0</v>
      </c>
      <c r="I2676" s="22">
        <v>0.0</v>
      </c>
      <c r="J2676" s="23"/>
      <c r="K2676" s="23"/>
      <c r="L2676" s="23"/>
      <c r="M2676" s="23"/>
      <c r="N2676" s="23"/>
      <c r="O2676" s="23"/>
      <c r="P2676" s="23"/>
      <c r="Q2676" s="23"/>
      <c r="R2676" s="40"/>
      <c r="S2676" s="23"/>
      <c r="T2676" s="23"/>
      <c r="U2676" s="23"/>
      <c r="V2676" s="23"/>
      <c r="W2676" s="23"/>
      <c r="X2676" s="23"/>
      <c r="Y2676" s="23"/>
      <c r="Z2676" s="23"/>
      <c r="AA2676" s="23"/>
      <c r="AB2676" s="23"/>
      <c r="AC2676" s="23"/>
      <c r="AD2676" s="23"/>
      <c r="AE2676" s="23"/>
      <c r="AF2676" s="23"/>
      <c r="AG2676" s="23"/>
      <c r="AH2676" s="23"/>
      <c r="AI2676" s="23"/>
      <c r="AJ2676" s="23"/>
      <c r="AK2676" s="23"/>
      <c r="AL2676" s="23"/>
      <c r="AM2676" s="23"/>
      <c r="AN2676" s="23"/>
      <c r="AO2676" s="23"/>
      <c r="AP2676" s="23"/>
      <c r="AQ2676" s="23"/>
      <c r="AR2676" s="23"/>
      <c r="AS2676" s="23"/>
      <c r="AT2676" s="23"/>
      <c r="AU2676" s="23"/>
      <c r="AV2676" s="23"/>
      <c r="AW2676" s="23"/>
      <c r="AX2676" s="23"/>
      <c r="AY2676" s="23"/>
      <c r="AZ2676" s="23"/>
      <c r="BA2676" s="23"/>
      <c r="BB2676" s="23"/>
      <c r="BC2676" s="23"/>
      <c r="BD2676" s="23"/>
      <c r="BE2676" s="23"/>
      <c r="BF2676" s="23"/>
      <c r="BG2676" s="23"/>
      <c r="BH2676" s="23"/>
      <c r="BI2676" s="23"/>
      <c r="BJ2676" s="23"/>
      <c r="BK2676" s="23"/>
      <c r="BL2676" s="23"/>
      <c r="BM2676" s="37"/>
      <c r="BN2676" s="37"/>
      <c r="BO2676" s="37"/>
      <c r="BP2676" s="37"/>
      <c r="BQ2676" s="14"/>
      <c r="BR2676" s="14"/>
      <c r="BS2676" s="14"/>
      <c r="BT2676" s="14"/>
    </row>
    <row r="2677">
      <c r="A2677" s="16"/>
      <c r="B2677" s="2"/>
      <c r="C2677" s="16" t="s">
        <v>3443</v>
      </c>
      <c r="D2677" s="17" t="s">
        <v>3439</v>
      </c>
      <c r="E2677" s="18" t="s">
        <v>65</v>
      </c>
      <c r="F2677" s="19">
        <f t="shared" si="21"/>
        <v>0</v>
      </c>
      <c r="G2677" s="20">
        <f t="shared" si="16"/>
        <v>1</v>
      </c>
      <c r="H2677" s="21">
        <v>1.0</v>
      </c>
      <c r="I2677" s="22">
        <v>0.0</v>
      </c>
      <c r="J2677" s="23"/>
      <c r="K2677" s="23"/>
      <c r="L2677" s="23"/>
      <c r="M2677" s="23"/>
      <c r="N2677" s="23"/>
      <c r="O2677" s="23"/>
      <c r="P2677" s="23"/>
      <c r="Q2677" s="23"/>
      <c r="R2677" s="23"/>
      <c r="S2677" s="23"/>
      <c r="T2677" s="23"/>
      <c r="U2677" s="23"/>
      <c r="V2677" s="23"/>
      <c r="W2677" s="23"/>
      <c r="X2677" s="23"/>
      <c r="Y2677" s="23"/>
      <c r="Z2677" s="23"/>
      <c r="AA2677" s="23"/>
      <c r="AB2677" s="23"/>
      <c r="AC2677" s="23"/>
      <c r="AD2677" s="23"/>
      <c r="AE2677" s="23"/>
      <c r="AF2677" s="23"/>
      <c r="AG2677" s="23"/>
      <c r="AH2677" s="23"/>
      <c r="AI2677" s="23"/>
      <c r="AJ2677" s="23"/>
      <c r="AK2677" s="23"/>
      <c r="AL2677" s="23"/>
      <c r="AM2677" s="23"/>
      <c r="AN2677" s="23"/>
      <c r="AO2677" s="23"/>
      <c r="AP2677" s="23"/>
      <c r="AQ2677" s="23"/>
      <c r="AR2677" s="23"/>
      <c r="AS2677" s="23"/>
      <c r="AT2677" s="23"/>
      <c r="AU2677" s="23"/>
      <c r="AV2677" s="23"/>
      <c r="AW2677" s="23"/>
      <c r="AX2677" s="23"/>
      <c r="AY2677" s="23"/>
      <c r="AZ2677" s="23"/>
      <c r="BA2677" s="23"/>
      <c r="BB2677" s="23"/>
      <c r="BC2677" s="23"/>
      <c r="BD2677" s="23"/>
      <c r="BE2677" s="23"/>
      <c r="BF2677" s="23"/>
      <c r="BG2677" s="23"/>
      <c r="BH2677" s="23"/>
      <c r="BI2677" s="23"/>
      <c r="BJ2677" s="23"/>
      <c r="BK2677" s="23"/>
      <c r="BL2677" s="23"/>
      <c r="BM2677" s="25"/>
      <c r="BN2677" s="25"/>
      <c r="BO2677" s="25"/>
      <c r="BP2677" s="25"/>
      <c r="BQ2677" s="14"/>
      <c r="BR2677" s="14"/>
      <c r="BS2677" s="14"/>
      <c r="BT2677" s="14"/>
    </row>
    <row r="2678">
      <c r="A2678" s="15"/>
      <c r="B2678" s="2"/>
      <c r="C2678" s="16" t="s">
        <v>3444</v>
      </c>
      <c r="D2678" s="17" t="s">
        <v>3439</v>
      </c>
      <c r="E2678" s="18" t="s">
        <v>65</v>
      </c>
      <c r="F2678" s="19">
        <f t="shared" si="21"/>
        <v>0</v>
      </c>
      <c r="G2678" s="20">
        <f t="shared" si="16"/>
        <v>1</v>
      </c>
      <c r="H2678" s="21">
        <v>1.0</v>
      </c>
      <c r="I2678" s="22">
        <v>0.0</v>
      </c>
      <c r="J2678" s="23"/>
      <c r="K2678" s="23"/>
      <c r="L2678" s="23"/>
      <c r="M2678" s="23"/>
      <c r="N2678" s="23"/>
      <c r="O2678" s="23"/>
      <c r="P2678" s="23"/>
      <c r="Q2678" s="23"/>
      <c r="R2678" s="23"/>
      <c r="S2678" s="23"/>
      <c r="T2678" s="23"/>
      <c r="U2678" s="23"/>
      <c r="V2678" s="23"/>
      <c r="W2678" s="23"/>
      <c r="X2678" s="23"/>
      <c r="Y2678" s="23"/>
      <c r="Z2678" s="23"/>
      <c r="AA2678" s="23"/>
      <c r="AB2678" s="23"/>
      <c r="AC2678" s="23"/>
      <c r="AD2678" s="23"/>
      <c r="AE2678" s="23"/>
      <c r="AF2678" s="23"/>
      <c r="AG2678" s="23"/>
      <c r="AH2678" s="23"/>
      <c r="AI2678" s="23"/>
      <c r="AJ2678" s="23"/>
      <c r="AK2678" s="23"/>
      <c r="AL2678" s="23"/>
      <c r="AM2678" s="23"/>
      <c r="AN2678" s="23"/>
      <c r="AO2678" s="23"/>
      <c r="AP2678" s="23"/>
      <c r="AQ2678" s="23"/>
      <c r="AR2678" s="23"/>
      <c r="AS2678" s="23"/>
      <c r="AT2678" s="23"/>
      <c r="AU2678" s="23"/>
      <c r="AV2678" s="23"/>
      <c r="AW2678" s="23"/>
      <c r="AX2678" s="23"/>
      <c r="AY2678" s="23"/>
      <c r="AZ2678" s="23"/>
      <c r="BA2678" s="23"/>
      <c r="BB2678" s="23"/>
      <c r="BC2678" s="23"/>
      <c r="BD2678" s="23"/>
      <c r="BE2678" s="23"/>
      <c r="BF2678" s="23"/>
      <c r="BG2678" s="23"/>
      <c r="BH2678" s="23"/>
      <c r="BI2678" s="23"/>
      <c r="BJ2678" s="23"/>
      <c r="BK2678" s="23"/>
      <c r="BL2678" s="23"/>
      <c r="BM2678" s="37"/>
      <c r="BN2678" s="37"/>
      <c r="BO2678" s="37"/>
      <c r="BP2678" s="37"/>
      <c r="BQ2678" s="14"/>
      <c r="BR2678" s="14"/>
      <c r="BS2678" s="14"/>
      <c r="BT2678" s="14"/>
    </row>
    <row r="2679">
      <c r="A2679" s="16"/>
      <c r="B2679" s="2" t="s">
        <v>62</v>
      </c>
      <c r="C2679" s="16" t="s">
        <v>3445</v>
      </c>
      <c r="D2679" s="17" t="s">
        <v>3439</v>
      </c>
      <c r="E2679" s="18" t="s">
        <v>65</v>
      </c>
      <c r="F2679" s="19">
        <f t="shared" si="21"/>
        <v>0</v>
      </c>
      <c r="G2679" s="20">
        <f t="shared" si="16"/>
        <v>2</v>
      </c>
      <c r="H2679" s="21">
        <v>2.0</v>
      </c>
      <c r="I2679" s="22">
        <v>0.0</v>
      </c>
      <c r="J2679" s="23"/>
      <c r="K2679" s="23"/>
      <c r="L2679" s="23"/>
      <c r="M2679" s="23"/>
      <c r="N2679" s="23"/>
      <c r="O2679" s="23"/>
      <c r="P2679" s="23"/>
      <c r="Q2679" s="23"/>
      <c r="R2679" s="23"/>
      <c r="S2679" s="23"/>
      <c r="T2679" s="23"/>
      <c r="U2679" s="23"/>
      <c r="V2679" s="23"/>
      <c r="W2679" s="23"/>
      <c r="X2679" s="23"/>
      <c r="Y2679" s="23"/>
      <c r="Z2679" s="23"/>
      <c r="AA2679" s="23"/>
      <c r="AB2679" s="23"/>
      <c r="AC2679" s="23"/>
      <c r="AD2679" s="23"/>
      <c r="AE2679" s="23"/>
      <c r="AF2679" s="23"/>
      <c r="AG2679" s="23"/>
      <c r="AH2679" s="23"/>
      <c r="AI2679" s="23"/>
      <c r="AJ2679" s="23"/>
      <c r="AK2679" s="23"/>
      <c r="AL2679" s="23"/>
      <c r="AM2679" s="23"/>
      <c r="AN2679" s="23"/>
      <c r="AO2679" s="23"/>
      <c r="AP2679" s="23"/>
      <c r="AQ2679" s="23"/>
      <c r="AR2679" s="23"/>
      <c r="AS2679" s="23"/>
      <c r="AT2679" s="23"/>
      <c r="AU2679" s="23"/>
      <c r="AV2679" s="23"/>
      <c r="AW2679" s="23"/>
      <c r="AX2679" s="23"/>
      <c r="AY2679" s="23"/>
      <c r="AZ2679" s="23"/>
      <c r="BA2679" s="23"/>
      <c r="BB2679" s="23"/>
      <c r="BC2679" s="23"/>
      <c r="BD2679" s="23"/>
      <c r="BE2679" s="23"/>
      <c r="BF2679" s="23"/>
      <c r="BG2679" s="23"/>
      <c r="BH2679" s="23"/>
      <c r="BI2679" s="23"/>
      <c r="BJ2679" s="23"/>
      <c r="BK2679" s="23"/>
      <c r="BL2679" s="23"/>
      <c r="BM2679" s="25"/>
      <c r="BN2679" s="25"/>
      <c r="BO2679" s="25"/>
      <c r="BP2679" s="25"/>
      <c r="BQ2679" s="14"/>
      <c r="BR2679" s="14"/>
      <c r="BS2679" s="14"/>
      <c r="BT2679" s="14"/>
    </row>
    <row r="2680">
      <c r="A2680" s="28"/>
      <c r="B2680" s="27"/>
      <c r="C2680" s="28" t="s">
        <v>3446</v>
      </c>
      <c r="D2680" s="29" t="s">
        <v>3439</v>
      </c>
      <c r="E2680" s="30" t="s">
        <v>71</v>
      </c>
      <c r="F2680" s="31">
        <f t="shared" si="21"/>
        <v>0</v>
      </c>
      <c r="G2680" s="32">
        <f t="shared" si="16"/>
        <v>1</v>
      </c>
      <c r="H2680" s="33">
        <v>1.0</v>
      </c>
      <c r="I2680" s="41">
        <v>0.0</v>
      </c>
      <c r="J2680" s="36"/>
      <c r="K2680" s="36"/>
      <c r="L2680" s="36"/>
      <c r="M2680" s="36"/>
      <c r="N2680" s="36"/>
      <c r="O2680" s="36"/>
      <c r="P2680" s="36"/>
      <c r="Q2680" s="36"/>
      <c r="R2680" s="36"/>
      <c r="S2680" s="36"/>
      <c r="T2680" s="36"/>
      <c r="U2680" s="36"/>
      <c r="V2680" s="36"/>
      <c r="W2680" s="36"/>
      <c r="X2680" s="36"/>
      <c r="Y2680" s="36"/>
      <c r="Z2680" s="36"/>
      <c r="AA2680" s="36"/>
      <c r="AB2680" s="36"/>
      <c r="AC2680" s="36"/>
      <c r="AD2680" s="36"/>
      <c r="AE2680" s="36"/>
      <c r="AF2680" s="36"/>
      <c r="AG2680" s="36"/>
      <c r="AH2680" s="36"/>
      <c r="AI2680" s="36"/>
      <c r="AJ2680" s="36"/>
      <c r="AK2680" s="36"/>
      <c r="AL2680" s="36"/>
      <c r="AM2680" s="36"/>
      <c r="AN2680" s="36"/>
      <c r="AO2680" s="36"/>
      <c r="AP2680" s="36"/>
      <c r="AQ2680" s="36"/>
      <c r="AR2680" s="36"/>
      <c r="AS2680" s="36"/>
      <c r="AT2680" s="36"/>
      <c r="AU2680" s="36"/>
      <c r="AV2680" s="36"/>
      <c r="AW2680" s="36"/>
      <c r="AX2680" s="36"/>
      <c r="AY2680" s="36"/>
      <c r="AZ2680" s="36"/>
      <c r="BA2680" s="36"/>
      <c r="BB2680" s="36"/>
      <c r="BC2680" s="36"/>
      <c r="BD2680" s="36"/>
      <c r="BE2680" s="36"/>
      <c r="BF2680" s="36"/>
      <c r="BG2680" s="36"/>
      <c r="BH2680" s="36"/>
      <c r="BI2680" s="36"/>
      <c r="BJ2680" s="36"/>
      <c r="BK2680" s="36"/>
      <c r="BL2680" s="36"/>
      <c r="BM2680" s="25"/>
      <c r="BN2680" s="25"/>
      <c r="BO2680" s="25"/>
      <c r="BP2680" s="25"/>
      <c r="BQ2680" s="14"/>
      <c r="BR2680" s="14"/>
      <c r="BS2680" s="14"/>
      <c r="BT2680" s="14"/>
    </row>
    <row r="2681">
      <c r="A2681" s="16"/>
      <c r="B2681" s="2"/>
      <c r="C2681" s="16" t="s">
        <v>3447</v>
      </c>
      <c r="D2681" s="17" t="s">
        <v>3439</v>
      </c>
      <c r="E2681" s="18" t="s">
        <v>65</v>
      </c>
      <c r="F2681" s="19">
        <f t="shared" si="21"/>
        <v>0</v>
      </c>
      <c r="G2681" s="20">
        <f t="shared" si="16"/>
        <v>1</v>
      </c>
      <c r="H2681" s="21">
        <v>1.0</v>
      </c>
      <c r="I2681" s="22">
        <v>0.0</v>
      </c>
      <c r="J2681" s="23"/>
      <c r="K2681" s="23"/>
      <c r="L2681" s="23"/>
      <c r="M2681" s="23"/>
      <c r="N2681" s="23"/>
      <c r="O2681" s="23"/>
      <c r="P2681" s="23"/>
      <c r="Q2681" s="23"/>
      <c r="R2681" s="23"/>
      <c r="S2681" s="23"/>
      <c r="T2681" s="23"/>
      <c r="U2681" s="23"/>
      <c r="V2681" s="23"/>
      <c r="W2681" s="23"/>
      <c r="X2681" s="23"/>
      <c r="Y2681" s="23"/>
      <c r="Z2681" s="23"/>
      <c r="AA2681" s="23"/>
      <c r="AB2681" s="23"/>
      <c r="AC2681" s="23"/>
      <c r="AD2681" s="23"/>
      <c r="AE2681" s="23"/>
      <c r="AF2681" s="23"/>
      <c r="AG2681" s="23"/>
      <c r="AH2681" s="23"/>
      <c r="AI2681" s="23"/>
      <c r="AJ2681" s="23"/>
      <c r="AK2681" s="23"/>
      <c r="AL2681" s="23"/>
      <c r="AM2681" s="23"/>
      <c r="AN2681" s="23"/>
      <c r="AO2681" s="23"/>
      <c r="AP2681" s="23"/>
      <c r="AQ2681" s="23"/>
      <c r="AR2681" s="23"/>
      <c r="AS2681" s="23"/>
      <c r="AT2681" s="23"/>
      <c r="AU2681" s="23"/>
      <c r="AV2681" s="23"/>
      <c r="AW2681" s="23"/>
      <c r="AX2681" s="23"/>
      <c r="AY2681" s="23"/>
      <c r="AZ2681" s="23"/>
      <c r="BA2681" s="23"/>
      <c r="BB2681" s="23"/>
      <c r="BC2681" s="23"/>
      <c r="BD2681" s="23"/>
      <c r="BE2681" s="23"/>
      <c r="BF2681" s="23"/>
      <c r="BG2681" s="23"/>
      <c r="BH2681" s="23"/>
      <c r="BI2681" s="23"/>
      <c r="BJ2681" s="23"/>
      <c r="BK2681" s="23"/>
      <c r="BL2681" s="23"/>
      <c r="BM2681" s="25"/>
      <c r="BN2681" s="25"/>
      <c r="BO2681" s="25"/>
      <c r="BP2681" s="25"/>
      <c r="BQ2681" s="14"/>
      <c r="BR2681" s="14"/>
      <c r="BS2681" s="14"/>
      <c r="BT2681" s="14"/>
    </row>
    <row r="2682">
      <c r="A2682" s="16"/>
      <c r="B2682" s="2"/>
      <c r="C2682" s="43" t="s">
        <v>3448</v>
      </c>
      <c r="D2682" s="17" t="s">
        <v>3439</v>
      </c>
      <c r="E2682" s="18" t="s">
        <v>65</v>
      </c>
      <c r="F2682" s="19">
        <f t="shared" si="21"/>
        <v>2</v>
      </c>
      <c r="G2682" s="20">
        <f t="shared" si="16"/>
        <v>2</v>
      </c>
      <c r="H2682" s="21"/>
      <c r="I2682" s="22"/>
      <c r="J2682" s="23"/>
      <c r="K2682" s="23"/>
      <c r="L2682" s="23"/>
      <c r="M2682" s="23"/>
      <c r="N2682" s="23"/>
      <c r="O2682" s="23"/>
      <c r="P2682" s="23"/>
      <c r="Q2682" s="23"/>
      <c r="R2682" s="23"/>
      <c r="S2682" s="23"/>
      <c r="T2682" s="23"/>
      <c r="U2682" s="23"/>
      <c r="V2682" s="23"/>
      <c r="W2682" s="23"/>
      <c r="X2682" s="23"/>
      <c r="Y2682" s="23"/>
      <c r="Z2682" s="23"/>
      <c r="AA2682" s="40">
        <v>1.0</v>
      </c>
      <c r="AB2682" s="23"/>
      <c r="AC2682" s="23"/>
      <c r="AD2682" s="23"/>
      <c r="AE2682" s="23"/>
      <c r="AF2682" s="23"/>
      <c r="AG2682" s="23"/>
      <c r="AH2682" s="23"/>
      <c r="AI2682" s="23"/>
      <c r="AJ2682" s="23"/>
      <c r="AK2682" s="23"/>
      <c r="AL2682" s="23"/>
      <c r="AM2682" s="23"/>
      <c r="AN2682" s="23"/>
      <c r="AO2682" s="40">
        <v>1.0</v>
      </c>
      <c r="AP2682" s="23"/>
      <c r="AQ2682" s="23"/>
      <c r="AR2682" s="23"/>
      <c r="AS2682" s="23"/>
      <c r="AT2682" s="23"/>
      <c r="AU2682" s="23"/>
      <c r="AV2682" s="23"/>
      <c r="AW2682" s="23"/>
      <c r="AX2682" s="23"/>
      <c r="AY2682" s="23"/>
      <c r="AZ2682" s="23"/>
      <c r="BA2682" s="23"/>
      <c r="BB2682" s="23"/>
      <c r="BC2682" s="23"/>
      <c r="BD2682" s="23"/>
      <c r="BE2682" s="23"/>
      <c r="BF2682" s="23"/>
      <c r="BG2682" s="23"/>
      <c r="BH2682" s="23"/>
      <c r="BI2682" s="23"/>
      <c r="BJ2682" s="23"/>
      <c r="BK2682" s="23"/>
      <c r="BL2682" s="23"/>
      <c r="BM2682" s="25"/>
      <c r="BN2682" s="25"/>
      <c r="BO2682" s="25"/>
      <c r="BP2682" s="25"/>
      <c r="BQ2682" s="14"/>
      <c r="BR2682" s="14"/>
      <c r="BS2682" s="14"/>
      <c r="BT2682" s="14"/>
    </row>
    <row r="2683">
      <c r="A2683" s="26"/>
      <c r="B2683" s="27"/>
      <c r="C2683" s="28" t="s">
        <v>3449</v>
      </c>
      <c r="D2683" s="29" t="s">
        <v>3439</v>
      </c>
      <c r="E2683" s="30" t="s">
        <v>71</v>
      </c>
      <c r="F2683" s="31">
        <f t="shared" si="21"/>
        <v>0</v>
      </c>
      <c r="G2683" s="32">
        <f t="shared" si="16"/>
        <v>1</v>
      </c>
      <c r="H2683" s="33">
        <v>1.0</v>
      </c>
      <c r="I2683" s="34">
        <v>1.0</v>
      </c>
      <c r="J2683" s="36"/>
      <c r="K2683" s="36"/>
      <c r="L2683" s="36"/>
      <c r="M2683" s="36"/>
      <c r="N2683" s="36"/>
      <c r="O2683" s="36"/>
      <c r="P2683" s="36"/>
      <c r="Q2683" s="36"/>
      <c r="R2683" s="36"/>
      <c r="S2683" s="36"/>
      <c r="T2683" s="36"/>
      <c r="U2683" s="36"/>
      <c r="V2683" s="36"/>
      <c r="W2683" s="36"/>
      <c r="X2683" s="36"/>
      <c r="Y2683" s="36"/>
      <c r="Z2683" s="36"/>
      <c r="AA2683" s="36"/>
      <c r="AB2683" s="36"/>
      <c r="AC2683" s="36"/>
      <c r="AD2683" s="36"/>
      <c r="AE2683" s="36"/>
      <c r="AF2683" s="36"/>
      <c r="AG2683" s="36"/>
      <c r="AH2683" s="36"/>
      <c r="AI2683" s="36"/>
      <c r="AJ2683" s="36"/>
      <c r="AK2683" s="36"/>
      <c r="AL2683" s="36"/>
      <c r="AM2683" s="36"/>
      <c r="AN2683" s="36"/>
      <c r="AO2683" s="36"/>
      <c r="AP2683" s="36"/>
      <c r="AQ2683" s="36"/>
      <c r="AR2683" s="36"/>
      <c r="AS2683" s="36"/>
      <c r="AT2683" s="36"/>
      <c r="AU2683" s="36"/>
      <c r="AV2683" s="36"/>
      <c r="AW2683" s="36"/>
      <c r="AX2683" s="36"/>
      <c r="AY2683" s="36"/>
      <c r="AZ2683" s="36"/>
      <c r="BA2683" s="36"/>
      <c r="BB2683" s="36"/>
      <c r="BC2683" s="36"/>
      <c r="BD2683" s="36"/>
      <c r="BE2683" s="36"/>
      <c r="BF2683" s="36"/>
      <c r="BG2683" s="36"/>
      <c r="BH2683" s="36"/>
      <c r="BI2683" s="36"/>
      <c r="BJ2683" s="36"/>
      <c r="BK2683" s="36"/>
      <c r="BL2683" s="36"/>
      <c r="BM2683" s="14"/>
      <c r="BN2683" s="14"/>
      <c r="BO2683" s="14"/>
      <c r="BP2683" s="14"/>
      <c r="BQ2683" s="14"/>
      <c r="BR2683" s="14"/>
      <c r="BS2683" s="57"/>
      <c r="BT2683" s="57"/>
    </row>
    <row r="2684">
      <c r="A2684" s="15"/>
      <c r="B2684" s="2"/>
      <c r="C2684" s="16" t="s">
        <v>3450</v>
      </c>
      <c r="D2684" s="17" t="s">
        <v>3439</v>
      </c>
      <c r="E2684" s="18" t="s">
        <v>65</v>
      </c>
      <c r="F2684" s="19">
        <f t="shared" si="21"/>
        <v>0</v>
      </c>
      <c r="G2684" s="20">
        <f t="shared" si="16"/>
        <v>1</v>
      </c>
      <c r="H2684" s="21">
        <v>1.0</v>
      </c>
      <c r="I2684" s="22">
        <v>1.0</v>
      </c>
      <c r="J2684" s="23"/>
      <c r="K2684" s="23"/>
      <c r="L2684" s="23"/>
      <c r="M2684" s="23"/>
      <c r="N2684" s="23"/>
      <c r="O2684" s="23"/>
      <c r="P2684" s="23"/>
      <c r="Q2684" s="23"/>
      <c r="R2684" s="23"/>
      <c r="S2684" s="23"/>
      <c r="T2684" s="23"/>
      <c r="U2684" s="23"/>
      <c r="V2684" s="23"/>
      <c r="W2684" s="23"/>
      <c r="X2684" s="23"/>
      <c r="Y2684" s="23"/>
      <c r="Z2684" s="23"/>
      <c r="AA2684" s="23"/>
      <c r="AB2684" s="23"/>
      <c r="AC2684" s="23"/>
      <c r="AD2684" s="23"/>
      <c r="AE2684" s="23"/>
      <c r="AF2684" s="23"/>
      <c r="AG2684" s="23"/>
      <c r="AH2684" s="23"/>
      <c r="AI2684" s="23"/>
      <c r="AJ2684" s="23"/>
      <c r="AK2684" s="23"/>
      <c r="AL2684" s="23"/>
      <c r="AM2684" s="23"/>
      <c r="AN2684" s="23"/>
      <c r="AO2684" s="23"/>
      <c r="AP2684" s="23"/>
      <c r="AQ2684" s="23"/>
      <c r="AR2684" s="23"/>
      <c r="AS2684" s="23"/>
      <c r="AT2684" s="23"/>
      <c r="AU2684" s="23"/>
      <c r="AV2684" s="23"/>
      <c r="AW2684" s="23"/>
      <c r="AX2684" s="23"/>
      <c r="AY2684" s="23"/>
      <c r="AZ2684" s="23"/>
      <c r="BA2684" s="23"/>
      <c r="BB2684" s="23"/>
      <c r="BC2684" s="23"/>
      <c r="BD2684" s="23"/>
      <c r="BE2684" s="23"/>
      <c r="BF2684" s="23"/>
      <c r="BG2684" s="23"/>
      <c r="BH2684" s="23"/>
      <c r="BI2684" s="23"/>
      <c r="BJ2684" s="23"/>
      <c r="BK2684" s="23"/>
      <c r="BL2684" s="23"/>
      <c r="BM2684" s="14"/>
      <c r="BN2684" s="14"/>
      <c r="BO2684" s="14"/>
      <c r="BP2684" s="14"/>
      <c r="BQ2684" s="14"/>
      <c r="BR2684" s="14"/>
      <c r="BS2684" s="58"/>
      <c r="BT2684" s="58"/>
    </row>
    <row r="2685">
      <c r="A2685" s="15"/>
      <c r="B2685" s="2"/>
      <c r="C2685" s="16" t="s">
        <v>3451</v>
      </c>
      <c r="D2685" s="17" t="s">
        <v>3452</v>
      </c>
      <c r="E2685" s="18" t="s">
        <v>65</v>
      </c>
      <c r="F2685" s="19">
        <f t="shared" si="21"/>
        <v>1</v>
      </c>
      <c r="G2685" s="20">
        <f t="shared" si="16"/>
        <v>10</v>
      </c>
      <c r="H2685" s="21">
        <v>9.0</v>
      </c>
      <c r="I2685" s="22">
        <v>1.0</v>
      </c>
      <c r="J2685" s="23"/>
      <c r="K2685" s="23"/>
      <c r="L2685" s="23"/>
      <c r="M2685" s="23"/>
      <c r="N2685" s="23"/>
      <c r="O2685" s="23"/>
      <c r="P2685" s="23"/>
      <c r="Q2685" s="23"/>
      <c r="R2685" s="23"/>
      <c r="S2685" s="23"/>
      <c r="T2685" s="23"/>
      <c r="U2685" s="23"/>
      <c r="V2685" s="23"/>
      <c r="W2685" s="23"/>
      <c r="X2685" s="23"/>
      <c r="Y2685" s="23"/>
      <c r="Z2685" s="23"/>
      <c r="AA2685" s="23"/>
      <c r="AB2685" s="23"/>
      <c r="AC2685" s="23"/>
      <c r="AD2685" s="23"/>
      <c r="AE2685" s="23"/>
      <c r="AF2685" s="23"/>
      <c r="AG2685" s="23"/>
      <c r="AH2685" s="23"/>
      <c r="AI2685" s="23"/>
      <c r="AJ2685" s="23"/>
      <c r="AK2685" s="23"/>
      <c r="AL2685" s="23"/>
      <c r="AM2685" s="23"/>
      <c r="AN2685" s="23"/>
      <c r="AO2685" s="23"/>
      <c r="AP2685" s="23"/>
      <c r="AQ2685" s="40">
        <v>1.0</v>
      </c>
      <c r="AR2685" s="23"/>
      <c r="AS2685" s="23"/>
      <c r="AT2685" s="23"/>
      <c r="AU2685" s="23"/>
      <c r="AV2685" s="23"/>
      <c r="AW2685" s="23"/>
      <c r="AX2685" s="23"/>
      <c r="AY2685" s="23"/>
      <c r="AZ2685" s="23"/>
      <c r="BA2685" s="23"/>
      <c r="BB2685" s="23"/>
      <c r="BC2685" s="23"/>
      <c r="BD2685" s="23"/>
      <c r="BE2685" s="23"/>
      <c r="BF2685" s="23"/>
      <c r="BG2685" s="23"/>
      <c r="BH2685" s="23"/>
      <c r="BI2685" s="23"/>
      <c r="BJ2685" s="23"/>
      <c r="BK2685" s="23"/>
      <c r="BL2685" s="23"/>
      <c r="BM2685" s="14"/>
      <c r="BN2685" s="14"/>
      <c r="BO2685" s="14"/>
      <c r="BP2685" s="14"/>
      <c r="BQ2685" s="14"/>
      <c r="BR2685" s="14"/>
      <c r="BS2685" s="58"/>
      <c r="BT2685" s="58"/>
    </row>
    <row r="2686">
      <c r="A2686" s="28"/>
      <c r="B2686" s="27"/>
      <c r="C2686" s="28" t="s">
        <v>3453</v>
      </c>
      <c r="D2686" s="29" t="s">
        <v>3452</v>
      </c>
      <c r="E2686" s="30" t="s">
        <v>71</v>
      </c>
      <c r="F2686" s="31">
        <f t="shared" si="21"/>
        <v>0</v>
      </c>
      <c r="G2686" s="32">
        <f t="shared" si="16"/>
        <v>1</v>
      </c>
      <c r="H2686" s="33">
        <v>1.0</v>
      </c>
      <c r="I2686" s="41">
        <v>0.0</v>
      </c>
      <c r="J2686" s="36"/>
      <c r="K2686" s="36"/>
      <c r="L2686" s="36"/>
      <c r="M2686" s="36"/>
      <c r="N2686" s="36"/>
      <c r="O2686" s="36"/>
      <c r="P2686" s="36"/>
      <c r="Q2686" s="36"/>
      <c r="R2686" s="36"/>
      <c r="S2686" s="36"/>
      <c r="T2686" s="36"/>
      <c r="U2686" s="36"/>
      <c r="V2686" s="36"/>
      <c r="W2686" s="36"/>
      <c r="X2686" s="36"/>
      <c r="Y2686" s="36"/>
      <c r="Z2686" s="36"/>
      <c r="AA2686" s="36"/>
      <c r="AB2686" s="36"/>
      <c r="AC2686" s="36"/>
      <c r="AD2686" s="36"/>
      <c r="AE2686" s="36"/>
      <c r="AF2686" s="36"/>
      <c r="AG2686" s="36"/>
      <c r="AH2686" s="36"/>
      <c r="AI2686" s="36"/>
      <c r="AJ2686" s="36"/>
      <c r="AK2686" s="36"/>
      <c r="AL2686" s="36"/>
      <c r="AM2686" s="36"/>
      <c r="AN2686" s="36"/>
      <c r="AO2686" s="36"/>
      <c r="AP2686" s="36"/>
      <c r="AQ2686" s="36"/>
      <c r="AR2686" s="36"/>
      <c r="AS2686" s="36"/>
      <c r="AT2686" s="36"/>
      <c r="AU2686" s="36"/>
      <c r="AV2686" s="36"/>
      <c r="AW2686" s="36"/>
      <c r="AX2686" s="36"/>
      <c r="AY2686" s="36"/>
      <c r="AZ2686" s="36"/>
      <c r="BA2686" s="36"/>
      <c r="BB2686" s="36"/>
      <c r="BC2686" s="36"/>
      <c r="BD2686" s="36"/>
      <c r="BE2686" s="36"/>
      <c r="BF2686" s="36"/>
      <c r="BG2686" s="36"/>
      <c r="BH2686" s="36"/>
      <c r="BI2686" s="36"/>
      <c r="BJ2686" s="36"/>
      <c r="BK2686" s="36"/>
      <c r="BL2686" s="36"/>
      <c r="BM2686" s="37"/>
      <c r="BN2686" s="37"/>
      <c r="BO2686" s="37"/>
      <c r="BP2686" s="37"/>
      <c r="BQ2686" s="14"/>
      <c r="BR2686" s="14"/>
      <c r="BS2686" s="14"/>
      <c r="BT2686" s="14"/>
    </row>
    <row r="2687">
      <c r="A2687" s="15"/>
      <c r="B2687" s="2"/>
      <c r="C2687" s="16" t="s">
        <v>3454</v>
      </c>
      <c r="D2687" s="17" t="s">
        <v>3452</v>
      </c>
      <c r="E2687" s="18" t="s">
        <v>65</v>
      </c>
      <c r="F2687" s="19">
        <f t="shared" si="21"/>
        <v>0</v>
      </c>
      <c r="G2687" s="20">
        <f t="shared" si="16"/>
        <v>4</v>
      </c>
      <c r="H2687" s="21">
        <v>4.0</v>
      </c>
      <c r="I2687" s="22">
        <v>0.0</v>
      </c>
      <c r="J2687" s="23"/>
      <c r="K2687" s="23"/>
      <c r="L2687" s="23"/>
      <c r="M2687" s="23"/>
      <c r="N2687" s="23"/>
      <c r="O2687" s="23"/>
      <c r="P2687" s="23"/>
      <c r="Q2687" s="23"/>
      <c r="R2687" s="23"/>
      <c r="S2687" s="23"/>
      <c r="T2687" s="23"/>
      <c r="U2687" s="23"/>
      <c r="V2687" s="23"/>
      <c r="W2687" s="23"/>
      <c r="X2687" s="23"/>
      <c r="Y2687" s="23"/>
      <c r="Z2687" s="23"/>
      <c r="AA2687" s="23"/>
      <c r="AB2687" s="23"/>
      <c r="AC2687" s="23"/>
      <c r="AD2687" s="23"/>
      <c r="AE2687" s="23"/>
      <c r="AF2687" s="23"/>
      <c r="AG2687" s="23"/>
      <c r="AH2687" s="23"/>
      <c r="AI2687" s="23"/>
      <c r="AJ2687" s="23"/>
      <c r="AK2687" s="23"/>
      <c r="AL2687" s="23"/>
      <c r="AM2687" s="23"/>
      <c r="AN2687" s="23"/>
      <c r="AO2687" s="23"/>
      <c r="AP2687" s="23"/>
      <c r="AQ2687" s="23"/>
      <c r="AR2687" s="23"/>
      <c r="AS2687" s="23"/>
      <c r="AT2687" s="23"/>
      <c r="AU2687" s="23"/>
      <c r="AV2687" s="23"/>
      <c r="AW2687" s="23"/>
      <c r="AX2687" s="23"/>
      <c r="AY2687" s="23"/>
      <c r="AZ2687" s="23"/>
      <c r="BA2687" s="23"/>
      <c r="BB2687" s="23"/>
      <c r="BC2687" s="23"/>
      <c r="BD2687" s="23"/>
      <c r="BE2687" s="23"/>
      <c r="BF2687" s="23"/>
      <c r="BG2687" s="23"/>
      <c r="BH2687" s="23"/>
      <c r="BI2687" s="23"/>
      <c r="BJ2687" s="23"/>
      <c r="BK2687" s="23"/>
      <c r="BL2687" s="23"/>
      <c r="BM2687" s="37"/>
      <c r="BN2687" s="37"/>
      <c r="BO2687" s="37"/>
      <c r="BP2687" s="37"/>
      <c r="BQ2687" s="14"/>
      <c r="BR2687" s="14"/>
      <c r="BS2687" s="14"/>
      <c r="BT2687" s="14"/>
    </row>
    <row r="2688">
      <c r="A2688" s="16"/>
      <c r="B2688" s="2"/>
      <c r="C2688" s="16" t="s">
        <v>3455</v>
      </c>
      <c r="D2688" s="17" t="s">
        <v>3452</v>
      </c>
      <c r="E2688" s="18" t="s">
        <v>65</v>
      </c>
      <c r="F2688" s="19">
        <f t="shared" si="21"/>
        <v>0</v>
      </c>
      <c r="G2688" s="20">
        <f t="shared" si="16"/>
        <v>3</v>
      </c>
      <c r="H2688" s="21">
        <v>3.0</v>
      </c>
      <c r="I2688" s="22">
        <v>0.0</v>
      </c>
      <c r="J2688" s="23"/>
      <c r="K2688" s="23"/>
      <c r="L2688" s="23"/>
      <c r="M2688" s="23"/>
      <c r="N2688" s="23"/>
      <c r="O2688" s="23"/>
      <c r="P2688" s="23"/>
      <c r="Q2688" s="23"/>
      <c r="R2688" s="23"/>
      <c r="S2688" s="23"/>
      <c r="T2688" s="23"/>
      <c r="U2688" s="23"/>
      <c r="V2688" s="23"/>
      <c r="W2688" s="23"/>
      <c r="X2688" s="23"/>
      <c r="Y2688" s="23"/>
      <c r="Z2688" s="23"/>
      <c r="AA2688" s="23"/>
      <c r="AB2688" s="23"/>
      <c r="AC2688" s="23"/>
      <c r="AD2688" s="23"/>
      <c r="AE2688" s="23"/>
      <c r="AF2688" s="23"/>
      <c r="AG2688" s="23"/>
      <c r="AH2688" s="23"/>
      <c r="AI2688" s="23"/>
      <c r="AJ2688" s="23"/>
      <c r="AK2688" s="23"/>
      <c r="AL2688" s="23"/>
      <c r="AM2688" s="23"/>
      <c r="AN2688" s="23"/>
      <c r="AO2688" s="23"/>
      <c r="AP2688" s="23"/>
      <c r="AQ2688" s="23"/>
      <c r="AR2688" s="23"/>
      <c r="AS2688" s="23"/>
      <c r="AT2688" s="23"/>
      <c r="AU2688" s="23"/>
      <c r="AV2688" s="23"/>
      <c r="AW2688" s="23"/>
      <c r="AX2688" s="23"/>
      <c r="AY2688" s="23"/>
      <c r="AZ2688" s="23"/>
      <c r="BA2688" s="23"/>
      <c r="BB2688" s="23"/>
      <c r="BC2688" s="23"/>
      <c r="BD2688" s="23"/>
      <c r="BE2688" s="23"/>
      <c r="BF2688" s="23"/>
      <c r="BG2688" s="23"/>
      <c r="BH2688" s="23"/>
      <c r="BI2688" s="23"/>
      <c r="BJ2688" s="23"/>
      <c r="BK2688" s="23"/>
      <c r="BL2688" s="23"/>
      <c r="BM2688" s="25"/>
      <c r="BN2688" s="25"/>
      <c r="BO2688" s="25"/>
      <c r="BP2688" s="25"/>
      <c r="BQ2688" s="14"/>
      <c r="BR2688" s="14"/>
      <c r="BS2688" s="14"/>
      <c r="BT2688" s="14"/>
    </row>
    <row r="2689">
      <c r="A2689" s="15"/>
      <c r="B2689" s="2"/>
      <c r="C2689" s="16" t="s">
        <v>3456</v>
      </c>
      <c r="D2689" s="17" t="s">
        <v>3452</v>
      </c>
      <c r="E2689" s="18" t="s">
        <v>65</v>
      </c>
      <c r="F2689" s="19">
        <f t="shared" si="21"/>
        <v>0</v>
      </c>
      <c r="G2689" s="20">
        <f t="shared" si="16"/>
        <v>1</v>
      </c>
      <c r="H2689" s="21">
        <v>1.0</v>
      </c>
      <c r="I2689" s="22">
        <v>0.0</v>
      </c>
      <c r="J2689" s="23"/>
      <c r="K2689" s="23"/>
      <c r="L2689" s="23"/>
      <c r="M2689" s="23"/>
      <c r="N2689" s="23"/>
      <c r="O2689" s="23"/>
      <c r="P2689" s="23"/>
      <c r="Q2689" s="23"/>
      <c r="R2689" s="23"/>
      <c r="S2689" s="23"/>
      <c r="T2689" s="23"/>
      <c r="U2689" s="23"/>
      <c r="V2689" s="23"/>
      <c r="W2689" s="23"/>
      <c r="X2689" s="23"/>
      <c r="Y2689" s="23"/>
      <c r="Z2689" s="23"/>
      <c r="AA2689" s="23"/>
      <c r="AB2689" s="23"/>
      <c r="AC2689" s="23"/>
      <c r="AD2689" s="23"/>
      <c r="AE2689" s="23"/>
      <c r="AF2689" s="23"/>
      <c r="AG2689" s="23"/>
      <c r="AH2689" s="23"/>
      <c r="AI2689" s="23"/>
      <c r="AJ2689" s="23"/>
      <c r="AK2689" s="23"/>
      <c r="AL2689" s="23"/>
      <c r="AM2689" s="23"/>
      <c r="AN2689" s="23"/>
      <c r="AO2689" s="23"/>
      <c r="AP2689" s="23"/>
      <c r="AQ2689" s="23"/>
      <c r="AR2689" s="23"/>
      <c r="AS2689" s="23"/>
      <c r="AT2689" s="23"/>
      <c r="AU2689" s="23"/>
      <c r="AV2689" s="23"/>
      <c r="AW2689" s="23"/>
      <c r="AX2689" s="23"/>
      <c r="AY2689" s="23"/>
      <c r="AZ2689" s="23"/>
      <c r="BA2689" s="23"/>
      <c r="BB2689" s="23"/>
      <c r="BC2689" s="23"/>
      <c r="BD2689" s="23"/>
      <c r="BE2689" s="23"/>
      <c r="BF2689" s="23"/>
      <c r="BG2689" s="23"/>
      <c r="BH2689" s="23"/>
      <c r="BI2689" s="23"/>
      <c r="BJ2689" s="23"/>
      <c r="BK2689" s="23"/>
      <c r="BL2689" s="23"/>
      <c r="BM2689" s="37"/>
      <c r="BN2689" s="37"/>
      <c r="BO2689" s="37"/>
      <c r="BP2689" s="37"/>
      <c r="BQ2689" s="14"/>
      <c r="BR2689" s="14"/>
      <c r="BS2689" s="14"/>
      <c r="BT2689" s="14"/>
    </row>
    <row r="2690">
      <c r="A2690" s="28"/>
      <c r="B2690" s="27"/>
      <c r="C2690" s="28" t="s">
        <v>3457</v>
      </c>
      <c r="D2690" s="29" t="s">
        <v>3452</v>
      </c>
      <c r="E2690" s="30" t="s">
        <v>71</v>
      </c>
      <c r="F2690" s="31">
        <f t="shared" si="21"/>
        <v>0</v>
      </c>
      <c r="G2690" s="32">
        <f t="shared" si="16"/>
        <v>1</v>
      </c>
      <c r="H2690" s="33">
        <v>1.0</v>
      </c>
      <c r="I2690" s="41">
        <v>0.0</v>
      </c>
      <c r="J2690" s="36"/>
      <c r="K2690" s="36"/>
      <c r="L2690" s="36"/>
      <c r="M2690" s="36"/>
      <c r="N2690" s="36"/>
      <c r="O2690" s="36"/>
      <c r="P2690" s="36"/>
      <c r="Q2690" s="36"/>
      <c r="R2690" s="36"/>
      <c r="S2690" s="36"/>
      <c r="T2690" s="36"/>
      <c r="U2690" s="36"/>
      <c r="V2690" s="36"/>
      <c r="W2690" s="36"/>
      <c r="X2690" s="36"/>
      <c r="Y2690" s="36"/>
      <c r="Z2690" s="36"/>
      <c r="AA2690" s="36"/>
      <c r="AB2690" s="36"/>
      <c r="AC2690" s="36"/>
      <c r="AD2690" s="36"/>
      <c r="AE2690" s="36"/>
      <c r="AF2690" s="36"/>
      <c r="AG2690" s="36"/>
      <c r="AH2690" s="36"/>
      <c r="AI2690" s="36"/>
      <c r="AJ2690" s="36"/>
      <c r="AK2690" s="36"/>
      <c r="AL2690" s="36"/>
      <c r="AM2690" s="36"/>
      <c r="AN2690" s="36"/>
      <c r="AO2690" s="36"/>
      <c r="AP2690" s="36"/>
      <c r="AQ2690" s="36"/>
      <c r="AR2690" s="36"/>
      <c r="AS2690" s="36"/>
      <c r="AT2690" s="36"/>
      <c r="AU2690" s="36"/>
      <c r="AV2690" s="36"/>
      <c r="AW2690" s="36"/>
      <c r="AX2690" s="36"/>
      <c r="AY2690" s="36"/>
      <c r="AZ2690" s="36"/>
      <c r="BA2690" s="36"/>
      <c r="BB2690" s="36"/>
      <c r="BC2690" s="36"/>
      <c r="BD2690" s="36"/>
      <c r="BE2690" s="36"/>
      <c r="BF2690" s="36"/>
      <c r="BG2690" s="36"/>
      <c r="BH2690" s="36"/>
      <c r="BI2690" s="36"/>
      <c r="BJ2690" s="36"/>
      <c r="BK2690" s="36"/>
      <c r="BL2690" s="36"/>
      <c r="BM2690" s="37"/>
      <c r="BN2690" s="37"/>
      <c r="BO2690" s="37"/>
      <c r="BP2690" s="37"/>
      <c r="BQ2690" s="14"/>
      <c r="BR2690" s="14"/>
      <c r="BS2690" s="14"/>
      <c r="BT2690" s="14"/>
    </row>
    <row r="2691">
      <c r="A2691" s="28"/>
      <c r="B2691" s="27" t="s">
        <v>72</v>
      </c>
      <c r="C2691" s="28" t="s">
        <v>3458</v>
      </c>
      <c r="D2691" s="29" t="s">
        <v>3452</v>
      </c>
      <c r="E2691" s="30" t="s">
        <v>71</v>
      </c>
      <c r="F2691" s="31">
        <f t="shared" si="21"/>
        <v>0</v>
      </c>
      <c r="G2691" s="32">
        <f t="shared" si="16"/>
        <v>2</v>
      </c>
      <c r="H2691" s="33">
        <v>2.0</v>
      </c>
      <c r="I2691" s="34">
        <v>0.0</v>
      </c>
      <c r="J2691" s="36"/>
      <c r="K2691" s="36"/>
      <c r="L2691" s="36"/>
      <c r="M2691" s="36"/>
      <c r="N2691" s="36"/>
      <c r="O2691" s="36"/>
      <c r="P2691" s="36"/>
      <c r="Q2691" s="36"/>
      <c r="R2691" s="36"/>
      <c r="S2691" s="36"/>
      <c r="T2691" s="36"/>
      <c r="U2691" s="36"/>
      <c r="V2691" s="36"/>
      <c r="W2691" s="36"/>
      <c r="X2691" s="36"/>
      <c r="Y2691" s="36"/>
      <c r="Z2691" s="36"/>
      <c r="AA2691" s="36"/>
      <c r="AB2691" s="36"/>
      <c r="AC2691" s="36"/>
      <c r="AD2691" s="36"/>
      <c r="AE2691" s="36"/>
      <c r="AF2691" s="36"/>
      <c r="AG2691" s="36"/>
      <c r="AH2691" s="36"/>
      <c r="AI2691" s="36"/>
      <c r="AJ2691" s="36"/>
      <c r="AK2691" s="36"/>
      <c r="AL2691" s="36"/>
      <c r="AM2691" s="36"/>
      <c r="AN2691" s="36"/>
      <c r="AO2691" s="36"/>
      <c r="AP2691" s="36"/>
      <c r="AQ2691" s="36"/>
      <c r="AR2691" s="36"/>
      <c r="AS2691" s="36"/>
      <c r="AT2691" s="36"/>
      <c r="AU2691" s="36"/>
      <c r="AV2691" s="36"/>
      <c r="AW2691" s="36"/>
      <c r="AX2691" s="36"/>
      <c r="AY2691" s="36"/>
      <c r="AZ2691" s="36"/>
      <c r="BA2691" s="36"/>
      <c r="BB2691" s="36"/>
      <c r="BC2691" s="36"/>
      <c r="BD2691" s="36"/>
      <c r="BE2691" s="36"/>
      <c r="BF2691" s="36"/>
      <c r="BG2691" s="36"/>
      <c r="BH2691" s="36"/>
      <c r="BI2691" s="36"/>
      <c r="BJ2691" s="36"/>
      <c r="BK2691" s="36"/>
      <c r="BL2691" s="36"/>
      <c r="BM2691" s="25"/>
      <c r="BN2691" s="25"/>
      <c r="BO2691" s="25"/>
      <c r="BP2691" s="25"/>
      <c r="BQ2691" s="14"/>
      <c r="BR2691" s="14"/>
      <c r="BS2691" s="14"/>
      <c r="BT2691" s="14"/>
    </row>
    <row r="2692">
      <c r="A2692" s="28"/>
      <c r="B2692" s="27"/>
      <c r="C2692" s="42" t="s">
        <v>3459</v>
      </c>
      <c r="D2692" s="29" t="s">
        <v>3452</v>
      </c>
      <c r="E2692" s="30" t="s">
        <v>71</v>
      </c>
      <c r="F2692" s="31">
        <f t="shared" si="21"/>
        <v>1</v>
      </c>
      <c r="G2692" s="32">
        <f t="shared" si="16"/>
        <v>1</v>
      </c>
      <c r="H2692" s="33"/>
      <c r="I2692" s="34"/>
      <c r="J2692" s="36"/>
      <c r="K2692" s="36"/>
      <c r="L2692" s="36"/>
      <c r="M2692" s="36"/>
      <c r="N2692" s="36"/>
      <c r="O2692" s="36"/>
      <c r="P2692" s="36"/>
      <c r="Q2692" s="36"/>
      <c r="R2692" s="36"/>
      <c r="S2692" s="36"/>
      <c r="T2692" s="36"/>
      <c r="U2692" s="36"/>
      <c r="V2692" s="36"/>
      <c r="W2692" s="36"/>
      <c r="X2692" s="36"/>
      <c r="Y2692" s="36"/>
      <c r="Z2692" s="36"/>
      <c r="AA2692" s="35">
        <v>1.0</v>
      </c>
      <c r="AB2692" s="36"/>
      <c r="AC2692" s="36"/>
      <c r="AD2692" s="36"/>
      <c r="AE2692" s="36"/>
      <c r="AF2692" s="36"/>
      <c r="AG2692" s="36"/>
      <c r="AH2692" s="36"/>
      <c r="AI2692" s="36"/>
      <c r="AJ2692" s="36"/>
      <c r="AK2692" s="36"/>
      <c r="AL2692" s="36"/>
      <c r="AM2692" s="36"/>
      <c r="AN2692" s="36"/>
      <c r="AO2692" s="36"/>
      <c r="AP2692" s="36"/>
      <c r="AQ2692" s="36"/>
      <c r="AR2692" s="36"/>
      <c r="AS2692" s="36"/>
      <c r="AT2692" s="36"/>
      <c r="AU2692" s="36"/>
      <c r="AV2692" s="36"/>
      <c r="AW2692" s="36"/>
      <c r="AX2692" s="36"/>
      <c r="AY2692" s="36"/>
      <c r="AZ2692" s="36"/>
      <c r="BA2692" s="36"/>
      <c r="BB2692" s="36"/>
      <c r="BC2692" s="36"/>
      <c r="BD2692" s="36"/>
      <c r="BE2692" s="36"/>
      <c r="BF2692" s="36"/>
      <c r="BG2692" s="36"/>
      <c r="BH2692" s="36"/>
      <c r="BI2692" s="36"/>
      <c r="BJ2692" s="36"/>
      <c r="BK2692" s="36"/>
      <c r="BL2692" s="36"/>
      <c r="BM2692" s="25"/>
      <c r="BN2692" s="25"/>
      <c r="BO2692" s="25"/>
      <c r="BP2692" s="25"/>
      <c r="BQ2692" s="14"/>
      <c r="BR2692" s="14"/>
      <c r="BS2692" s="14"/>
      <c r="BT2692" s="14"/>
    </row>
    <row r="2693">
      <c r="A2693" s="28"/>
      <c r="B2693" s="27"/>
      <c r="C2693" s="28" t="s">
        <v>3460</v>
      </c>
      <c r="D2693" s="29" t="s">
        <v>3452</v>
      </c>
      <c r="E2693" s="30" t="s">
        <v>262</v>
      </c>
      <c r="F2693" s="31">
        <f t="shared" si="21"/>
        <v>0</v>
      </c>
      <c r="G2693" s="32">
        <f t="shared" si="16"/>
        <v>0</v>
      </c>
      <c r="H2693" s="33">
        <v>0.0</v>
      </c>
      <c r="I2693" s="41">
        <v>0.0</v>
      </c>
      <c r="J2693" s="36"/>
      <c r="K2693" s="36"/>
      <c r="L2693" s="36"/>
      <c r="M2693" s="36"/>
      <c r="N2693" s="36"/>
      <c r="O2693" s="36"/>
      <c r="P2693" s="36"/>
      <c r="Q2693" s="36"/>
      <c r="R2693" s="36"/>
      <c r="S2693" s="36"/>
      <c r="T2693" s="36"/>
      <c r="U2693" s="36"/>
      <c r="V2693" s="36"/>
      <c r="W2693" s="36"/>
      <c r="X2693" s="36"/>
      <c r="Y2693" s="36"/>
      <c r="Z2693" s="36"/>
      <c r="AA2693" s="36"/>
      <c r="AB2693" s="36"/>
      <c r="AC2693" s="36"/>
      <c r="AD2693" s="36"/>
      <c r="AE2693" s="36"/>
      <c r="AF2693" s="36"/>
      <c r="AG2693" s="36"/>
      <c r="AH2693" s="36"/>
      <c r="AI2693" s="36"/>
      <c r="AJ2693" s="36"/>
      <c r="AK2693" s="36"/>
      <c r="AL2693" s="36"/>
      <c r="AM2693" s="36"/>
      <c r="AN2693" s="36"/>
      <c r="AO2693" s="36"/>
      <c r="AP2693" s="36"/>
      <c r="AQ2693" s="36"/>
      <c r="AR2693" s="36"/>
      <c r="AS2693" s="36"/>
      <c r="AT2693" s="36"/>
      <c r="AU2693" s="36"/>
      <c r="AV2693" s="36"/>
      <c r="AW2693" s="36"/>
      <c r="AX2693" s="36"/>
      <c r="AY2693" s="36"/>
      <c r="AZ2693" s="36"/>
      <c r="BA2693" s="36"/>
      <c r="BB2693" s="36"/>
      <c r="BC2693" s="36"/>
      <c r="BD2693" s="36"/>
      <c r="BE2693" s="36"/>
      <c r="BF2693" s="36"/>
      <c r="BG2693" s="36"/>
      <c r="BH2693" s="36"/>
      <c r="BI2693" s="36"/>
      <c r="BJ2693" s="36"/>
      <c r="BK2693" s="36"/>
      <c r="BL2693" s="36"/>
      <c r="BM2693" s="37"/>
      <c r="BN2693" s="37"/>
      <c r="BO2693" s="37"/>
      <c r="BP2693" s="37"/>
      <c r="BQ2693" s="14"/>
      <c r="BR2693" s="14"/>
      <c r="BS2693" s="14"/>
      <c r="BT2693" s="14"/>
    </row>
    <row r="2694">
      <c r="A2694" s="16"/>
      <c r="B2694" s="2"/>
      <c r="C2694" s="16" t="s">
        <v>3461</v>
      </c>
      <c r="D2694" s="17" t="s">
        <v>3452</v>
      </c>
      <c r="E2694" s="18" t="s">
        <v>65</v>
      </c>
      <c r="F2694" s="19">
        <f t="shared" si="21"/>
        <v>0</v>
      </c>
      <c r="G2694" s="20">
        <f t="shared" si="16"/>
        <v>1</v>
      </c>
      <c r="H2694" s="21">
        <v>1.0</v>
      </c>
      <c r="I2694" s="63">
        <v>1.0</v>
      </c>
      <c r="J2694" s="23"/>
      <c r="K2694" s="23"/>
      <c r="L2694" s="23"/>
      <c r="M2694" s="23"/>
      <c r="N2694" s="23"/>
      <c r="O2694" s="23"/>
      <c r="P2694" s="23"/>
      <c r="Q2694" s="23"/>
      <c r="R2694" s="23"/>
      <c r="S2694" s="23"/>
      <c r="T2694" s="23"/>
      <c r="U2694" s="23"/>
      <c r="V2694" s="23"/>
      <c r="W2694" s="23"/>
      <c r="X2694" s="23"/>
      <c r="Y2694" s="23"/>
      <c r="Z2694" s="23"/>
      <c r="AA2694" s="23"/>
      <c r="AB2694" s="23"/>
      <c r="AC2694" s="23"/>
      <c r="AD2694" s="23"/>
      <c r="AE2694" s="23"/>
      <c r="AF2694" s="23"/>
      <c r="AG2694" s="23"/>
      <c r="AH2694" s="23"/>
      <c r="AI2694" s="23"/>
      <c r="AJ2694" s="23"/>
      <c r="AK2694" s="23"/>
      <c r="AL2694" s="23"/>
      <c r="AM2694" s="23"/>
      <c r="AN2694" s="23"/>
      <c r="AO2694" s="23"/>
      <c r="AP2694" s="23"/>
      <c r="AQ2694" s="23"/>
      <c r="AR2694" s="23"/>
      <c r="AS2694" s="23"/>
      <c r="AT2694" s="23"/>
      <c r="AU2694" s="23"/>
      <c r="AV2694" s="23"/>
      <c r="AW2694" s="23"/>
      <c r="AX2694" s="23"/>
      <c r="AY2694" s="23"/>
      <c r="AZ2694" s="23"/>
      <c r="BA2694" s="23"/>
      <c r="BB2694" s="23"/>
      <c r="BC2694" s="23"/>
      <c r="BD2694" s="23"/>
      <c r="BE2694" s="23"/>
      <c r="BF2694" s="23"/>
      <c r="BG2694" s="23"/>
      <c r="BH2694" s="23"/>
      <c r="BI2694" s="23"/>
      <c r="BJ2694" s="23"/>
      <c r="BK2694" s="23"/>
      <c r="BL2694" s="23"/>
      <c r="BM2694" s="14"/>
      <c r="BN2694" s="14"/>
      <c r="BO2694" s="14"/>
      <c r="BP2694" s="14"/>
      <c r="BQ2694" s="14"/>
      <c r="BR2694" s="14"/>
      <c r="BS2694" s="58"/>
      <c r="BT2694" s="58"/>
    </row>
    <row r="2695">
      <c r="A2695" s="28"/>
      <c r="B2695" s="27"/>
      <c r="C2695" s="28" t="s">
        <v>3462</v>
      </c>
      <c r="D2695" s="29" t="s">
        <v>3463</v>
      </c>
      <c r="E2695" s="30" t="s">
        <v>71</v>
      </c>
      <c r="F2695" s="31">
        <f t="shared" si="21"/>
        <v>0</v>
      </c>
      <c r="G2695" s="32">
        <f t="shared" si="16"/>
        <v>4</v>
      </c>
      <c r="H2695" s="33">
        <v>4.0</v>
      </c>
      <c r="I2695" s="41">
        <v>0.0</v>
      </c>
      <c r="J2695" s="36"/>
      <c r="K2695" s="36"/>
      <c r="L2695" s="36"/>
      <c r="M2695" s="36"/>
      <c r="N2695" s="36"/>
      <c r="O2695" s="36"/>
      <c r="P2695" s="36"/>
      <c r="Q2695" s="36"/>
      <c r="R2695" s="36"/>
      <c r="S2695" s="36"/>
      <c r="T2695" s="36"/>
      <c r="U2695" s="36"/>
      <c r="V2695" s="36"/>
      <c r="W2695" s="36"/>
      <c r="X2695" s="36"/>
      <c r="Y2695" s="36"/>
      <c r="Z2695" s="36"/>
      <c r="AA2695" s="36"/>
      <c r="AB2695" s="36"/>
      <c r="AC2695" s="36"/>
      <c r="AD2695" s="36"/>
      <c r="AE2695" s="36"/>
      <c r="AF2695" s="36"/>
      <c r="AG2695" s="36"/>
      <c r="AH2695" s="36"/>
      <c r="AI2695" s="36"/>
      <c r="AJ2695" s="36"/>
      <c r="AK2695" s="36"/>
      <c r="AL2695" s="36"/>
      <c r="AM2695" s="36"/>
      <c r="AN2695" s="36"/>
      <c r="AO2695" s="36"/>
      <c r="AP2695" s="36"/>
      <c r="AQ2695" s="36"/>
      <c r="AR2695" s="36"/>
      <c r="AS2695" s="36"/>
      <c r="AT2695" s="36"/>
      <c r="AU2695" s="36"/>
      <c r="AV2695" s="36"/>
      <c r="AW2695" s="36"/>
      <c r="AX2695" s="36"/>
      <c r="AY2695" s="36"/>
      <c r="AZ2695" s="36"/>
      <c r="BA2695" s="36"/>
      <c r="BB2695" s="36"/>
      <c r="BC2695" s="36"/>
      <c r="BD2695" s="36"/>
      <c r="BE2695" s="36"/>
      <c r="BF2695" s="36"/>
      <c r="BG2695" s="36"/>
      <c r="BH2695" s="36"/>
      <c r="BI2695" s="36"/>
      <c r="BJ2695" s="36"/>
      <c r="BK2695" s="36"/>
      <c r="BL2695" s="36"/>
      <c r="BM2695" s="37"/>
      <c r="BN2695" s="37"/>
      <c r="BO2695" s="37"/>
      <c r="BP2695" s="37"/>
      <c r="BQ2695" s="14"/>
      <c r="BR2695" s="14"/>
      <c r="BS2695" s="14"/>
      <c r="BT2695" s="14"/>
    </row>
    <row r="2696">
      <c r="A2696" s="15"/>
      <c r="B2696" s="2"/>
      <c r="C2696" s="16" t="s">
        <v>3464</v>
      </c>
      <c r="D2696" s="17" t="s">
        <v>3463</v>
      </c>
      <c r="E2696" s="18" t="s">
        <v>65</v>
      </c>
      <c r="F2696" s="19">
        <f t="shared" si="21"/>
        <v>0</v>
      </c>
      <c r="G2696" s="20">
        <f t="shared" si="16"/>
        <v>2</v>
      </c>
      <c r="H2696" s="21">
        <v>2.0</v>
      </c>
      <c r="I2696" s="22">
        <v>0.0</v>
      </c>
      <c r="J2696" s="23"/>
      <c r="K2696" s="23"/>
      <c r="L2696" s="23"/>
      <c r="M2696" s="23"/>
      <c r="N2696" s="23"/>
      <c r="O2696" s="23"/>
      <c r="P2696" s="23"/>
      <c r="Q2696" s="23"/>
      <c r="R2696" s="23"/>
      <c r="S2696" s="23"/>
      <c r="T2696" s="23"/>
      <c r="U2696" s="23"/>
      <c r="V2696" s="23"/>
      <c r="W2696" s="23"/>
      <c r="X2696" s="23"/>
      <c r="Y2696" s="23"/>
      <c r="Z2696" s="23"/>
      <c r="AA2696" s="23"/>
      <c r="AB2696" s="23"/>
      <c r="AC2696" s="23"/>
      <c r="AD2696" s="23"/>
      <c r="AE2696" s="23"/>
      <c r="AF2696" s="23"/>
      <c r="AG2696" s="23"/>
      <c r="AH2696" s="23"/>
      <c r="AI2696" s="23"/>
      <c r="AJ2696" s="23"/>
      <c r="AK2696" s="23"/>
      <c r="AL2696" s="23"/>
      <c r="AM2696" s="23"/>
      <c r="AN2696" s="23"/>
      <c r="AO2696" s="23"/>
      <c r="AP2696" s="23"/>
      <c r="AQ2696" s="23"/>
      <c r="AR2696" s="23"/>
      <c r="AS2696" s="23"/>
      <c r="AT2696" s="23"/>
      <c r="AU2696" s="23"/>
      <c r="AV2696" s="23"/>
      <c r="AW2696" s="23"/>
      <c r="AX2696" s="23"/>
      <c r="AY2696" s="23"/>
      <c r="AZ2696" s="23"/>
      <c r="BA2696" s="23"/>
      <c r="BB2696" s="23"/>
      <c r="BC2696" s="23"/>
      <c r="BD2696" s="23"/>
      <c r="BE2696" s="23"/>
      <c r="BF2696" s="23"/>
      <c r="BG2696" s="23"/>
      <c r="BH2696" s="23"/>
      <c r="BI2696" s="23"/>
      <c r="BJ2696" s="23"/>
      <c r="BK2696" s="23"/>
      <c r="BL2696" s="23"/>
      <c r="BM2696" s="37"/>
      <c r="BN2696" s="37"/>
      <c r="BO2696" s="37"/>
      <c r="BP2696" s="37"/>
      <c r="BQ2696" s="14"/>
      <c r="BR2696" s="14"/>
      <c r="BS2696" s="14"/>
      <c r="BT2696" s="14"/>
    </row>
    <row r="2697">
      <c r="A2697" s="28"/>
      <c r="B2697" s="27"/>
      <c r="C2697" s="28" t="s">
        <v>3465</v>
      </c>
      <c r="D2697" s="29" t="s">
        <v>3463</v>
      </c>
      <c r="E2697" s="30" t="s">
        <v>71</v>
      </c>
      <c r="F2697" s="31">
        <f t="shared" si="21"/>
        <v>0</v>
      </c>
      <c r="G2697" s="32">
        <f t="shared" si="16"/>
        <v>1</v>
      </c>
      <c r="H2697" s="33">
        <v>1.0</v>
      </c>
      <c r="I2697" s="41">
        <v>0.0</v>
      </c>
      <c r="J2697" s="36"/>
      <c r="K2697" s="36"/>
      <c r="L2697" s="36"/>
      <c r="M2697" s="36"/>
      <c r="N2697" s="36"/>
      <c r="O2697" s="36"/>
      <c r="P2697" s="36"/>
      <c r="Q2697" s="36"/>
      <c r="R2697" s="36"/>
      <c r="S2697" s="36"/>
      <c r="T2697" s="36"/>
      <c r="U2697" s="36"/>
      <c r="V2697" s="36"/>
      <c r="W2697" s="36"/>
      <c r="X2697" s="36"/>
      <c r="Y2697" s="36"/>
      <c r="Z2697" s="36"/>
      <c r="AA2697" s="36"/>
      <c r="AB2697" s="36"/>
      <c r="AC2697" s="36"/>
      <c r="AD2697" s="36"/>
      <c r="AE2697" s="36"/>
      <c r="AF2697" s="36"/>
      <c r="AG2697" s="36"/>
      <c r="AH2697" s="36"/>
      <c r="AI2697" s="36"/>
      <c r="AJ2697" s="36"/>
      <c r="AK2697" s="36"/>
      <c r="AL2697" s="36"/>
      <c r="AM2697" s="36"/>
      <c r="AN2697" s="36"/>
      <c r="AO2697" s="36"/>
      <c r="AP2697" s="36"/>
      <c r="AQ2697" s="36"/>
      <c r="AR2697" s="36"/>
      <c r="AS2697" s="36"/>
      <c r="AT2697" s="36"/>
      <c r="AU2697" s="36"/>
      <c r="AV2697" s="36"/>
      <c r="AW2697" s="36"/>
      <c r="AX2697" s="36"/>
      <c r="AY2697" s="36"/>
      <c r="AZ2697" s="36"/>
      <c r="BA2697" s="36"/>
      <c r="BB2697" s="36"/>
      <c r="BC2697" s="36"/>
      <c r="BD2697" s="36"/>
      <c r="BE2697" s="36"/>
      <c r="BF2697" s="36"/>
      <c r="BG2697" s="36"/>
      <c r="BH2697" s="36"/>
      <c r="BI2697" s="36"/>
      <c r="BJ2697" s="36"/>
      <c r="BK2697" s="36"/>
      <c r="BL2697" s="36"/>
      <c r="BM2697" s="37"/>
      <c r="BN2697" s="37"/>
      <c r="BO2697" s="37"/>
      <c r="BP2697" s="37"/>
      <c r="BQ2697" s="14"/>
      <c r="BR2697" s="14"/>
      <c r="BS2697" s="14"/>
      <c r="BT2697" s="14"/>
    </row>
    <row r="2698">
      <c r="A2698" s="28"/>
      <c r="B2698" s="27"/>
      <c r="C2698" s="28" t="s">
        <v>3466</v>
      </c>
      <c r="D2698" s="29" t="s">
        <v>3463</v>
      </c>
      <c r="E2698" s="30" t="s">
        <v>71</v>
      </c>
      <c r="F2698" s="31">
        <f t="shared" si="21"/>
        <v>0</v>
      </c>
      <c r="G2698" s="32">
        <f t="shared" si="16"/>
        <v>1</v>
      </c>
      <c r="H2698" s="33">
        <v>1.0</v>
      </c>
      <c r="I2698" s="34">
        <v>0.0</v>
      </c>
      <c r="J2698" s="36"/>
      <c r="K2698" s="36"/>
      <c r="L2698" s="36"/>
      <c r="M2698" s="36"/>
      <c r="N2698" s="36"/>
      <c r="O2698" s="36"/>
      <c r="P2698" s="36"/>
      <c r="Q2698" s="36"/>
      <c r="R2698" s="36"/>
      <c r="S2698" s="36"/>
      <c r="T2698" s="36"/>
      <c r="U2698" s="36"/>
      <c r="V2698" s="36"/>
      <c r="W2698" s="36"/>
      <c r="X2698" s="36"/>
      <c r="Y2698" s="36"/>
      <c r="Z2698" s="36"/>
      <c r="AA2698" s="36"/>
      <c r="AB2698" s="36"/>
      <c r="AC2698" s="36"/>
      <c r="AD2698" s="36"/>
      <c r="AE2698" s="36"/>
      <c r="AF2698" s="36"/>
      <c r="AG2698" s="36"/>
      <c r="AH2698" s="36"/>
      <c r="AI2698" s="36"/>
      <c r="AJ2698" s="36"/>
      <c r="AK2698" s="36"/>
      <c r="AL2698" s="36"/>
      <c r="AM2698" s="36"/>
      <c r="AN2698" s="36"/>
      <c r="AO2698" s="36"/>
      <c r="AP2698" s="36"/>
      <c r="AQ2698" s="36"/>
      <c r="AR2698" s="36"/>
      <c r="AS2698" s="36"/>
      <c r="AT2698" s="36"/>
      <c r="AU2698" s="36"/>
      <c r="AV2698" s="36"/>
      <c r="AW2698" s="36"/>
      <c r="AX2698" s="36"/>
      <c r="AY2698" s="36"/>
      <c r="AZ2698" s="36"/>
      <c r="BA2698" s="36"/>
      <c r="BB2698" s="36"/>
      <c r="BC2698" s="36"/>
      <c r="BD2698" s="36"/>
      <c r="BE2698" s="36"/>
      <c r="BF2698" s="36"/>
      <c r="BG2698" s="36"/>
      <c r="BH2698" s="36"/>
      <c r="BI2698" s="36"/>
      <c r="BJ2698" s="36"/>
      <c r="BK2698" s="36"/>
      <c r="BL2698" s="36"/>
      <c r="BM2698" s="25"/>
      <c r="BN2698" s="25"/>
      <c r="BO2698" s="25"/>
      <c r="BP2698" s="25"/>
      <c r="BQ2698" s="14"/>
      <c r="BR2698" s="14"/>
      <c r="BS2698" s="14"/>
      <c r="BT2698" s="14"/>
    </row>
    <row r="2699">
      <c r="A2699" s="28"/>
      <c r="B2699" s="27"/>
      <c r="C2699" s="28" t="s">
        <v>3467</v>
      </c>
      <c r="D2699" s="29" t="s">
        <v>3463</v>
      </c>
      <c r="E2699" s="30" t="s">
        <v>71</v>
      </c>
      <c r="F2699" s="31">
        <f t="shared" si="21"/>
        <v>0</v>
      </c>
      <c r="G2699" s="32">
        <f t="shared" si="16"/>
        <v>1</v>
      </c>
      <c r="H2699" s="33">
        <v>1.0</v>
      </c>
      <c r="I2699" s="41">
        <v>0.0</v>
      </c>
      <c r="J2699" s="36"/>
      <c r="K2699" s="36"/>
      <c r="L2699" s="36"/>
      <c r="M2699" s="36"/>
      <c r="N2699" s="36"/>
      <c r="O2699" s="36"/>
      <c r="P2699" s="36"/>
      <c r="Q2699" s="36"/>
      <c r="R2699" s="36"/>
      <c r="S2699" s="36"/>
      <c r="T2699" s="36"/>
      <c r="U2699" s="36"/>
      <c r="V2699" s="36"/>
      <c r="W2699" s="36"/>
      <c r="X2699" s="36"/>
      <c r="Y2699" s="36"/>
      <c r="Z2699" s="36"/>
      <c r="AA2699" s="36"/>
      <c r="AB2699" s="36"/>
      <c r="AC2699" s="36"/>
      <c r="AD2699" s="36"/>
      <c r="AE2699" s="36"/>
      <c r="AF2699" s="36"/>
      <c r="AG2699" s="36"/>
      <c r="AH2699" s="36"/>
      <c r="AI2699" s="36"/>
      <c r="AJ2699" s="36"/>
      <c r="AK2699" s="36"/>
      <c r="AL2699" s="36"/>
      <c r="AM2699" s="36"/>
      <c r="AN2699" s="36"/>
      <c r="AO2699" s="36"/>
      <c r="AP2699" s="36"/>
      <c r="AQ2699" s="36"/>
      <c r="AR2699" s="36"/>
      <c r="AS2699" s="36"/>
      <c r="AT2699" s="36"/>
      <c r="AU2699" s="36"/>
      <c r="AV2699" s="36"/>
      <c r="AW2699" s="36"/>
      <c r="AX2699" s="36"/>
      <c r="AY2699" s="36"/>
      <c r="AZ2699" s="36"/>
      <c r="BA2699" s="36"/>
      <c r="BB2699" s="36"/>
      <c r="BC2699" s="36"/>
      <c r="BD2699" s="36"/>
      <c r="BE2699" s="36"/>
      <c r="BF2699" s="36"/>
      <c r="BG2699" s="36"/>
      <c r="BH2699" s="36"/>
      <c r="BI2699" s="36"/>
      <c r="BJ2699" s="36"/>
      <c r="BK2699" s="36"/>
      <c r="BL2699" s="36"/>
      <c r="BM2699" s="37"/>
      <c r="BN2699" s="37"/>
      <c r="BO2699" s="37"/>
      <c r="BP2699" s="37"/>
      <c r="BQ2699" s="14"/>
      <c r="BR2699" s="14"/>
      <c r="BS2699" s="14"/>
      <c r="BT2699" s="14"/>
    </row>
    <row r="2700">
      <c r="A2700" s="15"/>
      <c r="B2700" s="2"/>
      <c r="C2700" s="16" t="s">
        <v>3468</v>
      </c>
      <c r="D2700" s="17" t="s">
        <v>3463</v>
      </c>
      <c r="E2700" s="18" t="s">
        <v>65</v>
      </c>
      <c r="F2700" s="19">
        <f t="shared" si="21"/>
        <v>0</v>
      </c>
      <c r="G2700" s="20">
        <f t="shared" si="16"/>
        <v>1</v>
      </c>
      <c r="H2700" s="21">
        <v>1.0</v>
      </c>
      <c r="I2700" s="22">
        <v>0.0</v>
      </c>
      <c r="J2700" s="23"/>
      <c r="K2700" s="23"/>
      <c r="L2700" s="23"/>
      <c r="M2700" s="23"/>
      <c r="N2700" s="23"/>
      <c r="O2700" s="23"/>
      <c r="P2700" s="23"/>
      <c r="Q2700" s="23"/>
      <c r="R2700" s="23"/>
      <c r="S2700" s="23"/>
      <c r="T2700" s="23"/>
      <c r="U2700" s="23"/>
      <c r="V2700" s="23"/>
      <c r="W2700" s="23"/>
      <c r="X2700" s="23"/>
      <c r="Y2700" s="23"/>
      <c r="Z2700" s="23"/>
      <c r="AA2700" s="23"/>
      <c r="AB2700" s="23"/>
      <c r="AC2700" s="23"/>
      <c r="AD2700" s="23"/>
      <c r="AE2700" s="23"/>
      <c r="AF2700" s="23"/>
      <c r="AG2700" s="23"/>
      <c r="AH2700" s="23"/>
      <c r="AI2700" s="23"/>
      <c r="AJ2700" s="23"/>
      <c r="AK2700" s="23"/>
      <c r="AL2700" s="23"/>
      <c r="AM2700" s="23"/>
      <c r="AN2700" s="23"/>
      <c r="AO2700" s="23"/>
      <c r="AP2700" s="23"/>
      <c r="AQ2700" s="23"/>
      <c r="AR2700" s="23"/>
      <c r="AS2700" s="23"/>
      <c r="AT2700" s="23"/>
      <c r="AU2700" s="23"/>
      <c r="AV2700" s="23"/>
      <c r="AW2700" s="23"/>
      <c r="AX2700" s="23"/>
      <c r="AY2700" s="23"/>
      <c r="AZ2700" s="23"/>
      <c r="BA2700" s="23"/>
      <c r="BB2700" s="23"/>
      <c r="BC2700" s="23"/>
      <c r="BD2700" s="23"/>
      <c r="BE2700" s="23"/>
      <c r="BF2700" s="23"/>
      <c r="BG2700" s="23"/>
      <c r="BH2700" s="23"/>
      <c r="BI2700" s="23"/>
      <c r="BJ2700" s="23"/>
      <c r="BK2700" s="23"/>
      <c r="BL2700" s="23"/>
      <c r="BM2700" s="37"/>
      <c r="BN2700" s="37"/>
      <c r="BO2700" s="37"/>
      <c r="BP2700" s="37"/>
      <c r="BQ2700" s="14"/>
      <c r="BR2700" s="14"/>
      <c r="BS2700" s="14"/>
      <c r="BT2700" s="14"/>
    </row>
    <row r="2701">
      <c r="A2701" s="16"/>
      <c r="B2701" s="2"/>
      <c r="C2701" s="16" t="s">
        <v>3469</v>
      </c>
      <c r="D2701" s="17" t="s">
        <v>3463</v>
      </c>
      <c r="E2701" s="18" t="s">
        <v>65</v>
      </c>
      <c r="F2701" s="19">
        <f t="shared" si="21"/>
        <v>0</v>
      </c>
      <c r="G2701" s="20">
        <f t="shared" si="16"/>
        <v>2</v>
      </c>
      <c r="H2701" s="21">
        <v>2.0</v>
      </c>
      <c r="I2701" s="22">
        <v>0.0</v>
      </c>
      <c r="J2701" s="23"/>
      <c r="K2701" s="23"/>
      <c r="L2701" s="23"/>
      <c r="M2701" s="23"/>
      <c r="N2701" s="23"/>
      <c r="O2701" s="23"/>
      <c r="P2701" s="23"/>
      <c r="Q2701" s="23"/>
      <c r="R2701" s="23"/>
      <c r="S2701" s="23"/>
      <c r="T2701" s="23"/>
      <c r="U2701" s="23"/>
      <c r="V2701" s="23"/>
      <c r="W2701" s="23"/>
      <c r="X2701" s="23"/>
      <c r="Y2701" s="23"/>
      <c r="Z2701" s="23"/>
      <c r="AA2701" s="23"/>
      <c r="AB2701" s="23"/>
      <c r="AC2701" s="23"/>
      <c r="AD2701" s="23"/>
      <c r="AE2701" s="23"/>
      <c r="AF2701" s="23"/>
      <c r="AG2701" s="23"/>
      <c r="AH2701" s="23"/>
      <c r="AI2701" s="23"/>
      <c r="AJ2701" s="23"/>
      <c r="AK2701" s="23"/>
      <c r="AL2701" s="23"/>
      <c r="AM2701" s="23"/>
      <c r="AN2701" s="23"/>
      <c r="AO2701" s="23"/>
      <c r="AP2701" s="23"/>
      <c r="AQ2701" s="23"/>
      <c r="AR2701" s="23"/>
      <c r="AS2701" s="23"/>
      <c r="AT2701" s="23"/>
      <c r="AU2701" s="23"/>
      <c r="AV2701" s="23"/>
      <c r="AW2701" s="23"/>
      <c r="AX2701" s="23"/>
      <c r="AY2701" s="23"/>
      <c r="AZ2701" s="23"/>
      <c r="BA2701" s="23"/>
      <c r="BB2701" s="23"/>
      <c r="BC2701" s="23"/>
      <c r="BD2701" s="23"/>
      <c r="BE2701" s="23"/>
      <c r="BF2701" s="23"/>
      <c r="BG2701" s="23"/>
      <c r="BH2701" s="23"/>
      <c r="BI2701" s="23"/>
      <c r="BJ2701" s="23"/>
      <c r="BK2701" s="23"/>
      <c r="BL2701" s="23"/>
      <c r="BM2701" s="25"/>
      <c r="BN2701" s="25"/>
      <c r="BO2701" s="25"/>
      <c r="BP2701" s="25"/>
      <c r="BQ2701" s="14"/>
      <c r="BR2701" s="14"/>
      <c r="BS2701" s="14"/>
      <c r="BT2701" s="14"/>
    </row>
    <row r="2702">
      <c r="A2702" s="26" t="s">
        <v>108</v>
      </c>
      <c r="B2702" s="27"/>
      <c r="C2702" s="28" t="s">
        <v>3470</v>
      </c>
      <c r="D2702" s="29" t="s">
        <v>3463</v>
      </c>
      <c r="E2702" s="30" t="s">
        <v>71</v>
      </c>
      <c r="F2702" s="31">
        <f t="shared" si="21"/>
        <v>0</v>
      </c>
      <c r="G2702" s="32">
        <f t="shared" si="16"/>
        <v>1</v>
      </c>
      <c r="H2702" s="33">
        <v>1.0</v>
      </c>
      <c r="I2702" s="34">
        <v>0.0</v>
      </c>
      <c r="J2702" s="36"/>
      <c r="K2702" s="36"/>
      <c r="L2702" s="36"/>
      <c r="M2702" s="36"/>
      <c r="N2702" s="36"/>
      <c r="O2702" s="36"/>
      <c r="P2702" s="36"/>
      <c r="Q2702" s="36"/>
      <c r="R2702" s="36"/>
      <c r="S2702" s="36"/>
      <c r="T2702" s="36"/>
      <c r="U2702" s="36"/>
      <c r="V2702" s="36"/>
      <c r="W2702" s="36"/>
      <c r="X2702" s="36"/>
      <c r="Y2702" s="36"/>
      <c r="Z2702" s="36"/>
      <c r="AA2702" s="36"/>
      <c r="AB2702" s="36"/>
      <c r="AC2702" s="36"/>
      <c r="AD2702" s="36"/>
      <c r="AE2702" s="36"/>
      <c r="AF2702" s="36"/>
      <c r="AG2702" s="36"/>
      <c r="AH2702" s="36"/>
      <c r="AI2702" s="36"/>
      <c r="AJ2702" s="36"/>
      <c r="AK2702" s="36"/>
      <c r="AL2702" s="36"/>
      <c r="AM2702" s="36"/>
      <c r="AN2702" s="36"/>
      <c r="AO2702" s="36"/>
      <c r="AP2702" s="36"/>
      <c r="AQ2702" s="36"/>
      <c r="AR2702" s="36"/>
      <c r="AS2702" s="36"/>
      <c r="AT2702" s="36"/>
      <c r="AU2702" s="36"/>
      <c r="AV2702" s="36"/>
      <c r="AW2702" s="36"/>
      <c r="AX2702" s="36"/>
      <c r="AY2702" s="36"/>
      <c r="AZ2702" s="36"/>
      <c r="BA2702" s="36"/>
      <c r="BB2702" s="36"/>
      <c r="BC2702" s="36"/>
      <c r="BD2702" s="36"/>
      <c r="BE2702" s="36"/>
      <c r="BF2702" s="36"/>
      <c r="BG2702" s="36"/>
      <c r="BH2702" s="36"/>
      <c r="BI2702" s="36"/>
      <c r="BJ2702" s="36"/>
      <c r="BK2702" s="36"/>
      <c r="BL2702" s="36"/>
      <c r="BM2702" s="25"/>
      <c r="BN2702" s="25"/>
      <c r="BO2702" s="25"/>
      <c r="BP2702" s="25"/>
      <c r="BQ2702" s="14"/>
      <c r="BR2702" s="14"/>
      <c r="BS2702" s="14"/>
      <c r="BT2702" s="14"/>
    </row>
    <row r="2703">
      <c r="A2703" s="16"/>
      <c r="B2703" s="2" t="s">
        <v>102</v>
      </c>
      <c r="C2703" s="16" t="s">
        <v>3471</v>
      </c>
      <c r="D2703" s="17" t="s">
        <v>3463</v>
      </c>
      <c r="E2703" s="18" t="s">
        <v>65</v>
      </c>
      <c r="F2703" s="19">
        <f t="shared" si="21"/>
        <v>0</v>
      </c>
      <c r="G2703" s="20">
        <f t="shared" si="16"/>
        <v>1</v>
      </c>
      <c r="H2703" s="21">
        <v>1.0</v>
      </c>
      <c r="I2703" s="22">
        <v>0.0</v>
      </c>
      <c r="J2703" s="23"/>
      <c r="K2703" s="23"/>
      <c r="L2703" s="23"/>
      <c r="M2703" s="23"/>
      <c r="N2703" s="23"/>
      <c r="O2703" s="23"/>
      <c r="P2703" s="23"/>
      <c r="Q2703" s="23"/>
      <c r="R2703" s="23"/>
      <c r="S2703" s="23"/>
      <c r="T2703" s="23"/>
      <c r="U2703" s="23"/>
      <c r="V2703" s="23"/>
      <c r="W2703" s="23"/>
      <c r="X2703" s="23"/>
      <c r="Y2703" s="23"/>
      <c r="Z2703" s="23"/>
      <c r="AA2703" s="23"/>
      <c r="AB2703" s="23"/>
      <c r="AC2703" s="23"/>
      <c r="AD2703" s="23"/>
      <c r="AE2703" s="23"/>
      <c r="AF2703" s="23"/>
      <c r="AG2703" s="23"/>
      <c r="AH2703" s="23"/>
      <c r="AI2703" s="23"/>
      <c r="AJ2703" s="23"/>
      <c r="AK2703" s="23"/>
      <c r="AL2703" s="23"/>
      <c r="AM2703" s="23"/>
      <c r="AN2703" s="23"/>
      <c r="AO2703" s="23"/>
      <c r="AP2703" s="23"/>
      <c r="AQ2703" s="23"/>
      <c r="AR2703" s="23"/>
      <c r="AS2703" s="23"/>
      <c r="AT2703" s="23"/>
      <c r="AU2703" s="23"/>
      <c r="AV2703" s="23"/>
      <c r="AW2703" s="23"/>
      <c r="AX2703" s="23"/>
      <c r="AY2703" s="23"/>
      <c r="AZ2703" s="23"/>
      <c r="BA2703" s="23"/>
      <c r="BB2703" s="23"/>
      <c r="BC2703" s="23"/>
      <c r="BD2703" s="23"/>
      <c r="BE2703" s="23"/>
      <c r="BF2703" s="23"/>
      <c r="BG2703" s="23"/>
      <c r="BH2703" s="23"/>
      <c r="BI2703" s="23"/>
      <c r="BJ2703" s="23"/>
      <c r="BK2703" s="23"/>
      <c r="BL2703" s="23"/>
      <c r="BM2703" s="25"/>
      <c r="BN2703" s="25"/>
      <c r="BO2703" s="25"/>
      <c r="BP2703" s="25"/>
      <c r="BQ2703" s="14"/>
      <c r="BR2703" s="14"/>
      <c r="BS2703" s="14"/>
      <c r="BT2703" s="14"/>
    </row>
    <row r="2704">
      <c r="A2704" s="15"/>
      <c r="B2704" s="2"/>
      <c r="C2704" s="16" t="s">
        <v>3472</v>
      </c>
      <c r="D2704" s="17" t="s">
        <v>3463</v>
      </c>
      <c r="E2704" s="18" t="s">
        <v>65</v>
      </c>
      <c r="F2704" s="19">
        <f t="shared" si="21"/>
        <v>0</v>
      </c>
      <c r="G2704" s="20">
        <f t="shared" si="16"/>
        <v>1</v>
      </c>
      <c r="H2704" s="21">
        <v>1.0</v>
      </c>
      <c r="I2704" s="22">
        <v>0.0</v>
      </c>
      <c r="J2704" s="23"/>
      <c r="K2704" s="23"/>
      <c r="L2704" s="23"/>
      <c r="M2704" s="23"/>
      <c r="N2704" s="23"/>
      <c r="O2704" s="23"/>
      <c r="P2704" s="23"/>
      <c r="Q2704" s="23"/>
      <c r="R2704" s="23"/>
      <c r="S2704" s="23"/>
      <c r="T2704" s="23"/>
      <c r="U2704" s="23"/>
      <c r="V2704" s="23"/>
      <c r="W2704" s="23"/>
      <c r="X2704" s="23"/>
      <c r="Y2704" s="23"/>
      <c r="Z2704" s="23"/>
      <c r="AA2704" s="23"/>
      <c r="AB2704" s="23"/>
      <c r="AC2704" s="23"/>
      <c r="AD2704" s="23"/>
      <c r="AE2704" s="23"/>
      <c r="AF2704" s="23"/>
      <c r="AG2704" s="23"/>
      <c r="AH2704" s="23"/>
      <c r="AI2704" s="23"/>
      <c r="AJ2704" s="23"/>
      <c r="AK2704" s="23"/>
      <c r="AL2704" s="23"/>
      <c r="AM2704" s="23"/>
      <c r="AN2704" s="23"/>
      <c r="AO2704" s="23"/>
      <c r="AP2704" s="23"/>
      <c r="AQ2704" s="23"/>
      <c r="AR2704" s="23"/>
      <c r="AS2704" s="23"/>
      <c r="AT2704" s="23"/>
      <c r="AU2704" s="23"/>
      <c r="AV2704" s="23"/>
      <c r="AW2704" s="23"/>
      <c r="AX2704" s="23"/>
      <c r="AY2704" s="23"/>
      <c r="AZ2704" s="23"/>
      <c r="BA2704" s="23"/>
      <c r="BB2704" s="23"/>
      <c r="BC2704" s="23"/>
      <c r="BD2704" s="23"/>
      <c r="BE2704" s="23"/>
      <c r="BF2704" s="23"/>
      <c r="BG2704" s="23"/>
      <c r="BH2704" s="23"/>
      <c r="BI2704" s="23"/>
      <c r="BJ2704" s="23"/>
      <c r="BK2704" s="23"/>
      <c r="BL2704" s="23"/>
      <c r="BM2704" s="37"/>
      <c r="BN2704" s="37"/>
      <c r="BO2704" s="37"/>
      <c r="BP2704" s="37"/>
      <c r="BQ2704" s="14"/>
      <c r="BR2704" s="14"/>
      <c r="BS2704" s="14"/>
      <c r="BT2704" s="14"/>
    </row>
    <row r="2705">
      <c r="A2705" s="28"/>
      <c r="B2705" s="27"/>
      <c r="C2705" s="28" t="s">
        <v>3473</v>
      </c>
      <c r="D2705" s="29" t="s">
        <v>3463</v>
      </c>
      <c r="E2705" s="30" t="s">
        <v>71</v>
      </c>
      <c r="F2705" s="31">
        <f t="shared" si="21"/>
        <v>0</v>
      </c>
      <c r="G2705" s="32">
        <f t="shared" si="16"/>
        <v>1</v>
      </c>
      <c r="H2705" s="33">
        <v>1.0</v>
      </c>
      <c r="I2705" s="41">
        <v>0.0</v>
      </c>
      <c r="J2705" s="36"/>
      <c r="K2705" s="36"/>
      <c r="L2705" s="36"/>
      <c r="M2705" s="36"/>
      <c r="N2705" s="36"/>
      <c r="O2705" s="36"/>
      <c r="P2705" s="36"/>
      <c r="Q2705" s="36"/>
      <c r="R2705" s="36"/>
      <c r="S2705" s="36"/>
      <c r="T2705" s="36"/>
      <c r="U2705" s="36"/>
      <c r="V2705" s="36"/>
      <c r="W2705" s="36"/>
      <c r="X2705" s="36"/>
      <c r="Y2705" s="36"/>
      <c r="Z2705" s="36"/>
      <c r="AA2705" s="36"/>
      <c r="AB2705" s="36"/>
      <c r="AC2705" s="36"/>
      <c r="AD2705" s="36"/>
      <c r="AE2705" s="36"/>
      <c r="AF2705" s="36"/>
      <c r="AG2705" s="36"/>
      <c r="AH2705" s="36"/>
      <c r="AI2705" s="36"/>
      <c r="AJ2705" s="36"/>
      <c r="AK2705" s="36"/>
      <c r="AL2705" s="36"/>
      <c r="AM2705" s="36"/>
      <c r="AN2705" s="36"/>
      <c r="AO2705" s="36"/>
      <c r="AP2705" s="36"/>
      <c r="AQ2705" s="36"/>
      <c r="AR2705" s="36"/>
      <c r="AS2705" s="36"/>
      <c r="AT2705" s="36"/>
      <c r="AU2705" s="36"/>
      <c r="AV2705" s="36"/>
      <c r="AW2705" s="36"/>
      <c r="AX2705" s="36"/>
      <c r="AY2705" s="36"/>
      <c r="AZ2705" s="36"/>
      <c r="BA2705" s="36"/>
      <c r="BB2705" s="36"/>
      <c r="BC2705" s="36"/>
      <c r="BD2705" s="36"/>
      <c r="BE2705" s="36"/>
      <c r="BF2705" s="36"/>
      <c r="BG2705" s="36"/>
      <c r="BH2705" s="36"/>
      <c r="BI2705" s="36"/>
      <c r="BJ2705" s="36"/>
      <c r="BK2705" s="36"/>
      <c r="BL2705" s="36"/>
      <c r="BM2705" s="37"/>
      <c r="BN2705" s="37"/>
      <c r="BO2705" s="37"/>
      <c r="BP2705" s="37"/>
      <c r="BQ2705" s="14"/>
      <c r="BR2705" s="14"/>
      <c r="BS2705" s="14"/>
      <c r="BT2705" s="14"/>
    </row>
    <row r="2706">
      <c r="A2706" s="15"/>
      <c r="B2706" s="2" t="s">
        <v>102</v>
      </c>
      <c r="C2706" s="16" t="s">
        <v>3474</v>
      </c>
      <c r="D2706" s="17" t="s">
        <v>3463</v>
      </c>
      <c r="E2706" s="18" t="s">
        <v>65</v>
      </c>
      <c r="F2706" s="19">
        <f t="shared" si="21"/>
        <v>0</v>
      </c>
      <c r="G2706" s="20">
        <f t="shared" si="16"/>
        <v>1</v>
      </c>
      <c r="H2706" s="21">
        <v>1.0</v>
      </c>
      <c r="I2706" s="22">
        <v>1.0</v>
      </c>
      <c r="J2706" s="23"/>
      <c r="K2706" s="23"/>
      <c r="L2706" s="23"/>
      <c r="M2706" s="23"/>
      <c r="N2706" s="23"/>
      <c r="O2706" s="23"/>
      <c r="P2706" s="23"/>
      <c r="Q2706" s="23"/>
      <c r="R2706" s="23"/>
      <c r="S2706" s="23"/>
      <c r="T2706" s="23"/>
      <c r="U2706" s="23"/>
      <c r="V2706" s="23"/>
      <c r="W2706" s="23"/>
      <c r="X2706" s="23"/>
      <c r="Y2706" s="23"/>
      <c r="Z2706" s="23"/>
      <c r="AA2706" s="23"/>
      <c r="AB2706" s="23"/>
      <c r="AC2706" s="23"/>
      <c r="AD2706" s="23"/>
      <c r="AE2706" s="23"/>
      <c r="AF2706" s="23"/>
      <c r="AG2706" s="23"/>
      <c r="AH2706" s="23"/>
      <c r="AI2706" s="23"/>
      <c r="AJ2706" s="23"/>
      <c r="AK2706" s="23"/>
      <c r="AL2706" s="23"/>
      <c r="AM2706" s="23"/>
      <c r="AN2706" s="23"/>
      <c r="AO2706" s="23"/>
      <c r="AP2706" s="23"/>
      <c r="AQ2706" s="23"/>
      <c r="AR2706" s="23"/>
      <c r="AS2706" s="23"/>
      <c r="AT2706" s="23"/>
      <c r="AU2706" s="23"/>
      <c r="AV2706" s="23"/>
      <c r="AW2706" s="23"/>
      <c r="AX2706" s="23"/>
      <c r="AY2706" s="23"/>
      <c r="AZ2706" s="23"/>
      <c r="BA2706" s="23"/>
      <c r="BB2706" s="23"/>
      <c r="BC2706" s="23"/>
      <c r="BD2706" s="23"/>
      <c r="BE2706" s="23"/>
      <c r="BF2706" s="23"/>
      <c r="BG2706" s="23"/>
      <c r="BH2706" s="23"/>
      <c r="BI2706" s="23"/>
      <c r="BJ2706" s="23"/>
      <c r="BK2706" s="23"/>
      <c r="BL2706" s="23"/>
      <c r="BM2706" s="14"/>
      <c r="BN2706" s="14"/>
      <c r="BO2706" s="14"/>
      <c r="BP2706" s="14"/>
      <c r="BQ2706" s="14"/>
      <c r="BR2706" s="14"/>
      <c r="BS2706" s="58"/>
      <c r="BT2706" s="58"/>
    </row>
    <row r="2707">
      <c r="A2707" s="26" t="s">
        <v>3475</v>
      </c>
      <c r="B2707" s="27" t="s">
        <v>72</v>
      </c>
      <c r="C2707" s="28" t="s">
        <v>3476</v>
      </c>
      <c r="D2707" s="29" t="s">
        <v>3477</v>
      </c>
      <c r="E2707" s="30" t="s">
        <v>71</v>
      </c>
      <c r="F2707" s="31">
        <f t="shared" si="21"/>
        <v>0</v>
      </c>
      <c r="G2707" s="32">
        <f t="shared" si="16"/>
        <v>345</v>
      </c>
      <c r="H2707" s="33">
        <v>345.0</v>
      </c>
      <c r="I2707" s="34">
        <v>0.0</v>
      </c>
      <c r="J2707" s="36"/>
      <c r="K2707" s="36"/>
      <c r="L2707" s="36"/>
      <c r="M2707" s="36"/>
      <c r="N2707" s="36"/>
      <c r="O2707" s="36"/>
      <c r="P2707" s="36"/>
      <c r="Q2707" s="36"/>
      <c r="R2707" s="36"/>
      <c r="S2707" s="36"/>
      <c r="T2707" s="36"/>
      <c r="U2707" s="36"/>
      <c r="V2707" s="36"/>
      <c r="W2707" s="36"/>
      <c r="X2707" s="36"/>
      <c r="Y2707" s="36"/>
      <c r="Z2707" s="36"/>
      <c r="AA2707" s="36"/>
      <c r="AB2707" s="36"/>
      <c r="AC2707" s="36"/>
      <c r="AD2707" s="36"/>
      <c r="AE2707" s="36"/>
      <c r="AF2707" s="36"/>
      <c r="AG2707" s="36"/>
      <c r="AH2707" s="36"/>
      <c r="AI2707" s="36"/>
      <c r="AJ2707" s="36"/>
      <c r="AK2707" s="36"/>
      <c r="AL2707" s="36"/>
      <c r="AM2707" s="36"/>
      <c r="AN2707" s="36"/>
      <c r="AO2707" s="36"/>
      <c r="AP2707" s="36"/>
      <c r="AQ2707" s="36"/>
      <c r="AR2707" s="36"/>
      <c r="AS2707" s="36"/>
      <c r="AT2707" s="36"/>
      <c r="AU2707" s="36"/>
      <c r="AV2707" s="36"/>
      <c r="AW2707" s="36"/>
      <c r="AX2707" s="36"/>
      <c r="AY2707" s="36"/>
      <c r="AZ2707" s="36"/>
      <c r="BA2707" s="36"/>
      <c r="BB2707" s="36"/>
      <c r="BC2707" s="36"/>
      <c r="BD2707" s="36"/>
      <c r="BE2707" s="36"/>
      <c r="BF2707" s="36"/>
      <c r="BG2707" s="36"/>
      <c r="BH2707" s="36"/>
      <c r="BI2707" s="36"/>
      <c r="BJ2707" s="36"/>
      <c r="BK2707" s="36"/>
      <c r="BL2707" s="36"/>
      <c r="BM2707" s="25"/>
      <c r="BN2707" s="25"/>
      <c r="BO2707" s="25"/>
      <c r="BP2707" s="25"/>
      <c r="BQ2707" s="14"/>
      <c r="BR2707" s="14"/>
      <c r="BS2707" s="14"/>
      <c r="BT2707" s="14"/>
    </row>
    <row r="2708">
      <c r="A2708" s="28"/>
      <c r="B2708" s="27"/>
      <c r="C2708" s="28" t="s">
        <v>3478</v>
      </c>
      <c r="D2708" s="29" t="s">
        <v>3477</v>
      </c>
      <c r="E2708" s="30" t="s">
        <v>71</v>
      </c>
      <c r="F2708" s="31">
        <f t="shared" si="21"/>
        <v>0</v>
      </c>
      <c r="G2708" s="32">
        <f t="shared" si="16"/>
        <v>2</v>
      </c>
      <c r="H2708" s="33">
        <v>2.0</v>
      </c>
      <c r="I2708" s="41">
        <v>0.0</v>
      </c>
      <c r="J2708" s="36"/>
      <c r="K2708" s="36"/>
      <c r="L2708" s="36"/>
      <c r="M2708" s="36"/>
      <c r="N2708" s="36"/>
      <c r="O2708" s="36"/>
      <c r="P2708" s="36"/>
      <c r="Q2708" s="36"/>
      <c r="R2708" s="36"/>
      <c r="S2708" s="36"/>
      <c r="T2708" s="36"/>
      <c r="U2708" s="36"/>
      <c r="V2708" s="36"/>
      <c r="W2708" s="36"/>
      <c r="X2708" s="36"/>
      <c r="Y2708" s="36"/>
      <c r="Z2708" s="36"/>
      <c r="AA2708" s="36"/>
      <c r="AB2708" s="36"/>
      <c r="AC2708" s="36"/>
      <c r="AD2708" s="36"/>
      <c r="AE2708" s="36"/>
      <c r="AF2708" s="36"/>
      <c r="AG2708" s="36"/>
      <c r="AH2708" s="36"/>
      <c r="AI2708" s="36"/>
      <c r="AJ2708" s="36"/>
      <c r="AK2708" s="36"/>
      <c r="AL2708" s="36"/>
      <c r="AM2708" s="36"/>
      <c r="AN2708" s="36"/>
      <c r="AO2708" s="36"/>
      <c r="AP2708" s="36"/>
      <c r="AQ2708" s="36"/>
      <c r="AR2708" s="36"/>
      <c r="AS2708" s="36"/>
      <c r="AT2708" s="36"/>
      <c r="AU2708" s="36"/>
      <c r="AV2708" s="36"/>
      <c r="AW2708" s="36"/>
      <c r="AX2708" s="36"/>
      <c r="AY2708" s="36"/>
      <c r="AZ2708" s="36"/>
      <c r="BA2708" s="36"/>
      <c r="BB2708" s="36"/>
      <c r="BC2708" s="36"/>
      <c r="BD2708" s="36"/>
      <c r="BE2708" s="36"/>
      <c r="BF2708" s="36"/>
      <c r="BG2708" s="36"/>
      <c r="BH2708" s="36"/>
      <c r="BI2708" s="36"/>
      <c r="BJ2708" s="36"/>
      <c r="BK2708" s="36"/>
      <c r="BL2708" s="36"/>
      <c r="BM2708" s="37"/>
      <c r="BN2708" s="37"/>
      <c r="BO2708" s="37"/>
      <c r="BP2708" s="37"/>
      <c r="BQ2708" s="14"/>
      <c r="BR2708" s="14"/>
      <c r="BS2708" s="14"/>
      <c r="BT2708" s="14"/>
    </row>
    <row r="2709">
      <c r="A2709" s="15"/>
      <c r="B2709" s="2"/>
      <c r="C2709" s="16" t="s">
        <v>3479</v>
      </c>
      <c r="D2709" s="17" t="s">
        <v>3477</v>
      </c>
      <c r="E2709" s="18" t="s">
        <v>65</v>
      </c>
      <c r="F2709" s="19">
        <f t="shared" si="21"/>
        <v>0</v>
      </c>
      <c r="G2709" s="20">
        <f t="shared" si="16"/>
        <v>1</v>
      </c>
      <c r="H2709" s="21">
        <v>1.0</v>
      </c>
      <c r="I2709" s="22">
        <v>0.0</v>
      </c>
      <c r="J2709" s="23"/>
      <c r="K2709" s="23"/>
      <c r="L2709" s="23"/>
      <c r="M2709" s="23"/>
      <c r="N2709" s="23"/>
      <c r="O2709" s="23"/>
      <c r="P2709" s="23"/>
      <c r="Q2709" s="23"/>
      <c r="R2709" s="23"/>
      <c r="S2709" s="23"/>
      <c r="T2709" s="23"/>
      <c r="U2709" s="23"/>
      <c r="V2709" s="23"/>
      <c r="W2709" s="23"/>
      <c r="X2709" s="23"/>
      <c r="Y2709" s="23"/>
      <c r="Z2709" s="23"/>
      <c r="AA2709" s="23"/>
      <c r="AB2709" s="23"/>
      <c r="AC2709" s="23"/>
      <c r="AD2709" s="23"/>
      <c r="AE2709" s="23"/>
      <c r="AF2709" s="23"/>
      <c r="AG2709" s="23"/>
      <c r="AH2709" s="23"/>
      <c r="AI2709" s="23"/>
      <c r="AJ2709" s="23"/>
      <c r="AK2709" s="23"/>
      <c r="AL2709" s="23"/>
      <c r="AM2709" s="23"/>
      <c r="AN2709" s="23"/>
      <c r="AO2709" s="23"/>
      <c r="AP2709" s="23"/>
      <c r="AQ2709" s="23"/>
      <c r="AR2709" s="23"/>
      <c r="AS2709" s="23"/>
      <c r="AT2709" s="23"/>
      <c r="AU2709" s="23"/>
      <c r="AV2709" s="23"/>
      <c r="AW2709" s="23"/>
      <c r="AX2709" s="23"/>
      <c r="AY2709" s="23"/>
      <c r="AZ2709" s="23"/>
      <c r="BA2709" s="23"/>
      <c r="BB2709" s="23"/>
      <c r="BC2709" s="23"/>
      <c r="BD2709" s="23"/>
      <c r="BE2709" s="23"/>
      <c r="BF2709" s="23"/>
      <c r="BG2709" s="23"/>
      <c r="BH2709" s="23"/>
      <c r="BI2709" s="23"/>
      <c r="BJ2709" s="23"/>
      <c r="BK2709" s="23"/>
      <c r="BL2709" s="23"/>
      <c r="BM2709" s="37"/>
      <c r="BN2709" s="37"/>
      <c r="BO2709" s="37"/>
      <c r="BP2709" s="37"/>
      <c r="BQ2709" s="14"/>
      <c r="BR2709" s="14"/>
      <c r="BS2709" s="14"/>
      <c r="BT2709" s="14"/>
    </row>
    <row r="2710">
      <c r="A2710" s="28"/>
      <c r="B2710" s="27"/>
      <c r="C2710" s="28" t="s">
        <v>3480</v>
      </c>
      <c r="D2710" s="29" t="s">
        <v>3477</v>
      </c>
      <c r="E2710" s="30" t="s">
        <v>71</v>
      </c>
      <c r="F2710" s="31">
        <f t="shared" si="21"/>
        <v>0</v>
      </c>
      <c r="G2710" s="32">
        <f t="shared" si="16"/>
        <v>1</v>
      </c>
      <c r="H2710" s="33">
        <v>1.0</v>
      </c>
      <c r="I2710" s="41">
        <v>0.0</v>
      </c>
      <c r="J2710" s="36"/>
      <c r="K2710" s="36"/>
      <c r="L2710" s="36"/>
      <c r="M2710" s="36"/>
      <c r="N2710" s="36"/>
      <c r="O2710" s="36"/>
      <c r="P2710" s="36"/>
      <c r="Q2710" s="36"/>
      <c r="R2710" s="36"/>
      <c r="S2710" s="36"/>
      <c r="T2710" s="36"/>
      <c r="U2710" s="36"/>
      <c r="V2710" s="36"/>
      <c r="W2710" s="36"/>
      <c r="X2710" s="36"/>
      <c r="Y2710" s="36"/>
      <c r="Z2710" s="36"/>
      <c r="AA2710" s="36"/>
      <c r="AB2710" s="36"/>
      <c r="AC2710" s="36"/>
      <c r="AD2710" s="36"/>
      <c r="AE2710" s="36"/>
      <c r="AF2710" s="36"/>
      <c r="AG2710" s="36"/>
      <c r="AH2710" s="36"/>
      <c r="AI2710" s="36"/>
      <c r="AJ2710" s="36"/>
      <c r="AK2710" s="36"/>
      <c r="AL2710" s="36"/>
      <c r="AM2710" s="36"/>
      <c r="AN2710" s="36"/>
      <c r="AO2710" s="36"/>
      <c r="AP2710" s="36"/>
      <c r="AQ2710" s="36"/>
      <c r="AR2710" s="36"/>
      <c r="AS2710" s="36"/>
      <c r="AT2710" s="36"/>
      <c r="AU2710" s="36"/>
      <c r="AV2710" s="36"/>
      <c r="AW2710" s="36"/>
      <c r="AX2710" s="36"/>
      <c r="AY2710" s="36"/>
      <c r="AZ2710" s="36"/>
      <c r="BA2710" s="36"/>
      <c r="BB2710" s="36"/>
      <c r="BC2710" s="36"/>
      <c r="BD2710" s="36"/>
      <c r="BE2710" s="36"/>
      <c r="BF2710" s="36"/>
      <c r="BG2710" s="36"/>
      <c r="BH2710" s="36"/>
      <c r="BI2710" s="36"/>
      <c r="BJ2710" s="36"/>
      <c r="BK2710" s="36"/>
      <c r="BL2710" s="36"/>
      <c r="BM2710" s="37"/>
      <c r="BN2710" s="37"/>
      <c r="BO2710" s="37"/>
      <c r="BP2710" s="37"/>
      <c r="BQ2710" s="14"/>
      <c r="BR2710" s="14"/>
      <c r="BS2710" s="14"/>
      <c r="BT2710" s="14"/>
    </row>
    <row r="2711">
      <c r="A2711" s="15"/>
      <c r="B2711" s="2"/>
      <c r="C2711" s="16" t="s">
        <v>3481</v>
      </c>
      <c r="D2711" s="17" t="s">
        <v>3477</v>
      </c>
      <c r="E2711" s="18" t="s">
        <v>65</v>
      </c>
      <c r="F2711" s="19">
        <f t="shared" si="21"/>
        <v>0</v>
      </c>
      <c r="G2711" s="20">
        <f t="shared" si="16"/>
        <v>1</v>
      </c>
      <c r="H2711" s="21">
        <v>1.0</v>
      </c>
      <c r="I2711" s="22">
        <v>0.0</v>
      </c>
      <c r="J2711" s="23"/>
      <c r="K2711" s="23"/>
      <c r="L2711" s="23"/>
      <c r="M2711" s="23"/>
      <c r="N2711" s="23"/>
      <c r="O2711" s="23"/>
      <c r="P2711" s="23"/>
      <c r="Q2711" s="23"/>
      <c r="R2711" s="23"/>
      <c r="S2711" s="23"/>
      <c r="T2711" s="23"/>
      <c r="U2711" s="23"/>
      <c r="V2711" s="23"/>
      <c r="W2711" s="23"/>
      <c r="X2711" s="23"/>
      <c r="Y2711" s="23"/>
      <c r="Z2711" s="23"/>
      <c r="AA2711" s="23"/>
      <c r="AB2711" s="23"/>
      <c r="AC2711" s="23"/>
      <c r="AD2711" s="23"/>
      <c r="AE2711" s="23"/>
      <c r="AF2711" s="23"/>
      <c r="AG2711" s="23"/>
      <c r="AH2711" s="23"/>
      <c r="AI2711" s="23"/>
      <c r="AJ2711" s="23"/>
      <c r="AK2711" s="23"/>
      <c r="AL2711" s="23"/>
      <c r="AM2711" s="23"/>
      <c r="AN2711" s="23"/>
      <c r="AO2711" s="23"/>
      <c r="AP2711" s="23"/>
      <c r="AQ2711" s="23"/>
      <c r="AR2711" s="23"/>
      <c r="AS2711" s="23"/>
      <c r="AT2711" s="23"/>
      <c r="AU2711" s="23"/>
      <c r="AV2711" s="23"/>
      <c r="AW2711" s="23"/>
      <c r="AX2711" s="23"/>
      <c r="AY2711" s="23"/>
      <c r="AZ2711" s="23"/>
      <c r="BA2711" s="23"/>
      <c r="BB2711" s="23"/>
      <c r="BC2711" s="23"/>
      <c r="BD2711" s="23"/>
      <c r="BE2711" s="23"/>
      <c r="BF2711" s="23"/>
      <c r="BG2711" s="23"/>
      <c r="BH2711" s="23"/>
      <c r="BI2711" s="23"/>
      <c r="BJ2711" s="23"/>
      <c r="BK2711" s="23"/>
      <c r="BL2711" s="23"/>
      <c r="BM2711" s="37"/>
      <c r="BN2711" s="37"/>
      <c r="BO2711" s="37"/>
      <c r="BP2711" s="37"/>
      <c r="BQ2711" s="14"/>
      <c r="BR2711" s="14"/>
      <c r="BS2711" s="14"/>
      <c r="BT2711" s="14"/>
    </row>
    <row r="2712">
      <c r="A2712" s="15" t="s">
        <v>108</v>
      </c>
      <c r="B2712" s="2"/>
      <c r="C2712" s="16" t="s">
        <v>3482</v>
      </c>
      <c r="D2712" s="17" t="s">
        <v>3477</v>
      </c>
      <c r="E2712" s="18" t="s">
        <v>65</v>
      </c>
      <c r="F2712" s="19">
        <f t="shared" si="21"/>
        <v>0</v>
      </c>
      <c r="G2712" s="20">
        <f t="shared" si="16"/>
        <v>1</v>
      </c>
      <c r="H2712" s="21">
        <v>1.0</v>
      </c>
      <c r="I2712" s="22">
        <v>0.0</v>
      </c>
      <c r="J2712" s="23"/>
      <c r="K2712" s="23"/>
      <c r="L2712" s="23"/>
      <c r="M2712" s="23"/>
      <c r="N2712" s="23"/>
      <c r="O2712" s="23"/>
      <c r="P2712" s="23"/>
      <c r="Q2712" s="23"/>
      <c r="R2712" s="23"/>
      <c r="S2712" s="23"/>
      <c r="T2712" s="23"/>
      <c r="U2712" s="23"/>
      <c r="V2712" s="23"/>
      <c r="W2712" s="23"/>
      <c r="X2712" s="23"/>
      <c r="Y2712" s="23"/>
      <c r="Z2712" s="23"/>
      <c r="AA2712" s="23"/>
      <c r="AB2712" s="23"/>
      <c r="AC2712" s="23"/>
      <c r="AD2712" s="23"/>
      <c r="AE2712" s="23"/>
      <c r="AF2712" s="23"/>
      <c r="AG2712" s="23"/>
      <c r="AH2712" s="23"/>
      <c r="AI2712" s="23"/>
      <c r="AJ2712" s="23"/>
      <c r="AK2712" s="23"/>
      <c r="AL2712" s="23"/>
      <c r="AM2712" s="23"/>
      <c r="AN2712" s="23"/>
      <c r="AO2712" s="23"/>
      <c r="AP2712" s="23"/>
      <c r="AQ2712" s="23"/>
      <c r="AR2712" s="23"/>
      <c r="AS2712" s="23"/>
      <c r="AT2712" s="23"/>
      <c r="AU2712" s="23"/>
      <c r="AV2712" s="23"/>
      <c r="AW2712" s="23"/>
      <c r="AX2712" s="23"/>
      <c r="AY2712" s="23"/>
      <c r="AZ2712" s="23"/>
      <c r="BA2712" s="23"/>
      <c r="BB2712" s="23"/>
      <c r="BC2712" s="23"/>
      <c r="BD2712" s="23"/>
      <c r="BE2712" s="23"/>
      <c r="BF2712" s="23"/>
      <c r="BG2712" s="23"/>
      <c r="BH2712" s="23"/>
      <c r="BI2712" s="23"/>
      <c r="BJ2712" s="23"/>
      <c r="BK2712" s="23"/>
      <c r="BL2712" s="23"/>
      <c r="BM2712" s="25"/>
      <c r="BN2712" s="25"/>
      <c r="BO2712" s="25"/>
      <c r="BP2712" s="25"/>
      <c r="BQ2712" s="14"/>
      <c r="BR2712" s="14"/>
      <c r="BS2712" s="14"/>
      <c r="BT2712" s="14"/>
    </row>
    <row r="2713">
      <c r="A2713" s="15"/>
      <c r="B2713" s="2"/>
      <c r="C2713" s="43" t="s">
        <v>3483</v>
      </c>
      <c r="D2713" s="17" t="s">
        <v>3477</v>
      </c>
      <c r="E2713" s="18" t="s">
        <v>65</v>
      </c>
      <c r="F2713" s="19">
        <f t="shared" si="21"/>
        <v>1</v>
      </c>
      <c r="G2713" s="20">
        <f t="shared" si="16"/>
        <v>1</v>
      </c>
      <c r="H2713" s="21"/>
      <c r="I2713" s="22"/>
      <c r="J2713" s="23"/>
      <c r="K2713" s="23"/>
      <c r="L2713" s="23"/>
      <c r="M2713" s="23"/>
      <c r="N2713" s="23"/>
      <c r="O2713" s="23"/>
      <c r="P2713" s="23"/>
      <c r="Q2713" s="23"/>
      <c r="R2713" s="23"/>
      <c r="S2713" s="23"/>
      <c r="T2713" s="23"/>
      <c r="U2713" s="23"/>
      <c r="V2713" s="23"/>
      <c r="W2713" s="23"/>
      <c r="X2713" s="23"/>
      <c r="Y2713" s="23"/>
      <c r="Z2713" s="23"/>
      <c r="AA2713" s="23"/>
      <c r="AB2713" s="23"/>
      <c r="AC2713" s="23"/>
      <c r="AD2713" s="23"/>
      <c r="AE2713" s="23"/>
      <c r="AF2713" s="23"/>
      <c r="AG2713" s="40">
        <v>1.0</v>
      </c>
      <c r="AH2713" s="23"/>
      <c r="AI2713" s="23"/>
      <c r="AJ2713" s="23"/>
      <c r="AK2713" s="23"/>
      <c r="AL2713" s="23"/>
      <c r="AM2713" s="23"/>
      <c r="AN2713" s="23"/>
      <c r="AO2713" s="23"/>
      <c r="AP2713" s="23"/>
      <c r="AQ2713" s="23"/>
      <c r="AR2713" s="23"/>
      <c r="AS2713" s="23"/>
      <c r="AT2713" s="23"/>
      <c r="AU2713" s="23"/>
      <c r="AV2713" s="23"/>
      <c r="AW2713" s="23"/>
      <c r="AX2713" s="23"/>
      <c r="AY2713" s="23"/>
      <c r="AZ2713" s="23"/>
      <c r="BA2713" s="23"/>
      <c r="BB2713" s="23"/>
      <c r="BC2713" s="23"/>
      <c r="BD2713" s="23"/>
      <c r="BE2713" s="23"/>
      <c r="BF2713" s="23"/>
      <c r="BG2713" s="23"/>
      <c r="BH2713" s="23"/>
      <c r="BI2713" s="23"/>
      <c r="BJ2713" s="23"/>
      <c r="BK2713" s="23"/>
      <c r="BL2713" s="23"/>
      <c r="BM2713" s="25"/>
      <c r="BN2713" s="25"/>
      <c r="BO2713" s="25"/>
      <c r="BP2713" s="25"/>
      <c r="BQ2713" s="14"/>
      <c r="BR2713" s="14"/>
      <c r="BS2713" s="14"/>
      <c r="BT2713" s="14"/>
    </row>
    <row r="2714">
      <c r="A2714" s="15"/>
      <c r="B2714" s="2"/>
      <c r="C2714" s="43" t="s">
        <v>3484</v>
      </c>
      <c r="D2714" s="17" t="s">
        <v>3477</v>
      </c>
      <c r="E2714" s="18" t="s">
        <v>65</v>
      </c>
      <c r="F2714" s="19">
        <f t="shared" si="21"/>
        <v>1</v>
      </c>
      <c r="G2714" s="20">
        <f t="shared" si="16"/>
        <v>1</v>
      </c>
      <c r="H2714" s="21"/>
      <c r="I2714" s="22"/>
      <c r="J2714" s="23"/>
      <c r="K2714" s="23"/>
      <c r="L2714" s="23"/>
      <c r="M2714" s="23"/>
      <c r="N2714" s="23"/>
      <c r="O2714" s="23"/>
      <c r="P2714" s="23"/>
      <c r="Q2714" s="23"/>
      <c r="R2714" s="23"/>
      <c r="S2714" s="23"/>
      <c r="T2714" s="23"/>
      <c r="U2714" s="23"/>
      <c r="V2714" s="23"/>
      <c r="W2714" s="23"/>
      <c r="X2714" s="23"/>
      <c r="Y2714" s="23"/>
      <c r="Z2714" s="23"/>
      <c r="AA2714" s="23"/>
      <c r="AB2714" s="23"/>
      <c r="AC2714" s="23"/>
      <c r="AD2714" s="23"/>
      <c r="AE2714" s="23"/>
      <c r="AF2714" s="23"/>
      <c r="AG2714" s="40"/>
      <c r="AH2714" s="23"/>
      <c r="AI2714" s="23"/>
      <c r="AJ2714" s="23"/>
      <c r="AK2714" s="23"/>
      <c r="AL2714" s="23"/>
      <c r="AM2714" s="23"/>
      <c r="AN2714" s="23"/>
      <c r="AO2714" s="23"/>
      <c r="AP2714" s="23"/>
      <c r="AQ2714" s="23"/>
      <c r="AR2714" s="23"/>
      <c r="AS2714" s="23"/>
      <c r="AT2714" s="23"/>
      <c r="AU2714" s="23"/>
      <c r="AV2714" s="23"/>
      <c r="AW2714" s="23"/>
      <c r="AX2714" s="23"/>
      <c r="AY2714" s="23"/>
      <c r="AZ2714" s="23"/>
      <c r="BA2714" s="23"/>
      <c r="BB2714" s="23"/>
      <c r="BC2714" s="23"/>
      <c r="BD2714" s="23"/>
      <c r="BE2714" s="23"/>
      <c r="BF2714" s="40">
        <v>1.0</v>
      </c>
      <c r="BG2714" s="23"/>
      <c r="BH2714" s="23"/>
      <c r="BI2714" s="23"/>
      <c r="BJ2714" s="23"/>
      <c r="BK2714" s="23"/>
      <c r="BL2714" s="23"/>
      <c r="BM2714" s="25"/>
      <c r="BN2714" s="25"/>
      <c r="BO2714" s="25"/>
      <c r="BP2714" s="25"/>
      <c r="BQ2714" s="14"/>
      <c r="BR2714" s="14"/>
      <c r="BS2714" s="14"/>
      <c r="BT2714" s="14"/>
    </row>
    <row r="2715">
      <c r="A2715" s="28"/>
      <c r="B2715" s="27"/>
      <c r="C2715" s="28" t="s">
        <v>3485</v>
      </c>
      <c r="D2715" s="29" t="s">
        <v>3477</v>
      </c>
      <c r="E2715" s="30" t="s">
        <v>71</v>
      </c>
      <c r="F2715" s="31">
        <f t="shared" si="21"/>
        <v>0</v>
      </c>
      <c r="G2715" s="32">
        <f t="shared" si="16"/>
        <v>1</v>
      </c>
      <c r="H2715" s="33">
        <v>1.0</v>
      </c>
      <c r="I2715" s="34">
        <v>0.0</v>
      </c>
      <c r="J2715" s="36"/>
      <c r="K2715" s="36"/>
      <c r="L2715" s="36"/>
      <c r="M2715" s="36"/>
      <c r="N2715" s="36"/>
      <c r="O2715" s="36"/>
      <c r="P2715" s="36"/>
      <c r="Q2715" s="36"/>
      <c r="R2715" s="36"/>
      <c r="S2715" s="36"/>
      <c r="T2715" s="36"/>
      <c r="U2715" s="36"/>
      <c r="V2715" s="36"/>
      <c r="W2715" s="36"/>
      <c r="X2715" s="36"/>
      <c r="Y2715" s="36"/>
      <c r="Z2715" s="36"/>
      <c r="AA2715" s="36"/>
      <c r="AB2715" s="36"/>
      <c r="AC2715" s="36"/>
      <c r="AD2715" s="36"/>
      <c r="AE2715" s="36"/>
      <c r="AF2715" s="36"/>
      <c r="AG2715" s="36"/>
      <c r="AH2715" s="36"/>
      <c r="AI2715" s="36"/>
      <c r="AJ2715" s="36"/>
      <c r="AK2715" s="36"/>
      <c r="AL2715" s="36"/>
      <c r="AM2715" s="36"/>
      <c r="AN2715" s="36"/>
      <c r="AO2715" s="36"/>
      <c r="AP2715" s="36"/>
      <c r="AQ2715" s="36"/>
      <c r="AR2715" s="36"/>
      <c r="AS2715" s="36"/>
      <c r="AT2715" s="36"/>
      <c r="AU2715" s="36"/>
      <c r="AV2715" s="36"/>
      <c r="AW2715" s="36"/>
      <c r="AX2715" s="36"/>
      <c r="AY2715" s="36"/>
      <c r="AZ2715" s="36"/>
      <c r="BA2715" s="36"/>
      <c r="BB2715" s="36"/>
      <c r="BC2715" s="36"/>
      <c r="BD2715" s="36"/>
      <c r="BE2715" s="36"/>
      <c r="BF2715" s="36"/>
      <c r="BG2715" s="36"/>
      <c r="BH2715" s="36"/>
      <c r="BI2715" s="36"/>
      <c r="BJ2715" s="36"/>
      <c r="BK2715" s="36"/>
      <c r="BL2715" s="36"/>
      <c r="BM2715" s="25"/>
      <c r="BN2715" s="25"/>
      <c r="BO2715" s="25"/>
      <c r="BP2715" s="25"/>
      <c r="BQ2715" s="14"/>
      <c r="BR2715" s="14"/>
      <c r="BS2715" s="14"/>
      <c r="BT2715" s="14"/>
    </row>
    <row r="2716">
      <c r="A2716" s="28"/>
      <c r="B2716" s="27"/>
      <c r="C2716" s="28" t="s">
        <v>3486</v>
      </c>
      <c r="D2716" s="29" t="s">
        <v>3477</v>
      </c>
      <c r="E2716" s="30" t="s">
        <v>71</v>
      </c>
      <c r="F2716" s="31">
        <f t="shared" si="21"/>
        <v>0</v>
      </c>
      <c r="G2716" s="32">
        <f t="shared" si="16"/>
        <v>1</v>
      </c>
      <c r="H2716" s="33">
        <v>1.0</v>
      </c>
      <c r="I2716" s="41">
        <v>0.0</v>
      </c>
      <c r="J2716" s="36"/>
      <c r="K2716" s="36"/>
      <c r="L2716" s="36"/>
      <c r="M2716" s="36"/>
      <c r="N2716" s="36"/>
      <c r="O2716" s="36"/>
      <c r="P2716" s="36"/>
      <c r="Q2716" s="36"/>
      <c r="R2716" s="36"/>
      <c r="S2716" s="36"/>
      <c r="T2716" s="36"/>
      <c r="U2716" s="36"/>
      <c r="V2716" s="36"/>
      <c r="W2716" s="36"/>
      <c r="X2716" s="36"/>
      <c r="Y2716" s="36"/>
      <c r="Z2716" s="36"/>
      <c r="AA2716" s="36"/>
      <c r="AB2716" s="36"/>
      <c r="AC2716" s="36"/>
      <c r="AD2716" s="36"/>
      <c r="AE2716" s="36"/>
      <c r="AF2716" s="36"/>
      <c r="AG2716" s="36"/>
      <c r="AH2716" s="36"/>
      <c r="AI2716" s="36"/>
      <c r="AJ2716" s="36"/>
      <c r="AK2716" s="36"/>
      <c r="AL2716" s="36"/>
      <c r="AM2716" s="36"/>
      <c r="AN2716" s="36"/>
      <c r="AO2716" s="36"/>
      <c r="AP2716" s="36"/>
      <c r="AQ2716" s="36"/>
      <c r="AR2716" s="36"/>
      <c r="AS2716" s="36"/>
      <c r="AT2716" s="36"/>
      <c r="AU2716" s="36"/>
      <c r="AV2716" s="36"/>
      <c r="AW2716" s="36"/>
      <c r="AX2716" s="36"/>
      <c r="AY2716" s="36"/>
      <c r="AZ2716" s="36"/>
      <c r="BA2716" s="36"/>
      <c r="BB2716" s="36"/>
      <c r="BC2716" s="36"/>
      <c r="BD2716" s="36"/>
      <c r="BE2716" s="36"/>
      <c r="BF2716" s="36"/>
      <c r="BG2716" s="36"/>
      <c r="BH2716" s="36"/>
      <c r="BI2716" s="36"/>
      <c r="BJ2716" s="36"/>
      <c r="BK2716" s="36"/>
      <c r="BL2716" s="36"/>
      <c r="BM2716" s="37"/>
      <c r="BN2716" s="37"/>
      <c r="BO2716" s="37"/>
      <c r="BP2716" s="37"/>
      <c r="BQ2716" s="14"/>
      <c r="BR2716" s="14"/>
      <c r="BS2716" s="14"/>
      <c r="BT2716" s="14"/>
    </row>
    <row r="2717">
      <c r="A2717" s="15"/>
      <c r="B2717" s="2"/>
      <c r="C2717" s="16" t="s">
        <v>3487</v>
      </c>
      <c r="D2717" s="17" t="s">
        <v>3488</v>
      </c>
      <c r="E2717" s="18" t="s">
        <v>65</v>
      </c>
      <c r="F2717" s="19">
        <f t="shared" si="21"/>
        <v>0</v>
      </c>
      <c r="G2717" s="20">
        <f t="shared" si="16"/>
        <v>5</v>
      </c>
      <c r="H2717" s="21">
        <v>5.0</v>
      </c>
      <c r="I2717" s="22">
        <v>0.0</v>
      </c>
      <c r="J2717" s="23"/>
      <c r="K2717" s="23"/>
      <c r="L2717" s="23"/>
      <c r="M2717" s="23"/>
      <c r="N2717" s="23"/>
      <c r="O2717" s="23"/>
      <c r="P2717" s="23"/>
      <c r="Q2717" s="23"/>
      <c r="R2717" s="23"/>
      <c r="S2717" s="23"/>
      <c r="T2717" s="23"/>
      <c r="U2717" s="23"/>
      <c r="V2717" s="23"/>
      <c r="W2717" s="23"/>
      <c r="X2717" s="23"/>
      <c r="Y2717" s="23"/>
      <c r="Z2717" s="23"/>
      <c r="AA2717" s="23"/>
      <c r="AB2717" s="23"/>
      <c r="AC2717" s="23"/>
      <c r="AD2717" s="23"/>
      <c r="AE2717" s="23"/>
      <c r="AF2717" s="23"/>
      <c r="AG2717" s="23"/>
      <c r="AH2717" s="23"/>
      <c r="AI2717" s="23"/>
      <c r="AJ2717" s="23"/>
      <c r="AK2717" s="23"/>
      <c r="AL2717" s="23"/>
      <c r="AM2717" s="23"/>
      <c r="AN2717" s="23"/>
      <c r="AO2717" s="23"/>
      <c r="AP2717" s="23"/>
      <c r="AQ2717" s="23"/>
      <c r="AR2717" s="23"/>
      <c r="AS2717" s="23"/>
      <c r="AT2717" s="23"/>
      <c r="AU2717" s="23"/>
      <c r="AV2717" s="23"/>
      <c r="AW2717" s="23"/>
      <c r="AX2717" s="23"/>
      <c r="AY2717" s="23"/>
      <c r="AZ2717" s="23"/>
      <c r="BA2717" s="23"/>
      <c r="BB2717" s="23"/>
      <c r="BC2717" s="23"/>
      <c r="BD2717" s="23"/>
      <c r="BE2717" s="23"/>
      <c r="BF2717" s="23"/>
      <c r="BG2717" s="23"/>
      <c r="BH2717" s="23"/>
      <c r="BI2717" s="23"/>
      <c r="BJ2717" s="23"/>
      <c r="BK2717" s="23"/>
      <c r="BL2717" s="23"/>
      <c r="BM2717" s="37"/>
      <c r="BN2717" s="37"/>
      <c r="BO2717" s="37"/>
      <c r="BP2717" s="37"/>
      <c r="BQ2717" s="14"/>
      <c r="BR2717" s="14"/>
      <c r="BS2717" s="14"/>
      <c r="BT2717" s="14"/>
    </row>
    <row r="2718">
      <c r="A2718" s="16"/>
      <c r="B2718" s="2"/>
      <c r="C2718" s="16" t="s">
        <v>3489</v>
      </c>
      <c r="D2718" s="17" t="s">
        <v>3488</v>
      </c>
      <c r="E2718" s="18" t="s">
        <v>65</v>
      </c>
      <c r="F2718" s="19">
        <f t="shared" si="21"/>
        <v>0</v>
      </c>
      <c r="G2718" s="20">
        <f t="shared" si="16"/>
        <v>3</v>
      </c>
      <c r="H2718" s="21">
        <v>3.0</v>
      </c>
      <c r="I2718" s="22">
        <v>0.0</v>
      </c>
      <c r="J2718" s="23"/>
      <c r="K2718" s="23"/>
      <c r="L2718" s="23"/>
      <c r="M2718" s="23"/>
      <c r="N2718" s="23"/>
      <c r="O2718" s="23"/>
      <c r="P2718" s="23"/>
      <c r="Q2718" s="23"/>
      <c r="R2718" s="23"/>
      <c r="S2718" s="23"/>
      <c r="T2718" s="23"/>
      <c r="U2718" s="23"/>
      <c r="V2718" s="23"/>
      <c r="W2718" s="23"/>
      <c r="X2718" s="23"/>
      <c r="Y2718" s="23"/>
      <c r="Z2718" s="23"/>
      <c r="AA2718" s="23"/>
      <c r="AB2718" s="23"/>
      <c r="AC2718" s="23"/>
      <c r="AD2718" s="23"/>
      <c r="AE2718" s="23"/>
      <c r="AF2718" s="23"/>
      <c r="AG2718" s="23"/>
      <c r="AH2718" s="23"/>
      <c r="AI2718" s="23"/>
      <c r="AJ2718" s="23"/>
      <c r="AK2718" s="23"/>
      <c r="AL2718" s="23"/>
      <c r="AM2718" s="23"/>
      <c r="AN2718" s="23"/>
      <c r="AO2718" s="23"/>
      <c r="AP2718" s="23"/>
      <c r="AQ2718" s="23"/>
      <c r="AR2718" s="23"/>
      <c r="AS2718" s="23"/>
      <c r="AT2718" s="23"/>
      <c r="AU2718" s="23"/>
      <c r="AV2718" s="23"/>
      <c r="AW2718" s="23"/>
      <c r="AX2718" s="23"/>
      <c r="AY2718" s="23"/>
      <c r="AZ2718" s="23"/>
      <c r="BA2718" s="23"/>
      <c r="BB2718" s="23"/>
      <c r="BC2718" s="23"/>
      <c r="BD2718" s="23"/>
      <c r="BE2718" s="23"/>
      <c r="BF2718" s="23"/>
      <c r="BG2718" s="23"/>
      <c r="BH2718" s="23"/>
      <c r="BI2718" s="23"/>
      <c r="BJ2718" s="23"/>
      <c r="BK2718" s="23"/>
      <c r="BL2718" s="23"/>
      <c r="BM2718" s="25"/>
      <c r="BN2718" s="25"/>
      <c r="BO2718" s="25"/>
      <c r="BP2718" s="25"/>
      <c r="BQ2718" s="14"/>
      <c r="BR2718" s="14"/>
      <c r="BS2718" s="14"/>
      <c r="BT2718" s="14"/>
    </row>
    <row r="2719">
      <c r="A2719" s="28"/>
      <c r="B2719" s="27"/>
      <c r="C2719" s="28" t="s">
        <v>3490</v>
      </c>
      <c r="D2719" s="29" t="s">
        <v>3488</v>
      </c>
      <c r="E2719" s="30" t="s">
        <v>71</v>
      </c>
      <c r="F2719" s="31">
        <f t="shared" si="21"/>
        <v>0</v>
      </c>
      <c r="G2719" s="32">
        <f t="shared" si="16"/>
        <v>1</v>
      </c>
      <c r="H2719" s="33">
        <v>1.0</v>
      </c>
      <c r="I2719" s="34">
        <v>0.0</v>
      </c>
      <c r="J2719" s="36"/>
      <c r="K2719" s="36"/>
      <c r="L2719" s="36"/>
      <c r="M2719" s="36"/>
      <c r="N2719" s="36"/>
      <c r="O2719" s="36"/>
      <c r="P2719" s="36"/>
      <c r="Q2719" s="36"/>
      <c r="R2719" s="36"/>
      <c r="S2719" s="36"/>
      <c r="T2719" s="36"/>
      <c r="U2719" s="36"/>
      <c r="V2719" s="36"/>
      <c r="W2719" s="36"/>
      <c r="X2719" s="36"/>
      <c r="Y2719" s="36"/>
      <c r="Z2719" s="36"/>
      <c r="AA2719" s="36"/>
      <c r="AB2719" s="36"/>
      <c r="AC2719" s="36"/>
      <c r="AD2719" s="36"/>
      <c r="AE2719" s="36"/>
      <c r="AF2719" s="36"/>
      <c r="AG2719" s="36"/>
      <c r="AH2719" s="36"/>
      <c r="AI2719" s="36"/>
      <c r="AJ2719" s="36"/>
      <c r="AK2719" s="36"/>
      <c r="AL2719" s="36"/>
      <c r="AM2719" s="36"/>
      <c r="AN2719" s="36"/>
      <c r="AO2719" s="36"/>
      <c r="AP2719" s="36"/>
      <c r="AQ2719" s="36"/>
      <c r="AR2719" s="36"/>
      <c r="AS2719" s="36"/>
      <c r="AT2719" s="36"/>
      <c r="AU2719" s="36"/>
      <c r="AV2719" s="36"/>
      <c r="AW2719" s="36"/>
      <c r="AX2719" s="36"/>
      <c r="AY2719" s="36"/>
      <c r="AZ2719" s="36"/>
      <c r="BA2719" s="36"/>
      <c r="BB2719" s="36"/>
      <c r="BC2719" s="36"/>
      <c r="BD2719" s="36"/>
      <c r="BE2719" s="36"/>
      <c r="BF2719" s="36"/>
      <c r="BG2719" s="36"/>
      <c r="BH2719" s="36"/>
      <c r="BI2719" s="36"/>
      <c r="BJ2719" s="36"/>
      <c r="BK2719" s="36"/>
      <c r="BL2719" s="36"/>
      <c r="BM2719" s="25"/>
      <c r="BN2719" s="25"/>
      <c r="BO2719" s="25"/>
      <c r="BP2719" s="25"/>
      <c r="BQ2719" s="14"/>
      <c r="BR2719" s="14"/>
      <c r="BS2719" s="14"/>
      <c r="BT2719" s="14"/>
    </row>
    <row r="2720">
      <c r="A2720" s="16"/>
      <c r="B2720" s="2"/>
      <c r="C2720" s="16" t="s">
        <v>3491</v>
      </c>
      <c r="D2720" s="17" t="s">
        <v>3488</v>
      </c>
      <c r="E2720" s="18" t="s">
        <v>65</v>
      </c>
      <c r="F2720" s="19">
        <f t="shared" si="21"/>
        <v>0</v>
      </c>
      <c r="G2720" s="20">
        <f t="shared" si="16"/>
        <v>1</v>
      </c>
      <c r="H2720" s="21">
        <v>1.0</v>
      </c>
      <c r="I2720" s="22">
        <v>0.0</v>
      </c>
      <c r="J2720" s="23"/>
      <c r="K2720" s="23"/>
      <c r="L2720" s="23"/>
      <c r="M2720" s="23"/>
      <c r="N2720" s="23"/>
      <c r="O2720" s="23"/>
      <c r="P2720" s="23"/>
      <c r="Q2720" s="23"/>
      <c r="R2720" s="23"/>
      <c r="S2720" s="23"/>
      <c r="T2720" s="23"/>
      <c r="U2720" s="23"/>
      <c r="V2720" s="23"/>
      <c r="W2720" s="23"/>
      <c r="X2720" s="23"/>
      <c r="Y2720" s="23"/>
      <c r="Z2720" s="23"/>
      <c r="AA2720" s="23"/>
      <c r="AB2720" s="23"/>
      <c r="AC2720" s="23"/>
      <c r="AD2720" s="23"/>
      <c r="AE2720" s="23"/>
      <c r="AF2720" s="23"/>
      <c r="AG2720" s="23"/>
      <c r="AH2720" s="23"/>
      <c r="AI2720" s="23"/>
      <c r="AJ2720" s="23"/>
      <c r="AK2720" s="23"/>
      <c r="AL2720" s="23"/>
      <c r="AM2720" s="23"/>
      <c r="AN2720" s="23"/>
      <c r="AO2720" s="23"/>
      <c r="AP2720" s="23"/>
      <c r="AQ2720" s="23"/>
      <c r="AR2720" s="23"/>
      <c r="AS2720" s="23"/>
      <c r="AT2720" s="23"/>
      <c r="AU2720" s="23"/>
      <c r="AV2720" s="23"/>
      <c r="AW2720" s="23"/>
      <c r="AX2720" s="23"/>
      <c r="AY2720" s="23"/>
      <c r="AZ2720" s="23"/>
      <c r="BA2720" s="23"/>
      <c r="BB2720" s="23"/>
      <c r="BC2720" s="23"/>
      <c r="BD2720" s="23"/>
      <c r="BE2720" s="23"/>
      <c r="BF2720" s="23"/>
      <c r="BG2720" s="23"/>
      <c r="BH2720" s="23"/>
      <c r="BI2720" s="23"/>
      <c r="BJ2720" s="23"/>
      <c r="BK2720" s="23"/>
      <c r="BL2720" s="23"/>
      <c r="BM2720" s="25"/>
      <c r="BN2720" s="25"/>
      <c r="BO2720" s="25"/>
      <c r="BP2720" s="25"/>
      <c r="BQ2720" s="14"/>
      <c r="BR2720" s="14"/>
      <c r="BS2720" s="14"/>
      <c r="BT2720" s="14"/>
    </row>
    <row r="2721">
      <c r="A2721" s="16"/>
      <c r="B2721" s="2" t="s">
        <v>72</v>
      </c>
      <c r="C2721" s="16" t="s">
        <v>3492</v>
      </c>
      <c r="D2721" s="17" t="s">
        <v>3488</v>
      </c>
      <c r="E2721" s="18" t="s">
        <v>65</v>
      </c>
      <c r="F2721" s="19">
        <f t="shared" si="21"/>
        <v>1</v>
      </c>
      <c r="G2721" s="20">
        <f t="shared" si="16"/>
        <v>6</v>
      </c>
      <c r="H2721" s="21">
        <v>5.0</v>
      </c>
      <c r="I2721" s="22">
        <v>3.0</v>
      </c>
      <c r="J2721" s="23"/>
      <c r="K2721" s="23"/>
      <c r="L2721" s="23"/>
      <c r="M2721" s="23"/>
      <c r="N2721" s="23"/>
      <c r="O2721" s="23"/>
      <c r="P2721" s="23"/>
      <c r="Q2721" s="23"/>
      <c r="R2721" s="23"/>
      <c r="S2721" s="23"/>
      <c r="T2721" s="23"/>
      <c r="U2721" s="23"/>
      <c r="V2721" s="23"/>
      <c r="W2721" s="23"/>
      <c r="X2721" s="23"/>
      <c r="Y2721" s="23"/>
      <c r="Z2721" s="23"/>
      <c r="AA2721" s="23"/>
      <c r="AB2721" s="23"/>
      <c r="AC2721" s="23"/>
      <c r="AD2721" s="23"/>
      <c r="AE2721" s="40">
        <v>1.0</v>
      </c>
      <c r="AF2721" s="23"/>
      <c r="AG2721" s="23"/>
      <c r="AH2721" s="23"/>
      <c r="AI2721" s="23"/>
      <c r="AJ2721" s="23"/>
      <c r="AK2721" s="23"/>
      <c r="AL2721" s="23"/>
      <c r="AM2721" s="23"/>
      <c r="AN2721" s="23"/>
      <c r="AO2721" s="23"/>
      <c r="AP2721" s="23"/>
      <c r="AQ2721" s="23"/>
      <c r="AR2721" s="23"/>
      <c r="AS2721" s="23"/>
      <c r="AT2721" s="23"/>
      <c r="AU2721" s="23"/>
      <c r="AV2721" s="23"/>
      <c r="AW2721" s="23"/>
      <c r="AX2721" s="23"/>
      <c r="AY2721" s="23"/>
      <c r="AZ2721" s="23"/>
      <c r="BA2721" s="23"/>
      <c r="BB2721" s="23"/>
      <c r="BC2721" s="23"/>
      <c r="BD2721" s="23"/>
      <c r="BE2721" s="23"/>
      <c r="BF2721" s="23"/>
      <c r="BG2721" s="23"/>
      <c r="BH2721" s="23"/>
      <c r="BI2721" s="23"/>
      <c r="BJ2721" s="23"/>
      <c r="BK2721" s="23"/>
      <c r="BL2721" s="23"/>
      <c r="BM2721" s="14"/>
      <c r="BN2721" s="14"/>
      <c r="BO2721" s="14"/>
      <c r="BP2721" s="14"/>
      <c r="BQ2721" s="14"/>
      <c r="BR2721" s="14"/>
      <c r="BS2721" s="58"/>
      <c r="BT2721" s="58"/>
    </row>
    <row r="2722">
      <c r="A2722" s="16"/>
      <c r="B2722" s="2"/>
      <c r="C2722" s="43" t="s">
        <v>3493</v>
      </c>
      <c r="D2722" s="17" t="s">
        <v>3488</v>
      </c>
      <c r="E2722" s="18" t="s">
        <v>65</v>
      </c>
      <c r="F2722" s="19">
        <f t="shared" si="21"/>
        <v>1</v>
      </c>
      <c r="G2722" s="20">
        <f t="shared" si="16"/>
        <v>1</v>
      </c>
      <c r="H2722" s="21"/>
      <c r="I2722" s="22"/>
      <c r="J2722" s="23"/>
      <c r="K2722" s="23"/>
      <c r="L2722" s="23"/>
      <c r="M2722" s="23"/>
      <c r="N2722" s="23"/>
      <c r="O2722" s="23"/>
      <c r="P2722" s="23"/>
      <c r="Q2722" s="23"/>
      <c r="R2722" s="23"/>
      <c r="S2722" s="40">
        <v>1.0</v>
      </c>
      <c r="T2722" s="23"/>
      <c r="U2722" s="23"/>
      <c r="V2722" s="23"/>
      <c r="W2722" s="23"/>
      <c r="X2722" s="23"/>
      <c r="Y2722" s="23"/>
      <c r="Z2722" s="23"/>
      <c r="AA2722" s="23"/>
      <c r="AB2722" s="23"/>
      <c r="AC2722" s="23"/>
      <c r="AD2722" s="23"/>
      <c r="AE2722" s="23"/>
      <c r="AF2722" s="23"/>
      <c r="AG2722" s="23"/>
      <c r="AH2722" s="23"/>
      <c r="AI2722" s="23"/>
      <c r="AJ2722" s="23"/>
      <c r="AK2722" s="23"/>
      <c r="AL2722" s="23"/>
      <c r="AM2722" s="23"/>
      <c r="AN2722" s="23"/>
      <c r="AO2722" s="23"/>
      <c r="AP2722" s="23"/>
      <c r="AQ2722" s="23"/>
      <c r="AR2722" s="23"/>
      <c r="AS2722" s="23"/>
      <c r="AT2722" s="23"/>
      <c r="AU2722" s="23"/>
      <c r="AV2722" s="23"/>
      <c r="AW2722" s="23"/>
      <c r="AX2722" s="23"/>
      <c r="AY2722" s="23"/>
      <c r="AZ2722" s="23"/>
      <c r="BA2722" s="23"/>
      <c r="BB2722" s="23"/>
      <c r="BC2722" s="23"/>
      <c r="BD2722" s="23"/>
      <c r="BE2722" s="23"/>
      <c r="BF2722" s="23"/>
      <c r="BG2722" s="23"/>
      <c r="BH2722" s="23"/>
      <c r="BI2722" s="23"/>
      <c r="BJ2722" s="23"/>
      <c r="BK2722" s="23"/>
      <c r="BL2722" s="23"/>
      <c r="BM2722" s="37"/>
      <c r="BN2722" s="37"/>
      <c r="BO2722" s="37"/>
      <c r="BP2722" s="37"/>
      <c r="BQ2722" s="14"/>
      <c r="BR2722" s="14"/>
      <c r="BS2722" s="58"/>
      <c r="BT2722" s="58"/>
    </row>
    <row r="2723">
      <c r="A2723" s="28"/>
      <c r="B2723" s="27"/>
      <c r="C2723" s="28" t="s">
        <v>3494</v>
      </c>
      <c r="D2723" s="29" t="s">
        <v>3488</v>
      </c>
      <c r="E2723" s="30" t="s">
        <v>71</v>
      </c>
      <c r="F2723" s="31">
        <f t="shared" si="21"/>
        <v>0</v>
      </c>
      <c r="G2723" s="32">
        <f t="shared" si="16"/>
        <v>1</v>
      </c>
      <c r="H2723" s="33">
        <v>1.0</v>
      </c>
      <c r="I2723" s="34">
        <v>0.0</v>
      </c>
      <c r="J2723" s="36"/>
      <c r="K2723" s="36"/>
      <c r="L2723" s="36"/>
      <c r="M2723" s="36"/>
      <c r="N2723" s="36"/>
      <c r="O2723" s="36"/>
      <c r="P2723" s="36"/>
      <c r="Q2723" s="36"/>
      <c r="R2723" s="36"/>
      <c r="S2723" s="36"/>
      <c r="T2723" s="36"/>
      <c r="U2723" s="36"/>
      <c r="V2723" s="36"/>
      <c r="W2723" s="36"/>
      <c r="X2723" s="36"/>
      <c r="Y2723" s="36"/>
      <c r="Z2723" s="36"/>
      <c r="AA2723" s="36"/>
      <c r="AB2723" s="36"/>
      <c r="AC2723" s="36"/>
      <c r="AD2723" s="36"/>
      <c r="AE2723" s="36"/>
      <c r="AF2723" s="36"/>
      <c r="AG2723" s="36"/>
      <c r="AH2723" s="36"/>
      <c r="AI2723" s="36"/>
      <c r="AJ2723" s="36"/>
      <c r="AK2723" s="36"/>
      <c r="AL2723" s="36"/>
      <c r="AM2723" s="36"/>
      <c r="AN2723" s="36"/>
      <c r="AO2723" s="36"/>
      <c r="AP2723" s="36"/>
      <c r="AQ2723" s="36"/>
      <c r="AR2723" s="36"/>
      <c r="AS2723" s="36"/>
      <c r="AT2723" s="36"/>
      <c r="AU2723" s="36"/>
      <c r="AV2723" s="36"/>
      <c r="AW2723" s="36"/>
      <c r="AX2723" s="36"/>
      <c r="AY2723" s="36"/>
      <c r="AZ2723" s="36"/>
      <c r="BA2723" s="36"/>
      <c r="BB2723" s="36"/>
      <c r="BC2723" s="36"/>
      <c r="BD2723" s="36"/>
      <c r="BE2723" s="36"/>
      <c r="BF2723" s="36"/>
      <c r="BG2723" s="36"/>
      <c r="BH2723" s="36"/>
      <c r="BI2723" s="36"/>
      <c r="BJ2723" s="36"/>
      <c r="BK2723" s="36"/>
      <c r="BL2723" s="36"/>
      <c r="BM2723" s="25"/>
      <c r="BN2723" s="25"/>
      <c r="BO2723" s="25"/>
      <c r="BP2723" s="25"/>
      <c r="BQ2723" s="14"/>
      <c r="BR2723" s="14"/>
      <c r="BS2723" s="14"/>
      <c r="BT2723" s="14"/>
    </row>
    <row r="2724">
      <c r="A2724" s="28"/>
      <c r="B2724" s="27" t="s">
        <v>75</v>
      </c>
      <c r="C2724" s="28" t="s">
        <v>3495</v>
      </c>
      <c r="D2724" s="29" t="s">
        <v>3488</v>
      </c>
      <c r="E2724" s="30" t="s">
        <v>71</v>
      </c>
      <c r="F2724" s="31">
        <f t="shared" si="21"/>
        <v>0</v>
      </c>
      <c r="G2724" s="32">
        <f t="shared" si="16"/>
        <v>1</v>
      </c>
      <c r="H2724" s="33">
        <v>1.0</v>
      </c>
      <c r="I2724" s="41">
        <v>0.0</v>
      </c>
      <c r="J2724" s="36"/>
      <c r="K2724" s="36"/>
      <c r="L2724" s="36"/>
      <c r="M2724" s="36"/>
      <c r="N2724" s="36"/>
      <c r="O2724" s="36"/>
      <c r="P2724" s="36"/>
      <c r="Q2724" s="36"/>
      <c r="R2724" s="36"/>
      <c r="S2724" s="36"/>
      <c r="T2724" s="36"/>
      <c r="U2724" s="36"/>
      <c r="V2724" s="36"/>
      <c r="W2724" s="36"/>
      <c r="X2724" s="36"/>
      <c r="Y2724" s="36"/>
      <c r="Z2724" s="36"/>
      <c r="AA2724" s="36"/>
      <c r="AB2724" s="36"/>
      <c r="AC2724" s="36"/>
      <c r="AD2724" s="36"/>
      <c r="AE2724" s="36"/>
      <c r="AF2724" s="36"/>
      <c r="AG2724" s="36"/>
      <c r="AH2724" s="36"/>
      <c r="AI2724" s="36"/>
      <c r="AJ2724" s="36"/>
      <c r="AK2724" s="36"/>
      <c r="AL2724" s="36"/>
      <c r="AM2724" s="36"/>
      <c r="AN2724" s="36"/>
      <c r="AO2724" s="36"/>
      <c r="AP2724" s="36"/>
      <c r="AQ2724" s="36"/>
      <c r="AR2724" s="36"/>
      <c r="AS2724" s="36"/>
      <c r="AT2724" s="36"/>
      <c r="AU2724" s="36"/>
      <c r="AV2724" s="36"/>
      <c r="AW2724" s="36"/>
      <c r="AX2724" s="36"/>
      <c r="AY2724" s="36"/>
      <c r="AZ2724" s="36"/>
      <c r="BA2724" s="36"/>
      <c r="BB2724" s="36"/>
      <c r="BC2724" s="36"/>
      <c r="BD2724" s="36"/>
      <c r="BE2724" s="36"/>
      <c r="BF2724" s="36"/>
      <c r="BG2724" s="36"/>
      <c r="BH2724" s="36"/>
      <c r="BI2724" s="36"/>
      <c r="BJ2724" s="36"/>
      <c r="BK2724" s="36"/>
      <c r="BL2724" s="36"/>
      <c r="BM2724" s="37"/>
      <c r="BN2724" s="37"/>
      <c r="BO2724" s="37"/>
      <c r="BP2724" s="37"/>
      <c r="BQ2724" s="14"/>
      <c r="BR2724" s="14"/>
      <c r="BS2724" s="14"/>
      <c r="BT2724" s="14"/>
    </row>
    <row r="2725">
      <c r="A2725" s="28"/>
      <c r="B2725" s="27"/>
      <c r="C2725" s="42" t="s">
        <v>3496</v>
      </c>
      <c r="D2725" s="29" t="s">
        <v>3488</v>
      </c>
      <c r="E2725" s="30" t="s">
        <v>71</v>
      </c>
      <c r="F2725" s="31">
        <f t="shared" si="21"/>
        <v>1</v>
      </c>
      <c r="G2725" s="32">
        <f t="shared" si="16"/>
        <v>1</v>
      </c>
      <c r="H2725" s="33"/>
      <c r="I2725" s="41"/>
      <c r="J2725" s="36"/>
      <c r="K2725" s="36"/>
      <c r="L2725" s="36"/>
      <c r="M2725" s="36"/>
      <c r="N2725" s="36"/>
      <c r="O2725" s="36"/>
      <c r="P2725" s="36"/>
      <c r="Q2725" s="36"/>
      <c r="R2725" s="36"/>
      <c r="S2725" s="36"/>
      <c r="T2725" s="36"/>
      <c r="U2725" s="36"/>
      <c r="V2725" s="36"/>
      <c r="W2725" s="36"/>
      <c r="X2725" s="36"/>
      <c r="Y2725" s="36"/>
      <c r="Z2725" s="36"/>
      <c r="AA2725" s="36"/>
      <c r="AB2725" s="36"/>
      <c r="AC2725" s="36"/>
      <c r="AD2725" s="36"/>
      <c r="AE2725" s="36"/>
      <c r="AF2725" s="36"/>
      <c r="AG2725" s="36"/>
      <c r="AH2725" s="36"/>
      <c r="AI2725" s="36"/>
      <c r="AJ2725" s="36"/>
      <c r="AK2725" s="36"/>
      <c r="AL2725" s="36"/>
      <c r="AM2725" s="36"/>
      <c r="AN2725" s="36"/>
      <c r="AO2725" s="36"/>
      <c r="AP2725" s="36"/>
      <c r="AQ2725" s="36"/>
      <c r="AR2725" s="36"/>
      <c r="AS2725" s="36"/>
      <c r="AT2725" s="35"/>
      <c r="AU2725" s="35">
        <v>1.0</v>
      </c>
      <c r="AV2725" s="36"/>
      <c r="AW2725" s="36"/>
      <c r="AX2725" s="36"/>
      <c r="AY2725" s="36"/>
      <c r="AZ2725" s="36"/>
      <c r="BA2725" s="36"/>
      <c r="BB2725" s="36"/>
      <c r="BC2725" s="36"/>
      <c r="BD2725" s="36"/>
      <c r="BE2725" s="36"/>
      <c r="BF2725" s="36"/>
      <c r="BG2725" s="36"/>
      <c r="BH2725" s="36"/>
      <c r="BI2725" s="36"/>
      <c r="BJ2725" s="36"/>
      <c r="BK2725" s="36"/>
      <c r="BL2725" s="36"/>
      <c r="BM2725" s="37"/>
      <c r="BN2725" s="37"/>
      <c r="BO2725" s="37"/>
      <c r="BP2725" s="37"/>
      <c r="BQ2725" s="14"/>
      <c r="BR2725" s="14"/>
      <c r="BS2725" s="14"/>
      <c r="BT2725" s="14"/>
    </row>
    <row r="2726">
      <c r="A2726" s="26" t="s">
        <v>3497</v>
      </c>
      <c r="B2726" s="27" t="s">
        <v>72</v>
      </c>
      <c r="C2726" s="28" t="s">
        <v>3498</v>
      </c>
      <c r="D2726" s="29" t="s">
        <v>3499</v>
      </c>
      <c r="E2726" s="30" t="s">
        <v>71</v>
      </c>
      <c r="F2726" s="31">
        <f t="shared" si="21"/>
        <v>10</v>
      </c>
      <c r="G2726" s="32">
        <f t="shared" si="16"/>
        <v>306</v>
      </c>
      <c r="H2726" s="33">
        <v>296.0</v>
      </c>
      <c r="I2726" s="34">
        <v>17.0</v>
      </c>
      <c r="J2726" s="35">
        <v>1.0</v>
      </c>
      <c r="K2726" s="35">
        <v>1.0</v>
      </c>
      <c r="L2726" s="36"/>
      <c r="M2726" s="36"/>
      <c r="N2726" s="36"/>
      <c r="O2726" s="36"/>
      <c r="P2726" s="36"/>
      <c r="Q2726" s="36"/>
      <c r="R2726" s="36"/>
      <c r="S2726" s="36"/>
      <c r="T2726" s="36"/>
      <c r="U2726" s="36"/>
      <c r="V2726" s="36"/>
      <c r="W2726" s="35">
        <v>1.0</v>
      </c>
      <c r="X2726" s="36"/>
      <c r="Y2726" s="35">
        <v>1.0</v>
      </c>
      <c r="Z2726" s="35">
        <v>1.0</v>
      </c>
      <c r="AA2726" s="35">
        <v>1.0</v>
      </c>
      <c r="AB2726" s="36"/>
      <c r="AC2726" s="36"/>
      <c r="AD2726" s="36"/>
      <c r="AE2726" s="35">
        <v>1.0</v>
      </c>
      <c r="AF2726" s="36"/>
      <c r="AG2726" s="36"/>
      <c r="AH2726" s="36"/>
      <c r="AI2726" s="36"/>
      <c r="AJ2726" s="36"/>
      <c r="AK2726" s="36"/>
      <c r="AL2726" s="36"/>
      <c r="AM2726" s="36"/>
      <c r="AN2726" s="36"/>
      <c r="AO2726" s="36"/>
      <c r="AP2726" s="36"/>
      <c r="AQ2726" s="35">
        <v>1.0</v>
      </c>
      <c r="AR2726" s="36"/>
      <c r="AS2726" s="36"/>
      <c r="AT2726" s="36"/>
      <c r="AU2726" s="36"/>
      <c r="AV2726" s="36"/>
      <c r="AW2726" s="36"/>
      <c r="AX2726" s="35">
        <v>1.0</v>
      </c>
      <c r="AY2726" s="36"/>
      <c r="AZ2726" s="36"/>
      <c r="BA2726" s="36"/>
      <c r="BB2726" s="36"/>
      <c r="BC2726" s="36"/>
      <c r="BD2726" s="36"/>
      <c r="BE2726" s="36"/>
      <c r="BF2726" s="35">
        <v>1.0</v>
      </c>
      <c r="BG2726" s="36"/>
      <c r="BH2726" s="36"/>
      <c r="BI2726" s="36"/>
      <c r="BJ2726" s="36"/>
      <c r="BK2726" s="36"/>
      <c r="BL2726" s="36"/>
      <c r="BM2726" s="14"/>
      <c r="BN2726" s="14"/>
      <c r="BO2726" s="14"/>
      <c r="BP2726" s="14"/>
      <c r="BQ2726" s="14"/>
      <c r="BR2726" s="14"/>
      <c r="BS2726" s="14"/>
      <c r="BT2726" s="14"/>
    </row>
    <row r="2727">
      <c r="A2727" s="28" t="s">
        <v>3500</v>
      </c>
      <c r="B2727" s="27" t="s">
        <v>72</v>
      </c>
      <c r="C2727" s="28" t="s">
        <v>3501</v>
      </c>
      <c r="D2727" s="29" t="s">
        <v>3499</v>
      </c>
      <c r="E2727" s="30" t="s">
        <v>71</v>
      </c>
      <c r="F2727" s="31">
        <f t="shared" si="21"/>
        <v>21</v>
      </c>
      <c r="G2727" s="32">
        <f t="shared" si="16"/>
        <v>234</v>
      </c>
      <c r="H2727" s="33">
        <v>213.0</v>
      </c>
      <c r="I2727" s="41">
        <v>40.0</v>
      </c>
      <c r="J2727" s="35">
        <v>1.0</v>
      </c>
      <c r="K2727" s="36"/>
      <c r="L2727" s="36"/>
      <c r="M2727" s="35">
        <v>1.0</v>
      </c>
      <c r="N2727" s="35">
        <v>1.0</v>
      </c>
      <c r="O2727" s="35">
        <v>1.0</v>
      </c>
      <c r="P2727" s="36"/>
      <c r="Q2727" s="131"/>
      <c r="R2727" s="36"/>
      <c r="S2727" s="36"/>
      <c r="T2727" s="36"/>
      <c r="U2727" s="36"/>
      <c r="V2727" s="35">
        <v>1.0</v>
      </c>
      <c r="W2727" s="36"/>
      <c r="X2727" s="36"/>
      <c r="Y2727" s="36"/>
      <c r="Z2727" s="35">
        <v>1.0</v>
      </c>
      <c r="AA2727" s="36"/>
      <c r="AB2727" s="35">
        <v>1.0</v>
      </c>
      <c r="AC2727" s="36"/>
      <c r="AD2727" s="36"/>
      <c r="AE2727" s="35">
        <v>1.0</v>
      </c>
      <c r="AF2727" s="36"/>
      <c r="AG2727" s="35">
        <v>1.0</v>
      </c>
      <c r="AH2727" s="35">
        <v>1.0</v>
      </c>
      <c r="AI2727" s="36"/>
      <c r="AJ2727" s="35">
        <v>1.0</v>
      </c>
      <c r="AK2727" s="36"/>
      <c r="AL2727" s="35">
        <v>1.0</v>
      </c>
      <c r="AM2727" s="35">
        <v>1.0</v>
      </c>
      <c r="AN2727" s="36"/>
      <c r="AO2727" s="36"/>
      <c r="AP2727" s="36"/>
      <c r="AQ2727" s="35">
        <v>1.0</v>
      </c>
      <c r="AR2727" s="36"/>
      <c r="AS2727" s="35">
        <v>1.0</v>
      </c>
      <c r="AT2727" s="35">
        <v>1.0</v>
      </c>
      <c r="AU2727" s="36"/>
      <c r="AV2727" s="36"/>
      <c r="AW2727" s="35">
        <v>1.0</v>
      </c>
      <c r="AX2727" s="35">
        <v>1.0</v>
      </c>
      <c r="AY2727" s="36"/>
      <c r="AZ2727" s="36"/>
      <c r="BA2727" s="36"/>
      <c r="BB2727" s="36"/>
      <c r="BC2727" s="36"/>
      <c r="BD2727" s="36"/>
      <c r="BE2727" s="35">
        <v>1.0</v>
      </c>
      <c r="BF2727" s="35">
        <v>1.0</v>
      </c>
      <c r="BG2727" s="36"/>
      <c r="BH2727" s="36"/>
      <c r="BI2727" s="35">
        <v>1.0</v>
      </c>
      <c r="BJ2727" s="36"/>
      <c r="BK2727" s="36"/>
      <c r="BL2727" s="36"/>
      <c r="BM2727" s="14"/>
      <c r="BN2727" s="14"/>
      <c r="BO2727" s="14"/>
      <c r="BP2727" s="14"/>
      <c r="BQ2727" s="14"/>
      <c r="BR2727" s="14"/>
      <c r="BS2727" s="14"/>
      <c r="BT2727" s="14"/>
    </row>
    <row r="2728">
      <c r="A2728" s="28"/>
      <c r="B2728" s="27" t="s">
        <v>62</v>
      </c>
      <c r="C2728" s="28" t="s">
        <v>3502</v>
      </c>
      <c r="D2728" s="29" t="s">
        <v>3499</v>
      </c>
      <c r="E2728" s="30" t="s">
        <v>71</v>
      </c>
      <c r="F2728" s="31">
        <f t="shared" si="21"/>
        <v>0</v>
      </c>
      <c r="G2728" s="32">
        <f t="shared" si="16"/>
        <v>10</v>
      </c>
      <c r="H2728" s="33">
        <v>10.0</v>
      </c>
      <c r="I2728" s="34">
        <v>0.0</v>
      </c>
      <c r="J2728" s="36"/>
      <c r="K2728" s="36"/>
      <c r="L2728" s="36"/>
      <c r="M2728" s="36"/>
      <c r="N2728" s="36"/>
      <c r="O2728" s="36"/>
      <c r="P2728" s="36"/>
      <c r="Q2728" s="36"/>
      <c r="R2728" s="36"/>
      <c r="S2728" s="36"/>
      <c r="T2728" s="36"/>
      <c r="U2728" s="36"/>
      <c r="V2728" s="36"/>
      <c r="W2728" s="36"/>
      <c r="X2728" s="36"/>
      <c r="Y2728" s="36"/>
      <c r="Z2728" s="36"/>
      <c r="AA2728" s="36"/>
      <c r="AB2728" s="36"/>
      <c r="AC2728" s="36"/>
      <c r="AD2728" s="36"/>
      <c r="AE2728" s="36"/>
      <c r="AF2728" s="36"/>
      <c r="AG2728" s="36"/>
      <c r="AH2728" s="36"/>
      <c r="AI2728" s="36"/>
      <c r="AJ2728" s="36"/>
      <c r="AK2728" s="36"/>
      <c r="AL2728" s="36"/>
      <c r="AM2728" s="36"/>
      <c r="AN2728" s="36"/>
      <c r="AO2728" s="36"/>
      <c r="AP2728" s="36"/>
      <c r="AQ2728" s="36"/>
      <c r="AR2728" s="36"/>
      <c r="AS2728" s="36"/>
      <c r="AT2728" s="36"/>
      <c r="AU2728" s="36"/>
      <c r="AV2728" s="36"/>
      <c r="AW2728" s="36"/>
      <c r="AX2728" s="36"/>
      <c r="AY2728" s="36"/>
      <c r="AZ2728" s="36"/>
      <c r="BA2728" s="36"/>
      <c r="BB2728" s="36"/>
      <c r="BC2728" s="36"/>
      <c r="BD2728" s="36"/>
      <c r="BE2728" s="36"/>
      <c r="BF2728" s="36"/>
      <c r="BG2728" s="36"/>
      <c r="BH2728" s="36"/>
      <c r="BI2728" s="36"/>
      <c r="BJ2728" s="36"/>
      <c r="BK2728" s="36"/>
      <c r="BL2728" s="36"/>
      <c r="BM2728" s="25"/>
      <c r="BN2728" s="25"/>
      <c r="BO2728" s="25"/>
      <c r="BP2728" s="25"/>
      <c r="BQ2728" s="14"/>
      <c r="BR2728" s="14"/>
      <c r="BS2728" s="14"/>
      <c r="BT2728" s="14"/>
    </row>
    <row r="2729">
      <c r="A2729" s="28"/>
      <c r="B2729" s="27" t="s">
        <v>72</v>
      </c>
      <c r="C2729" s="28" t="s">
        <v>821</v>
      </c>
      <c r="D2729" s="29" t="s">
        <v>3499</v>
      </c>
      <c r="E2729" s="30" t="s">
        <v>71</v>
      </c>
      <c r="F2729" s="31">
        <f t="shared" si="21"/>
        <v>0</v>
      </c>
      <c r="G2729" s="32">
        <f t="shared" si="16"/>
        <v>7</v>
      </c>
      <c r="H2729" s="33">
        <v>7.0</v>
      </c>
      <c r="I2729" s="41">
        <v>0.0</v>
      </c>
      <c r="J2729" s="36"/>
      <c r="K2729" s="36"/>
      <c r="L2729" s="36"/>
      <c r="M2729" s="36"/>
      <c r="N2729" s="36"/>
      <c r="O2729" s="36"/>
      <c r="P2729" s="36"/>
      <c r="Q2729" s="36"/>
      <c r="R2729" s="36"/>
      <c r="S2729" s="36"/>
      <c r="T2729" s="36"/>
      <c r="U2729" s="36"/>
      <c r="V2729" s="36"/>
      <c r="W2729" s="36"/>
      <c r="X2729" s="36"/>
      <c r="Y2729" s="36"/>
      <c r="Z2729" s="36"/>
      <c r="AA2729" s="36"/>
      <c r="AB2729" s="36"/>
      <c r="AC2729" s="36"/>
      <c r="AD2729" s="36"/>
      <c r="AE2729" s="36"/>
      <c r="AF2729" s="36"/>
      <c r="AG2729" s="36"/>
      <c r="AH2729" s="36"/>
      <c r="AI2729" s="36"/>
      <c r="AJ2729" s="36"/>
      <c r="AK2729" s="36"/>
      <c r="AL2729" s="36"/>
      <c r="AM2729" s="36"/>
      <c r="AN2729" s="36"/>
      <c r="AO2729" s="36"/>
      <c r="AP2729" s="36"/>
      <c r="AQ2729" s="36"/>
      <c r="AR2729" s="36"/>
      <c r="AS2729" s="36"/>
      <c r="AT2729" s="36"/>
      <c r="AU2729" s="36"/>
      <c r="AV2729" s="36"/>
      <c r="AW2729" s="36"/>
      <c r="AX2729" s="36"/>
      <c r="AY2729" s="36"/>
      <c r="AZ2729" s="36"/>
      <c r="BA2729" s="36"/>
      <c r="BB2729" s="36"/>
      <c r="BC2729" s="36"/>
      <c r="BD2729" s="36"/>
      <c r="BE2729" s="36"/>
      <c r="BF2729" s="36"/>
      <c r="BG2729" s="36"/>
      <c r="BH2729" s="36"/>
      <c r="BI2729" s="36"/>
      <c r="BJ2729" s="36"/>
      <c r="BK2729" s="36"/>
      <c r="BL2729" s="36"/>
      <c r="BM2729" s="37"/>
      <c r="BN2729" s="37"/>
      <c r="BO2729" s="37"/>
      <c r="BP2729" s="37"/>
      <c r="BQ2729" s="14"/>
      <c r="BR2729" s="14"/>
      <c r="BS2729" s="14"/>
      <c r="BT2729" s="14"/>
    </row>
    <row r="2730">
      <c r="A2730" s="28"/>
      <c r="B2730" s="27"/>
      <c r="C2730" s="28" t="s">
        <v>3503</v>
      </c>
      <c r="D2730" s="29" t="s">
        <v>3499</v>
      </c>
      <c r="E2730" s="30" t="s">
        <v>71</v>
      </c>
      <c r="F2730" s="31">
        <f t="shared" si="21"/>
        <v>0</v>
      </c>
      <c r="G2730" s="32">
        <f t="shared" si="16"/>
        <v>9</v>
      </c>
      <c r="H2730" s="33">
        <v>9.0</v>
      </c>
      <c r="I2730" s="34">
        <v>0.0</v>
      </c>
      <c r="J2730" s="36"/>
      <c r="K2730" s="36"/>
      <c r="L2730" s="36"/>
      <c r="M2730" s="36"/>
      <c r="N2730" s="36"/>
      <c r="O2730" s="36"/>
      <c r="P2730" s="36"/>
      <c r="Q2730" s="36"/>
      <c r="R2730" s="36"/>
      <c r="S2730" s="36"/>
      <c r="T2730" s="36"/>
      <c r="U2730" s="36"/>
      <c r="V2730" s="36"/>
      <c r="W2730" s="36"/>
      <c r="X2730" s="36"/>
      <c r="Y2730" s="36"/>
      <c r="Z2730" s="36"/>
      <c r="AA2730" s="36"/>
      <c r="AB2730" s="36"/>
      <c r="AC2730" s="36"/>
      <c r="AD2730" s="36"/>
      <c r="AE2730" s="36"/>
      <c r="AF2730" s="36"/>
      <c r="AG2730" s="36"/>
      <c r="AH2730" s="36"/>
      <c r="AI2730" s="36"/>
      <c r="AJ2730" s="36"/>
      <c r="AK2730" s="36"/>
      <c r="AL2730" s="36"/>
      <c r="AM2730" s="36"/>
      <c r="AN2730" s="36"/>
      <c r="AO2730" s="36"/>
      <c r="AP2730" s="36"/>
      <c r="AQ2730" s="36"/>
      <c r="AR2730" s="36"/>
      <c r="AS2730" s="36"/>
      <c r="AT2730" s="36"/>
      <c r="AU2730" s="36"/>
      <c r="AV2730" s="36"/>
      <c r="AW2730" s="36"/>
      <c r="AX2730" s="36"/>
      <c r="AY2730" s="36"/>
      <c r="AZ2730" s="36"/>
      <c r="BA2730" s="36"/>
      <c r="BB2730" s="36"/>
      <c r="BC2730" s="36"/>
      <c r="BD2730" s="36"/>
      <c r="BE2730" s="36"/>
      <c r="BF2730" s="36"/>
      <c r="BG2730" s="36"/>
      <c r="BH2730" s="36"/>
      <c r="BI2730" s="36"/>
      <c r="BJ2730" s="36"/>
      <c r="BK2730" s="36"/>
      <c r="BL2730" s="36"/>
      <c r="BM2730" s="25"/>
      <c r="BN2730" s="25"/>
      <c r="BO2730" s="25"/>
      <c r="BP2730" s="25"/>
      <c r="BQ2730" s="14"/>
      <c r="BR2730" s="14"/>
      <c r="BS2730" s="14"/>
      <c r="BT2730" s="14"/>
    </row>
    <row r="2731">
      <c r="A2731" s="16"/>
      <c r="B2731" s="2"/>
      <c r="C2731" s="16" t="s">
        <v>3504</v>
      </c>
      <c r="D2731" s="17" t="s">
        <v>3499</v>
      </c>
      <c r="E2731" s="18" t="s">
        <v>65</v>
      </c>
      <c r="F2731" s="19">
        <f t="shared" si="21"/>
        <v>0</v>
      </c>
      <c r="G2731" s="20">
        <f t="shared" si="16"/>
        <v>5</v>
      </c>
      <c r="H2731" s="21">
        <v>5.0</v>
      </c>
      <c r="I2731" s="22">
        <v>0.0</v>
      </c>
      <c r="J2731" s="23"/>
      <c r="K2731" s="23"/>
      <c r="L2731" s="23"/>
      <c r="M2731" s="23"/>
      <c r="N2731" s="23"/>
      <c r="O2731" s="23"/>
      <c r="P2731" s="23"/>
      <c r="Q2731" s="23"/>
      <c r="R2731" s="23"/>
      <c r="S2731" s="23"/>
      <c r="T2731" s="23"/>
      <c r="U2731" s="23"/>
      <c r="V2731" s="23"/>
      <c r="W2731" s="23"/>
      <c r="X2731" s="23"/>
      <c r="Y2731" s="23"/>
      <c r="Z2731" s="23"/>
      <c r="AA2731" s="23"/>
      <c r="AB2731" s="23"/>
      <c r="AC2731" s="23"/>
      <c r="AD2731" s="23"/>
      <c r="AE2731" s="23"/>
      <c r="AF2731" s="23"/>
      <c r="AG2731" s="23"/>
      <c r="AH2731" s="23"/>
      <c r="AI2731" s="23"/>
      <c r="AJ2731" s="23"/>
      <c r="AK2731" s="23"/>
      <c r="AL2731" s="23"/>
      <c r="AM2731" s="23"/>
      <c r="AN2731" s="23"/>
      <c r="AO2731" s="23"/>
      <c r="AP2731" s="23"/>
      <c r="AQ2731" s="23"/>
      <c r="AR2731" s="23"/>
      <c r="AS2731" s="23"/>
      <c r="AT2731" s="23"/>
      <c r="AU2731" s="23"/>
      <c r="AV2731" s="23"/>
      <c r="AW2731" s="23"/>
      <c r="AX2731" s="23"/>
      <c r="AY2731" s="23"/>
      <c r="AZ2731" s="23"/>
      <c r="BA2731" s="23"/>
      <c r="BB2731" s="23"/>
      <c r="BC2731" s="23"/>
      <c r="BD2731" s="23"/>
      <c r="BE2731" s="23"/>
      <c r="BF2731" s="23"/>
      <c r="BG2731" s="23"/>
      <c r="BH2731" s="23"/>
      <c r="BI2731" s="23"/>
      <c r="BJ2731" s="23"/>
      <c r="BK2731" s="23"/>
      <c r="BL2731" s="23"/>
      <c r="BM2731" s="25"/>
      <c r="BN2731" s="25"/>
      <c r="BO2731" s="25"/>
      <c r="BP2731" s="25"/>
      <c r="BQ2731" s="14"/>
      <c r="BR2731" s="14"/>
      <c r="BS2731" s="14"/>
      <c r="BT2731" s="14"/>
    </row>
    <row r="2732">
      <c r="A2732" s="26"/>
      <c r="B2732" s="27"/>
      <c r="C2732" s="42" t="s">
        <v>3505</v>
      </c>
      <c r="D2732" s="29" t="s">
        <v>3499</v>
      </c>
      <c r="E2732" s="30" t="s">
        <v>71</v>
      </c>
      <c r="F2732" s="31">
        <f t="shared" si="21"/>
        <v>1</v>
      </c>
      <c r="G2732" s="32">
        <f t="shared" si="16"/>
        <v>2</v>
      </c>
      <c r="H2732" s="33">
        <v>1.0</v>
      </c>
      <c r="I2732" s="34">
        <v>0.0</v>
      </c>
      <c r="J2732" s="36"/>
      <c r="K2732" s="36"/>
      <c r="L2732" s="36"/>
      <c r="M2732" s="36"/>
      <c r="N2732" s="36"/>
      <c r="O2732" s="36"/>
      <c r="P2732" s="36"/>
      <c r="Q2732" s="36"/>
      <c r="R2732" s="36"/>
      <c r="S2732" s="36"/>
      <c r="T2732" s="36"/>
      <c r="U2732" s="36"/>
      <c r="V2732" s="36"/>
      <c r="W2732" s="36"/>
      <c r="X2732" s="36"/>
      <c r="Y2732" s="36"/>
      <c r="Z2732" s="36"/>
      <c r="AA2732" s="36"/>
      <c r="AB2732" s="36"/>
      <c r="AC2732" s="36"/>
      <c r="AD2732" s="36"/>
      <c r="AE2732" s="35">
        <v>1.0</v>
      </c>
      <c r="AF2732" s="36"/>
      <c r="AG2732" s="36"/>
      <c r="AH2732" s="36"/>
      <c r="AI2732" s="36"/>
      <c r="AJ2732" s="36"/>
      <c r="AK2732" s="36"/>
      <c r="AL2732" s="36"/>
      <c r="AM2732" s="36"/>
      <c r="AN2732" s="36"/>
      <c r="AO2732" s="36"/>
      <c r="AP2732" s="36"/>
      <c r="AQ2732" s="36"/>
      <c r="AR2732" s="36"/>
      <c r="AS2732" s="36"/>
      <c r="AT2732" s="36"/>
      <c r="AU2732" s="36"/>
      <c r="AV2732" s="36"/>
      <c r="AW2732" s="36"/>
      <c r="AX2732" s="36"/>
      <c r="AY2732" s="36"/>
      <c r="AZ2732" s="36"/>
      <c r="BA2732" s="36"/>
      <c r="BB2732" s="36"/>
      <c r="BC2732" s="36"/>
      <c r="BD2732" s="36"/>
      <c r="BE2732" s="36"/>
      <c r="BF2732" s="36"/>
      <c r="BG2732" s="36"/>
      <c r="BH2732" s="36"/>
      <c r="BI2732" s="36"/>
      <c r="BJ2732" s="36"/>
      <c r="BK2732" s="36"/>
      <c r="BL2732" s="36"/>
      <c r="BM2732" s="37"/>
      <c r="BN2732" s="37"/>
      <c r="BO2732" s="37"/>
      <c r="BP2732" s="37"/>
      <c r="BQ2732" s="14"/>
      <c r="BR2732" s="14"/>
      <c r="BS2732" s="57"/>
      <c r="BT2732" s="57"/>
    </row>
    <row r="2733">
      <c r="A2733" s="16"/>
      <c r="B2733" s="2"/>
      <c r="C2733" s="16" t="s">
        <v>3506</v>
      </c>
      <c r="D2733" s="17" t="s">
        <v>3499</v>
      </c>
      <c r="E2733" s="18" t="s">
        <v>65</v>
      </c>
      <c r="F2733" s="19">
        <f t="shared" si="21"/>
        <v>2</v>
      </c>
      <c r="G2733" s="20">
        <f t="shared" si="16"/>
        <v>7</v>
      </c>
      <c r="H2733" s="21">
        <v>5.0</v>
      </c>
      <c r="I2733" s="22">
        <v>0.0</v>
      </c>
      <c r="J2733" s="23"/>
      <c r="K2733" s="23"/>
      <c r="L2733" s="23"/>
      <c r="M2733" s="23"/>
      <c r="N2733" s="23"/>
      <c r="O2733" s="23"/>
      <c r="P2733" s="23"/>
      <c r="Q2733" s="23"/>
      <c r="R2733" s="23"/>
      <c r="S2733" s="23"/>
      <c r="T2733" s="23"/>
      <c r="U2733" s="23"/>
      <c r="V2733" s="23"/>
      <c r="W2733" s="23"/>
      <c r="X2733" s="23"/>
      <c r="Y2733" s="23"/>
      <c r="Z2733" s="23"/>
      <c r="AA2733" s="23"/>
      <c r="AB2733" s="23"/>
      <c r="AC2733" s="23"/>
      <c r="AD2733" s="23"/>
      <c r="AE2733" s="23"/>
      <c r="AF2733" s="23"/>
      <c r="AG2733" s="23"/>
      <c r="AH2733" s="23"/>
      <c r="AI2733" s="23"/>
      <c r="AJ2733" s="23"/>
      <c r="AK2733" s="23"/>
      <c r="AL2733" s="23"/>
      <c r="AM2733" s="23"/>
      <c r="AN2733" s="23"/>
      <c r="AO2733" s="23"/>
      <c r="AP2733" s="23"/>
      <c r="AQ2733" s="23"/>
      <c r="AR2733" s="23"/>
      <c r="AS2733" s="23"/>
      <c r="AT2733" s="23"/>
      <c r="AU2733" s="23"/>
      <c r="AV2733" s="23"/>
      <c r="AW2733" s="23"/>
      <c r="AX2733" s="23"/>
      <c r="AY2733" s="23"/>
      <c r="AZ2733" s="23"/>
      <c r="BA2733" s="23"/>
      <c r="BB2733" s="23"/>
      <c r="BC2733" s="23"/>
      <c r="BD2733" s="23"/>
      <c r="BE2733" s="23"/>
      <c r="BF2733" s="40">
        <v>1.0</v>
      </c>
      <c r="BG2733" s="23"/>
      <c r="BH2733" s="23"/>
      <c r="BI2733" s="40">
        <v>1.0</v>
      </c>
      <c r="BJ2733" s="23"/>
      <c r="BK2733" s="23"/>
      <c r="BL2733" s="23"/>
      <c r="BM2733" s="25"/>
      <c r="BN2733" s="25"/>
      <c r="BO2733" s="25"/>
      <c r="BP2733" s="25"/>
      <c r="BQ2733" s="14"/>
      <c r="BR2733" s="14"/>
      <c r="BS2733" s="14"/>
      <c r="BT2733" s="14"/>
    </row>
    <row r="2734">
      <c r="A2734" s="16"/>
      <c r="B2734" s="2"/>
      <c r="C2734" s="16" t="s">
        <v>3507</v>
      </c>
      <c r="D2734" s="17" t="s">
        <v>3499</v>
      </c>
      <c r="E2734" s="18" t="s">
        <v>65</v>
      </c>
      <c r="F2734" s="19">
        <f t="shared" si="21"/>
        <v>0</v>
      </c>
      <c r="G2734" s="20">
        <f t="shared" si="16"/>
        <v>1</v>
      </c>
      <c r="H2734" s="21">
        <v>1.0</v>
      </c>
      <c r="I2734" s="22">
        <v>1.0</v>
      </c>
      <c r="J2734" s="23"/>
      <c r="K2734" s="23"/>
      <c r="L2734" s="23"/>
      <c r="M2734" s="23"/>
      <c r="N2734" s="23"/>
      <c r="O2734" s="23"/>
      <c r="P2734" s="23"/>
      <c r="Q2734" s="23"/>
      <c r="R2734" s="23"/>
      <c r="S2734" s="23"/>
      <c r="T2734" s="23"/>
      <c r="U2734" s="23"/>
      <c r="V2734" s="23"/>
      <c r="W2734" s="23"/>
      <c r="X2734" s="23"/>
      <c r="Y2734" s="23"/>
      <c r="Z2734" s="23"/>
      <c r="AA2734" s="23"/>
      <c r="AB2734" s="23"/>
      <c r="AC2734" s="23"/>
      <c r="AD2734" s="23"/>
      <c r="AE2734" s="23"/>
      <c r="AF2734" s="23"/>
      <c r="AG2734" s="23"/>
      <c r="AH2734" s="23"/>
      <c r="AI2734" s="23"/>
      <c r="AJ2734" s="23"/>
      <c r="AK2734" s="23"/>
      <c r="AL2734" s="23"/>
      <c r="AM2734" s="23"/>
      <c r="AN2734" s="23"/>
      <c r="AO2734" s="23"/>
      <c r="AP2734" s="23"/>
      <c r="AQ2734" s="23"/>
      <c r="AR2734" s="23"/>
      <c r="AS2734" s="23"/>
      <c r="AT2734" s="23"/>
      <c r="AU2734" s="23"/>
      <c r="AV2734" s="23"/>
      <c r="AW2734" s="23"/>
      <c r="AX2734" s="23"/>
      <c r="AY2734" s="23"/>
      <c r="AZ2734" s="23"/>
      <c r="BA2734" s="23"/>
      <c r="BB2734" s="23"/>
      <c r="BC2734" s="23"/>
      <c r="BD2734" s="23"/>
      <c r="BE2734" s="23"/>
      <c r="BF2734" s="23"/>
      <c r="BG2734" s="23"/>
      <c r="BH2734" s="23"/>
      <c r="BI2734" s="23"/>
      <c r="BJ2734" s="23"/>
      <c r="BK2734" s="23"/>
      <c r="BL2734" s="23"/>
      <c r="BM2734" s="14"/>
      <c r="BN2734" s="14"/>
      <c r="BO2734" s="14"/>
      <c r="BP2734" s="14"/>
      <c r="BQ2734" s="14"/>
      <c r="BR2734" s="14"/>
      <c r="BS2734" s="58"/>
      <c r="BT2734" s="58"/>
    </row>
    <row r="2735">
      <c r="A2735" s="28"/>
      <c r="B2735" s="27"/>
      <c r="C2735" s="28" t="s">
        <v>3508</v>
      </c>
      <c r="D2735" s="29" t="s">
        <v>3509</v>
      </c>
      <c r="E2735" s="30" t="s">
        <v>71</v>
      </c>
      <c r="F2735" s="31">
        <f t="shared" si="21"/>
        <v>0</v>
      </c>
      <c r="G2735" s="32">
        <f t="shared" si="16"/>
        <v>1</v>
      </c>
      <c r="H2735" s="33">
        <v>1.0</v>
      </c>
      <c r="I2735" s="34">
        <v>0.0</v>
      </c>
      <c r="J2735" s="36"/>
      <c r="K2735" s="36"/>
      <c r="L2735" s="36"/>
      <c r="M2735" s="36"/>
      <c r="N2735" s="36"/>
      <c r="O2735" s="36"/>
      <c r="P2735" s="36"/>
      <c r="Q2735" s="36"/>
      <c r="R2735" s="36"/>
      <c r="S2735" s="36"/>
      <c r="T2735" s="36"/>
      <c r="U2735" s="36"/>
      <c r="V2735" s="36"/>
      <c r="W2735" s="36"/>
      <c r="X2735" s="36"/>
      <c r="Y2735" s="36"/>
      <c r="Z2735" s="36"/>
      <c r="AA2735" s="36"/>
      <c r="AB2735" s="36"/>
      <c r="AC2735" s="36"/>
      <c r="AD2735" s="36"/>
      <c r="AE2735" s="36"/>
      <c r="AF2735" s="36"/>
      <c r="AG2735" s="36"/>
      <c r="AH2735" s="36"/>
      <c r="AI2735" s="36"/>
      <c r="AJ2735" s="36"/>
      <c r="AK2735" s="36"/>
      <c r="AL2735" s="36"/>
      <c r="AM2735" s="36"/>
      <c r="AN2735" s="36"/>
      <c r="AO2735" s="36"/>
      <c r="AP2735" s="36"/>
      <c r="AQ2735" s="36"/>
      <c r="AR2735" s="36"/>
      <c r="AS2735" s="36"/>
      <c r="AT2735" s="36"/>
      <c r="AU2735" s="36"/>
      <c r="AV2735" s="36"/>
      <c r="AW2735" s="36"/>
      <c r="AX2735" s="36"/>
      <c r="AY2735" s="36"/>
      <c r="AZ2735" s="36"/>
      <c r="BA2735" s="36"/>
      <c r="BB2735" s="36"/>
      <c r="BC2735" s="36"/>
      <c r="BD2735" s="36"/>
      <c r="BE2735" s="36"/>
      <c r="BF2735" s="36"/>
      <c r="BG2735" s="36"/>
      <c r="BH2735" s="36"/>
      <c r="BI2735" s="36"/>
      <c r="BJ2735" s="36"/>
      <c r="BK2735" s="36"/>
      <c r="BL2735" s="36"/>
      <c r="BM2735" s="25"/>
      <c r="BN2735" s="25"/>
      <c r="BO2735" s="25"/>
      <c r="BP2735" s="25"/>
      <c r="BQ2735" s="14"/>
      <c r="BR2735" s="14"/>
      <c r="BS2735" s="14"/>
      <c r="BT2735" s="14"/>
    </row>
    <row r="2736">
      <c r="A2736" s="16"/>
      <c r="B2736" s="2"/>
      <c r="C2736" s="16" t="s">
        <v>3510</v>
      </c>
      <c r="D2736" s="17" t="s">
        <v>3509</v>
      </c>
      <c r="E2736" s="18" t="s">
        <v>65</v>
      </c>
      <c r="F2736" s="19">
        <f t="shared" si="21"/>
        <v>0</v>
      </c>
      <c r="G2736" s="20">
        <f t="shared" si="16"/>
        <v>1</v>
      </c>
      <c r="H2736" s="21">
        <v>1.0</v>
      </c>
      <c r="I2736" s="22">
        <v>0.0</v>
      </c>
      <c r="J2736" s="23"/>
      <c r="K2736" s="23"/>
      <c r="L2736" s="23"/>
      <c r="M2736" s="23"/>
      <c r="N2736" s="23"/>
      <c r="O2736" s="23"/>
      <c r="P2736" s="23"/>
      <c r="Q2736" s="23"/>
      <c r="R2736" s="23"/>
      <c r="S2736" s="23"/>
      <c r="T2736" s="23"/>
      <c r="U2736" s="23"/>
      <c r="V2736" s="23"/>
      <c r="W2736" s="23"/>
      <c r="X2736" s="23"/>
      <c r="Y2736" s="23"/>
      <c r="Z2736" s="23"/>
      <c r="AA2736" s="23"/>
      <c r="AB2736" s="23"/>
      <c r="AC2736" s="23"/>
      <c r="AD2736" s="23"/>
      <c r="AE2736" s="23"/>
      <c r="AF2736" s="23"/>
      <c r="AG2736" s="23"/>
      <c r="AH2736" s="23"/>
      <c r="AI2736" s="23"/>
      <c r="AJ2736" s="23"/>
      <c r="AK2736" s="23"/>
      <c r="AL2736" s="23"/>
      <c r="AM2736" s="23"/>
      <c r="AN2736" s="23"/>
      <c r="AO2736" s="23"/>
      <c r="AP2736" s="23"/>
      <c r="AQ2736" s="23"/>
      <c r="AR2736" s="23"/>
      <c r="AS2736" s="23"/>
      <c r="AT2736" s="23"/>
      <c r="AU2736" s="23"/>
      <c r="AV2736" s="23"/>
      <c r="AW2736" s="23"/>
      <c r="AX2736" s="23"/>
      <c r="AY2736" s="23"/>
      <c r="AZ2736" s="23"/>
      <c r="BA2736" s="23"/>
      <c r="BB2736" s="23"/>
      <c r="BC2736" s="23"/>
      <c r="BD2736" s="23"/>
      <c r="BE2736" s="23"/>
      <c r="BF2736" s="23"/>
      <c r="BG2736" s="23"/>
      <c r="BH2736" s="23"/>
      <c r="BI2736" s="23"/>
      <c r="BJ2736" s="23"/>
      <c r="BK2736" s="23"/>
      <c r="BL2736" s="23"/>
      <c r="BM2736" s="25"/>
      <c r="BN2736" s="25"/>
      <c r="BO2736" s="25"/>
      <c r="BP2736" s="25"/>
      <c r="BQ2736" s="14"/>
      <c r="BR2736" s="14"/>
      <c r="BS2736" s="14"/>
      <c r="BT2736" s="14"/>
    </row>
    <row r="2737">
      <c r="A2737" s="28"/>
      <c r="B2737" s="27"/>
      <c r="C2737" s="28" t="s">
        <v>3511</v>
      </c>
      <c r="D2737" s="29" t="s">
        <v>3509</v>
      </c>
      <c r="E2737" s="30" t="s">
        <v>71</v>
      </c>
      <c r="F2737" s="31">
        <f t="shared" si="21"/>
        <v>0</v>
      </c>
      <c r="G2737" s="32">
        <f t="shared" si="16"/>
        <v>1</v>
      </c>
      <c r="H2737" s="33">
        <v>1.0</v>
      </c>
      <c r="I2737" s="34">
        <v>0.0</v>
      </c>
      <c r="J2737" s="36"/>
      <c r="K2737" s="36"/>
      <c r="L2737" s="36"/>
      <c r="M2737" s="36"/>
      <c r="N2737" s="36"/>
      <c r="O2737" s="36"/>
      <c r="P2737" s="36"/>
      <c r="Q2737" s="36"/>
      <c r="R2737" s="36"/>
      <c r="S2737" s="36"/>
      <c r="T2737" s="36"/>
      <c r="U2737" s="36"/>
      <c r="V2737" s="36"/>
      <c r="W2737" s="36"/>
      <c r="X2737" s="36"/>
      <c r="Y2737" s="36"/>
      <c r="Z2737" s="36"/>
      <c r="AA2737" s="36"/>
      <c r="AB2737" s="36"/>
      <c r="AC2737" s="36"/>
      <c r="AD2737" s="36"/>
      <c r="AE2737" s="36"/>
      <c r="AF2737" s="36"/>
      <c r="AG2737" s="36"/>
      <c r="AH2737" s="36"/>
      <c r="AI2737" s="36"/>
      <c r="AJ2737" s="36"/>
      <c r="AK2737" s="36"/>
      <c r="AL2737" s="36"/>
      <c r="AM2737" s="36"/>
      <c r="AN2737" s="36"/>
      <c r="AO2737" s="36"/>
      <c r="AP2737" s="36"/>
      <c r="AQ2737" s="36"/>
      <c r="AR2737" s="36"/>
      <c r="AS2737" s="36"/>
      <c r="AT2737" s="36"/>
      <c r="AU2737" s="36"/>
      <c r="AV2737" s="36"/>
      <c r="AW2737" s="36"/>
      <c r="AX2737" s="36"/>
      <c r="AY2737" s="36"/>
      <c r="AZ2737" s="36"/>
      <c r="BA2737" s="36"/>
      <c r="BB2737" s="36"/>
      <c r="BC2737" s="36"/>
      <c r="BD2737" s="36"/>
      <c r="BE2737" s="36"/>
      <c r="BF2737" s="36"/>
      <c r="BG2737" s="36"/>
      <c r="BH2737" s="36"/>
      <c r="BI2737" s="36"/>
      <c r="BJ2737" s="36"/>
      <c r="BK2737" s="36"/>
      <c r="BL2737" s="36"/>
      <c r="BM2737" s="25"/>
      <c r="BN2737" s="25"/>
      <c r="BO2737" s="25"/>
      <c r="BP2737" s="25"/>
      <c r="BQ2737" s="14"/>
      <c r="BR2737" s="14"/>
      <c r="BS2737" s="14"/>
      <c r="BT2737" s="14"/>
    </row>
    <row r="2738">
      <c r="A2738" s="16"/>
      <c r="B2738" s="2" t="s">
        <v>185</v>
      </c>
      <c r="C2738" s="16" t="s">
        <v>3512</v>
      </c>
      <c r="D2738" s="17" t="s">
        <v>3509</v>
      </c>
      <c r="E2738" s="18" t="s">
        <v>65</v>
      </c>
      <c r="F2738" s="19">
        <f t="shared" si="21"/>
        <v>0</v>
      </c>
      <c r="G2738" s="20">
        <f t="shared" si="16"/>
        <v>1</v>
      </c>
      <c r="H2738" s="21">
        <v>1.0</v>
      </c>
      <c r="I2738" s="22">
        <v>0.0</v>
      </c>
      <c r="J2738" s="23"/>
      <c r="K2738" s="23"/>
      <c r="L2738" s="23"/>
      <c r="M2738" s="23"/>
      <c r="N2738" s="23"/>
      <c r="O2738" s="23"/>
      <c r="P2738" s="23"/>
      <c r="Q2738" s="23"/>
      <c r="R2738" s="23"/>
      <c r="S2738" s="23"/>
      <c r="T2738" s="23"/>
      <c r="U2738" s="23"/>
      <c r="V2738" s="23"/>
      <c r="W2738" s="23"/>
      <c r="X2738" s="23"/>
      <c r="Y2738" s="23"/>
      <c r="Z2738" s="23"/>
      <c r="AA2738" s="23"/>
      <c r="AB2738" s="23"/>
      <c r="AC2738" s="23"/>
      <c r="AD2738" s="23"/>
      <c r="AE2738" s="23"/>
      <c r="AF2738" s="23"/>
      <c r="AG2738" s="23"/>
      <c r="AH2738" s="23"/>
      <c r="AI2738" s="23"/>
      <c r="AJ2738" s="23"/>
      <c r="AK2738" s="23"/>
      <c r="AL2738" s="23"/>
      <c r="AM2738" s="23"/>
      <c r="AN2738" s="23"/>
      <c r="AO2738" s="23"/>
      <c r="AP2738" s="23"/>
      <c r="AQ2738" s="23"/>
      <c r="AR2738" s="23"/>
      <c r="AS2738" s="23"/>
      <c r="AT2738" s="23"/>
      <c r="AU2738" s="23"/>
      <c r="AV2738" s="23"/>
      <c r="AW2738" s="23"/>
      <c r="AX2738" s="23"/>
      <c r="AY2738" s="23"/>
      <c r="AZ2738" s="23"/>
      <c r="BA2738" s="23"/>
      <c r="BB2738" s="23"/>
      <c r="BC2738" s="23"/>
      <c r="BD2738" s="23"/>
      <c r="BE2738" s="23"/>
      <c r="BF2738" s="23"/>
      <c r="BG2738" s="23"/>
      <c r="BH2738" s="23"/>
      <c r="BI2738" s="23"/>
      <c r="BJ2738" s="23"/>
      <c r="BK2738" s="23"/>
      <c r="BL2738" s="23"/>
      <c r="BM2738" s="25"/>
      <c r="BN2738" s="25"/>
      <c r="BO2738" s="25"/>
      <c r="BP2738" s="25"/>
      <c r="BQ2738" s="14"/>
      <c r="BR2738" s="14"/>
      <c r="BS2738" s="14"/>
      <c r="BT2738" s="14"/>
    </row>
    <row r="2739">
      <c r="A2739" s="28"/>
      <c r="B2739" s="27" t="s">
        <v>75</v>
      </c>
      <c r="C2739" s="28" t="s">
        <v>3513</v>
      </c>
      <c r="D2739" s="29" t="s">
        <v>3514</v>
      </c>
      <c r="E2739" s="30" t="s">
        <v>71</v>
      </c>
      <c r="F2739" s="31">
        <f t="shared" si="21"/>
        <v>0</v>
      </c>
      <c r="G2739" s="32">
        <f t="shared" si="16"/>
        <v>9</v>
      </c>
      <c r="H2739" s="33">
        <v>9.0</v>
      </c>
      <c r="I2739" s="34">
        <v>0.0</v>
      </c>
      <c r="J2739" s="36"/>
      <c r="K2739" s="36"/>
      <c r="L2739" s="36"/>
      <c r="M2739" s="36"/>
      <c r="N2739" s="36"/>
      <c r="O2739" s="36"/>
      <c r="P2739" s="36"/>
      <c r="Q2739" s="36"/>
      <c r="R2739" s="36"/>
      <c r="S2739" s="36"/>
      <c r="T2739" s="36"/>
      <c r="U2739" s="36"/>
      <c r="V2739" s="36"/>
      <c r="W2739" s="36"/>
      <c r="X2739" s="36"/>
      <c r="Y2739" s="36"/>
      <c r="Z2739" s="36"/>
      <c r="AA2739" s="36"/>
      <c r="AB2739" s="36"/>
      <c r="AC2739" s="36"/>
      <c r="AD2739" s="36"/>
      <c r="AE2739" s="36"/>
      <c r="AF2739" s="36"/>
      <c r="AG2739" s="36"/>
      <c r="AH2739" s="36"/>
      <c r="AI2739" s="36"/>
      <c r="AJ2739" s="36"/>
      <c r="AK2739" s="36"/>
      <c r="AL2739" s="36"/>
      <c r="AM2739" s="36"/>
      <c r="AN2739" s="36"/>
      <c r="AO2739" s="36"/>
      <c r="AP2739" s="36"/>
      <c r="AQ2739" s="36"/>
      <c r="AR2739" s="36"/>
      <c r="AS2739" s="36"/>
      <c r="AT2739" s="36"/>
      <c r="AU2739" s="36"/>
      <c r="AV2739" s="36"/>
      <c r="AW2739" s="36"/>
      <c r="AX2739" s="36"/>
      <c r="AY2739" s="36"/>
      <c r="AZ2739" s="36"/>
      <c r="BA2739" s="36"/>
      <c r="BB2739" s="36"/>
      <c r="BC2739" s="36"/>
      <c r="BD2739" s="36"/>
      <c r="BE2739" s="36"/>
      <c r="BF2739" s="36"/>
      <c r="BG2739" s="36"/>
      <c r="BH2739" s="36"/>
      <c r="BI2739" s="36"/>
      <c r="BJ2739" s="36"/>
      <c r="BK2739" s="36"/>
      <c r="BL2739" s="36"/>
      <c r="BM2739" s="25"/>
      <c r="BN2739" s="25"/>
      <c r="BO2739" s="25"/>
      <c r="BP2739" s="25"/>
      <c r="BQ2739" s="14"/>
      <c r="BR2739" s="14"/>
      <c r="BS2739" s="14"/>
      <c r="BT2739" s="14"/>
    </row>
    <row r="2740">
      <c r="A2740" s="28"/>
      <c r="B2740" s="27"/>
      <c r="C2740" s="28" t="s">
        <v>3515</v>
      </c>
      <c r="D2740" s="29" t="s">
        <v>3514</v>
      </c>
      <c r="E2740" s="30" t="s">
        <v>71</v>
      </c>
      <c r="F2740" s="31">
        <f t="shared" si="21"/>
        <v>0</v>
      </c>
      <c r="G2740" s="32">
        <f t="shared" si="16"/>
        <v>6</v>
      </c>
      <c r="H2740" s="33">
        <v>6.0</v>
      </c>
      <c r="I2740" s="41">
        <v>0.0</v>
      </c>
      <c r="J2740" s="36"/>
      <c r="K2740" s="36"/>
      <c r="L2740" s="36"/>
      <c r="M2740" s="36"/>
      <c r="N2740" s="36"/>
      <c r="O2740" s="36"/>
      <c r="P2740" s="36"/>
      <c r="Q2740" s="36"/>
      <c r="R2740" s="36"/>
      <c r="S2740" s="36"/>
      <c r="T2740" s="36"/>
      <c r="U2740" s="36"/>
      <c r="V2740" s="36"/>
      <c r="W2740" s="36"/>
      <c r="X2740" s="36"/>
      <c r="Y2740" s="36"/>
      <c r="Z2740" s="36"/>
      <c r="AA2740" s="36"/>
      <c r="AB2740" s="36"/>
      <c r="AC2740" s="36"/>
      <c r="AD2740" s="36"/>
      <c r="AE2740" s="36"/>
      <c r="AF2740" s="36"/>
      <c r="AG2740" s="36"/>
      <c r="AH2740" s="36"/>
      <c r="AI2740" s="36"/>
      <c r="AJ2740" s="36"/>
      <c r="AK2740" s="36"/>
      <c r="AL2740" s="36"/>
      <c r="AM2740" s="36"/>
      <c r="AN2740" s="36"/>
      <c r="AO2740" s="36"/>
      <c r="AP2740" s="36"/>
      <c r="AQ2740" s="36"/>
      <c r="AR2740" s="36"/>
      <c r="AS2740" s="36"/>
      <c r="AT2740" s="36"/>
      <c r="AU2740" s="36"/>
      <c r="AV2740" s="36"/>
      <c r="AW2740" s="36"/>
      <c r="AX2740" s="36"/>
      <c r="AY2740" s="36"/>
      <c r="AZ2740" s="36"/>
      <c r="BA2740" s="36"/>
      <c r="BB2740" s="36"/>
      <c r="BC2740" s="36"/>
      <c r="BD2740" s="36"/>
      <c r="BE2740" s="36"/>
      <c r="BF2740" s="36"/>
      <c r="BG2740" s="36"/>
      <c r="BH2740" s="36"/>
      <c r="BI2740" s="36"/>
      <c r="BJ2740" s="36"/>
      <c r="BK2740" s="36"/>
      <c r="BL2740" s="36"/>
      <c r="BM2740" s="37"/>
      <c r="BN2740" s="37"/>
      <c r="BO2740" s="37"/>
      <c r="BP2740" s="37"/>
      <c r="BQ2740" s="14"/>
      <c r="BR2740" s="14"/>
      <c r="BS2740" s="14"/>
      <c r="BT2740" s="14"/>
    </row>
    <row r="2741">
      <c r="A2741" s="15"/>
      <c r="B2741" s="2"/>
      <c r="C2741" s="16" t="s">
        <v>3516</v>
      </c>
      <c r="D2741" s="17" t="s">
        <v>3514</v>
      </c>
      <c r="E2741" s="18" t="s">
        <v>65</v>
      </c>
      <c r="F2741" s="19">
        <f t="shared" si="21"/>
        <v>0</v>
      </c>
      <c r="G2741" s="20">
        <f t="shared" si="16"/>
        <v>1</v>
      </c>
      <c r="H2741" s="21">
        <v>1.0</v>
      </c>
      <c r="I2741" s="22">
        <v>0.0</v>
      </c>
      <c r="J2741" s="23"/>
      <c r="K2741" s="23"/>
      <c r="L2741" s="23"/>
      <c r="M2741" s="23"/>
      <c r="N2741" s="23"/>
      <c r="O2741" s="23"/>
      <c r="P2741" s="23"/>
      <c r="Q2741" s="23"/>
      <c r="R2741" s="23"/>
      <c r="S2741" s="23"/>
      <c r="T2741" s="23"/>
      <c r="U2741" s="23"/>
      <c r="V2741" s="23"/>
      <c r="W2741" s="23"/>
      <c r="X2741" s="23"/>
      <c r="Y2741" s="23"/>
      <c r="Z2741" s="23"/>
      <c r="AA2741" s="23"/>
      <c r="AB2741" s="23"/>
      <c r="AC2741" s="23"/>
      <c r="AD2741" s="23"/>
      <c r="AE2741" s="23"/>
      <c r="AF2741" s="23"/>
      <c r="AG2741" s="23"/>
      <c r="AH2741" s="23"/>
      <c r="AI2741" s="23"/>
      <c r="AJ2741" s="23"/>
      <c r="AK2741" s="23"/>
      <c r="AL2741" s="23"/>
      <c r="AM2741" s="23"/>
      <c r="AN2741" s="23"/>
      <c r="AO2741" s="23"/>
      <c r="AP2741" s="23"/>
      <c r="AQ2741" s="23"/>
      <c r="AR2741" s="23"/>
      <c r="AS2741" s="23"/>
      <c r="AT2741" s="23"/>
      <c r="AU2741" s="23"/>
      <c r="AV2741" s="23"/>
      <c r="AW2741" s="23"/>
      <c r="AX2741" s="23"/>
      <c r="AY2741" s="23"/>
      <c r="AZ2741" s="23"/>
      <c r="BA2741" s="23"/>
      <c r="BB2741" s="23"/>
      <c r="BC2741" s="23"/>
      <c r="BD2741" s="23"/>
      <c r="BE2741" s="23"/>
      <c r="BF2741" s="23"/>
      <c r="BG2741" s="23"/>
      <c r="BH2741" s="23"/>
      <c r="BI2741" s="23"/>
      <c r="BJ2741" s="23"/>
      <c r="BK2741" s="23"/>
      <c r="BL2741" s="23"/>
      <c r="BM2741" s="37"/>
      <c r="BN2741" s="37"/>
      <c r="BO2741" s="37"/>
      <c r="BP2741" s="37"/>
      <c r="BQ2741" s="14"/>
      <c r="BR2741" s="14"/>
      <c r="BS2741" s="14"/>
      <c r="BT2741" s="14"/>
    </row>
    <row r="2742">
      <c r="A2742" s="15" t="s">
        <v>3517</v>
      </c>
      <c r="B2742" s="2" t="s">
        <v>62</v>
      </c>
      <c r="C2742" s="16" t="s">
        <v>3518</v>
      </c>
      <c r="D2742" s="17" t="s">
        <v>3519</v>
      </c>
      <c r="E2742" s="18" t="s">
        <v>65</v>
      </c>
      <c r="F2742" s="19">
        <f t="shared" si="21"/>
        <v>0</v>
      </c>
      <c r="G2742" s="20">
        <f t="shared" si="16"/>
        <v>72</v>
      </c>
      <c r="H2742" s="21">
        <v>72.0</v>
      </c>
      <c r="I2742" s="22">
        <v>1.0</v>
      </c>
      <c r="J2742" s="23"/>
      <c r="K2742" s="23"/>
      <c r="L2742" s="23"/>
      <c r="M2742" s="23"/>
      <c r="N2742" s="23"/>
      <c r="O2742" s="23"/>
      <c r="P2742" s="23"/>
      <c r="Q2742" s="23"/>
      <c r="R2742" s="23"/>
      <c r="S2742" s="23"/>
      <c r="T2742" s="23"/>
      <c r="U2742" s="23"/>
      <c r="V2742" s="23"/>
      <c r="W2742" s="23"/>
      <c r="X2742" s="23"/>
      <c r="Y2742" s="23"/>
      <c r="Z2742" s="23"/>
      <c r="AA2742" s="23"/>
      <c r="AB2742" s="23"/>
      <c r="AC2742" s="23"/>
      <c r="AD2742" s="23"/>
      <c r="AE2742" s="23"/>
      <c r="AF2742" s="23"/>
      <c r="AG2742" s="23"/>
      <c r="AH2742" s="23"/>
      <c r="AI2742" s="23"/>
      <c r="AJ2742" s="23"/>
      <c r="AK2742" s="23"/>
      <c r="AL2742" s="23"/>
      <c r="AM2742" s="23"/>
      <c r="AN2742" s="23"/>
      <c r="AO2742" s="23"/>
      <c r="AP2742" s="23"/>
      <c r="AQ2742" s="23"/>
      <c r="AR2742" s="23"/>
      <c r="AS2742" s="23"/>
      <c r="AT2742" s="23"/>
      <c r="AU2742" s="23"/>
      <c r="AV2742" s="23"/>
      <c r="AW2742" s="23"/>
      <c r="AX2742" s="23"/>
      <c r="AY2742" s="23"/>
      <c r="AZ2742" s="23"/>
      <c r="BA2742" s="23"/>
      <c r="BB2742" s="23"/>
      <c r="BC2742" s="23"/>
      <c r="BD2742" s="23"/>
      <c r="BE2742" s="23"/>
      <c r="BF2742" s="23"/>
      <c r="BG2742" s="23"/>
      <c r="BH2742" s="23"/>
      <c r="BI2742" s="23"/>
      <c r="BJ2742" s="23"/>
      <c r="BK2742" s="23"/>
      <c r="BL2742" s="23"/>
      <c r="BM2742" s="14"/>
      <c r="BN2742" s="14"/>
      <c r="BO2742" s="14"/>
      <c r="BP2742" s="14"/>
      <c r="BQ2742" s="14"/>
      <c r="BR2742" s="14"/>
      <c r="BS2742" s="58"/>
      <c r="BT2742" s="58"/>
    </row>
    <row r="2743">
      <c r="A2743" s="15" t="s">
        <v>3520</v>
      </c>
      <c r="B2743" s="2" t="s">
        <v>185</v>
      </c>
      <c r="C2743" s="16" t="s">
        <v>3521</v>
      </c>
      <c r="D2743" s="17" t="s">
        <v>3519</v>
      </c>
      <c r="E2743" s="18" t="s">
        <v>65</v>
      </c>
      <c r="F2743" s="19">
        <f t="shared" si="21"/>
        <v>26</v>
      </c>
      <c r="G2743" s="20">
        <f t="shared" si="16"/>
        <v>151</v>
      </c>
      <c r="H2743" s="21">
        <v>125.0</v>
      </c>
      <c r="I2743" s="22">
        <v>17.0</v>
      </c>
      <c r="J2743" s="40">
        <v>1.0</v>
      </c>
      <c r="K2743" s="23"/>
      <c r="L2743" s="23"/>
      <c r="M2743" s="40">
        <v>1.0</v>
      </c>
      <c r="N2743" s="23"/>
      <c r="O2743" s="23"/>
      <c r="P2743" s="40">
        <v>1.0</v>
      </c>
      <c r="Q2743" s="23"/>
      <c r="R2743" s="40">
        <v>1.0</v>
      </c>
      <c r="S2743" s="40">
        <v>1.0</v>
      </c>
      <c r="T2743" s="23"/>
      <c r="U2743" s="40">
        <v>1.0</v>
      </c>
      <c r="V2743" s="40">
        <v>1.0</v>
      </c>
      <c r="W2743" s="40">
        <v>1.0</v>
      </c>
      <c r="X2743" s="40">
        <v>1.0</v>
      </c>
      <c r="Y2743" s="23"/>
      <c r="Z2743" s="23"/>
      <c r="AA2743" s="40">
        <v>1.0</v>
      </c>
      <c r="AB2743" s="23"/>
      <c r="AC2743" s="40">
        <v>1.0</v>
      </c>
      <c r="AD2743" s="40">
        <v>1.0</v>
      </c>
      <c r="AE2743" s="23"/>
      <c r="AF2743" s="40">
        <v>1.0</v>
      </c>
      <c r="AG2743" s="23"/>
      <c r="AH2743" s="40">
        <v>1.0</v>
      </c>
      <c r="AI2743" s="40">
        <v>1.0</v>
      </c>
      <c r="AJ2743" s="23"/>
      <c r="AK2743" s="23"/>
      <c r="AL2743" s="40">
        <v>1.0</v>
      </c>
      <c r="AM2743" s="23"/>
      <c r="AN2743" s="40">
        <v>1.0</v>
      </c>
      <c r="AO2743" s="40">
        <v>1.0</v>
      </c>
      <c r="AP2743" s="40">
        <v>1.0</v>
      </c>
      <c r="AQ2743" s="23"/>
      <c r="AR2743" s="23"/>
      <c r="AS2743" s="23"/>
      <c r="AT2743" s="23"/>
      <c r="AU2743" s="40">
        <v>1.0</v>
      </c>
      <c r="AV2743" s="23"/>
      <c r="AW2743" s="23"/>
      <c r="AX2743" s="40">
        <v>1.0</v>
      </c>
      <c r="AY2743" s="40">
        <v>1.0</v>
      </c>
      <c r="AZ2743" s="23"/>
      <c r="BA2743" s="23"/>
      <c r="BB2743" s="40">
        <v>1.0</v>
      </c>
      <c r="BC2743" s="40">
        <v>1.0</v>
      </c>
      <c r="BD2743" s="23"/>
      <c r="BE2743" s="23"/>
      <c r="BF2743" s="40">
        <v>1.0</v>
      </c>
      <c r="BG2743" s="23"/>
      <c r="BH2743" s="23"/>
      <c r="BI2743" s="40">
        <v>1.0</v>
      </c>
      <c r="BJ2743" s="23"/>
      <c r="BK2743" s="23"/>
      <c r="BL2743" s="23"/>
      <c r="BM2743" s="14"/>
      <c r="BN2743" s="14"/>
      <c r="BO2743" s="14"/>
      <c r="BP2743" s="14"/>
      <c r="BQ2743" s="14"/>
      <c r="BR2743" s="14"/>
      <c r="BS2743" s="58"/>
      <c r="BT2743" s="58"/>
    </row>
    <row r="2744">
      <c r="A2744" s="28"/>
      <c r="B2744" s="27" t="s">
        <v>75</v>
      </c>
      <c r="C2744" s="28" t="s">
        <v>3522</v>
      </c>
      <c r="D2744" s="29" t="s">
        <v>3519</v>
      </c>
      <c r="E2744" s="30" t="s">
        <v>71</v>
      </c>
      <c r="F2744" s="31">
        <f t="shared" si="21"/>
        <v>22</v>
      </c>
      <c r="G2744" s="32">
        <f t="shared" si="16"/>
        <v>139</v>
      </c>
      <c r="H2744" s="33">
        <v>117.0</v>
      </c>
      <c r="I2744" s="41">
        <v>26.0</v>
      </c>
      <c r="J2744" s="35">
        <v>1.0</v>
      </c>
      <c r="K2744" s="36"/>
      <c r="L2744" s="36"/>
      <c r="M2744" s="36"/>
      <c r="N2744" s="36"/>
      <c r="O2744" s="36"/>
      <c r="P2744" s="36"/>
      <c r="Q2744" s="36"/>
      <c r="R2744" s="35">
        <v>1.0</v>
      </c>
      <c r="S2744" s="36"/>
      <c r="T2744" s="36"/>
      <c r="U2744" s="35">
        <v>1.0</v>
      </c>
      <c r="V2744" s="36"/>
      <c r="W2744" s="35">
        <v>1.0</v>
      </c>
      <c r="X2744" s="35">
        <v>1.0</v>
      </c>
      <c r="Y2744" s="36"/>
      <c r="Z2744" s="35">
        <v>1.0</v>
      </c>
      <c r="AA2744" s="36"/>
      <c r="AB2744" s="35">
        <v>1.0</v>
      </c>
      <c r="AC2744" s="35">
        <v>1.0</v>
      </c>
      <c r="AD2744" s="36"/>
      <c r="AE2744" s="36"/>
      <c r="AF2744" s="35">
        <v>1.0</v>
      </c>
      <c r="AG2744" s="35">
        <v>1.0</v>
      </c>
      <c r="AH2744" s="35">
        <v>1.0</v>
      </c>
      <c r="AI2744" s="36"/>
      <c r="AJ2744" s="36"/>
      <c r="AK2744" s="36"/>
      <c r="AL2744" s="35">
        <v>1.0</v>
      </c>
      <c r="AM2744" s="35">
        <v>1.0</v>
      </c>
      <c r="AN2744" s="35">
        <v>1.0</v>
      </c>
      <c r="AO2744" s="36"/>
      <c r="AP2744" s="36"/>
      <c r="AQ2744" s="36"/>
      <c r="AR2744" s="35">
        <v>1.0</v>
      </c>
      <c r="AS2744" s="35">
        <v>1.0</v>
      </c>
      <c r="AT2744" s="36"/>
      <c r="AU2744" s="36"/>
      <c r="AV2744" s="36"/>
      <c r="AW2744" s="35">
        <v>1.0</v>
      </c>
      <c r="AX2744" s="36"/>
      <c r="AY2744" s="36"/>
      <c r="AZ2744" s="35">
        <v>1.0</v>
      </c>
      <c r="BA2744" s="36"/>
      <c r="BB2744" s="35">
        <v>1.0</v>
      </c>
      <c r="BC2744" s="36"/>
      <c r="BD2744" s="35">
        <v>1.0</v>
      </c>
      <c r="BE2744" s="35">
        <v>1.0</v>
      </c>
      <c r="BF2744" s="36"/>
      <c r="BG2744" s="36"/>
      <c r="BH2744" s="36"/>
      <c r="BI2744" s="35">
        <v>1.0</v>
      </c>
      <c r="BJ2744" s="36"/>
      <c r="BK2744" s="36"/>
      <c r="BL2744" s="36"/>
      <c r="BM2744" s="14"/>
      <c r="BN2744" s="14"/>
      <c r="BO2744" s="14"/>
      <c r="BP2744" s="14"/>
      <c r="BQ2744" s="14"/>
      <c r="BR2744" s="14"/>
      <c r="BS2744" s="14"/>
      <c r="BT2744" s="14"/>
    </row>
    <row r="2745">
      <c r="A2745" s="15"/>
      <c r="B2745" s="2"/>
      <c r="C2745" s="16" t="s">
        <v>3523</v>
      </c>
      <c r="D2745" s="17" t="s">
        <v>3519</v>
      </c>
      <c r="E2745" s="18" t="s">
        <v>65</v>
      </c>
      <c r="F2745" s="19">
        <f t="shared" si="21"/>
        <v>0</v>
      </c>
      <c r="G2745" s="20">
        <f t="shared" si="16"/>
        <v>2</v>
      </c>
      <c r="H2745" s="21">
        <v>2.0</v>
      </c>
      <c r="I2745" s="22">
        <v>0.0</v>
      </c>
      <c r="J2745" s="23"/>
      <c r="K2745" s="23"/>
      <c r="L2745" s="23"/>
      <c r="M2745" s="23"/>
      <c r="N2745" s="23"/>
      <c r="O2745" s="23"/>
      <c r="P2745" s="23"/>
      <c r="Q2745" s="23"/>
      <c r="R2745" s="23"/>
      <c r="S2745" s="23"/>
      <c r="T2745" s="23"/>
      <c r="U2745" s="23"/>
      <c r="V2745" s="23"/>
      <c r="W2745" s="23"/>
      <c r="X2745" s="23"/>
      <c r="Y2745" s="23"/>
      <c r="Z2745" s="23"/>
      <c r="AA2745" s="23"/>
      <c r="AB2745" s="23"/>
      <c r="AC2745" s="23"/>
      <c r="AD2745" s="23"/>
      <c r="AE2745" s="23"/>
      <c r="AF2745" s="23"/>
      <c r="AG2745" s="23"/>
      <c r="AH2745" s="23"/>
      <c r="AI2745" s="23"/>
      <c r="AJ2745" s="23"/>
      <c r="AK2745" s="23"/>
      <c r="AL2745" s="23"/>
      <c r="AM2745" s="23"/>
      <c r="AN2745" s="23"/>
      <c r="AO2745" s="23"/>
      <c r="AP2745" s="23"/>
      <c r="AQ2745" s="23"/>
      <c r="AR2745" s="23"/>
      <c r="AS2745" s="23"/>
      <c r="AT2745" s="23"/>
      <c r="AU2745" s="23"/>
      <c r="AV2745" s="23"/>
      <c r="AW2745" s="23"/>
      <c r="AX2745" s="23"/>
      <c r="AY2745" s="23"/>
      <c r="AZ2745" s="23"/>
      <c r="BA2745" s="23"/>
      <c r="BB2745" s="23"/>
      <c r="BC2745" s="23"/>
      <c r="BD2745" s="23"/>
      <c r="BE2745" s="23"/>
      <c r="BF2745" s="23"/>
      <c r="BG2745" s="23"/>
      <c r="BH2745" s="23"/>
      <c r="BI2745" s="23"/>
      <c r="BJ2745" s="23"/>
      <c r="BK2745" s="23"/>
      <c r="BL2745" s="23"/>
      <c r="BM2745" s="37"/>
      <c r="BN2745" s="37"/>
      <c r="BO2745" s="37"/>
      <c r="BP2745" s="37"/>
      <c r="BQ2745" s="14"/>
      <c r="BR2745" s="14"/>
      <c r="BS2745" s="14"/>
      <c r="BT2745" s="14"/>
    </row>
    <row r="2746">
      <c r="A2746" s="28"/>
      <c r="B2746" s="27"/>
      <c r="C2746" s="28" t="s">
        <v>3524</v>
      </c>
      <c r="D2746" s="29" t="s">
        <v>3519</v>
      </c>
      <c r="E2746" s="30" t="s">
        <v>71</v>
      </c>
      <c r="F2746" s="31">
        <f t="shared" si="21"/>
        <v>0</v>
      </c>
      <c r="G2746" s="32">
        <f t="shared" si="16"/>
        <v>2</v>
      </c>
      <c r="H2746" s="33">
        <v>2.0</v>
      </c>
      <c r="I2746" s="41">
        <v>0.0</v>
      </c>
      <c r="J2746" s="36"/>
      <c r="K2746" s="36"/>
      <c r="L2746" s="36"/>
      <c r="M2746" s="36"/>
      <c r="N2746" s="36"/>
      <c r="O2746" s="36"/>
      <c r="P2746" s="36"/>
      <c r="Q2746" s="36"/>
      <c r="R2746" s="36"/>
      <c r="S2746" s="36"/>
      <c r="T2746" s="36"/>
      <c r="U2746" s="36"/>
      <c r="V2746" s="36"/>
      <c r="W2746" s="36"/>
      <c r="X2746" s="36"/>
      <c r="Y2746" s="36"/>
      <c r="Z2746" s="36"/>
      <c r="AA2746" s="36"/>
      <c r="AB2746" s="36"/>
      <c r="AC2746" s="36"/>
      <c r="AD2746" s="36"/>
      <c r="AE2746" s="36"/>
      <c r="AF2746" s="36"/>
      <c r="AG2746" s="36"/>
      <c r="AH2746" s="36"/>
      <c r="AI2746" s="36"/>
      <c r="AJ2746" s="36"/>
      <c r="AK2746" s="36"/>
      <c r="AL2746" s="36"/>
      <c r="AM2746" s="36"/>
      <c r="AN2746" s="36"/>
      <c r="AO2746" s="36"/>
      <c r="AP2746" s="36"/>
      <c r="AQ2746" s="36"/>
      <c r="AR2746" s="36"/>
      <c r="AS2746" s="36"/>
      <c r="AT2746" s="36"/>
      <c r="AU2746" s="36"/>
      <c r="AV2746" s="36"/>
      <c r="AW2746" s="36"/>
      <c r="AX2746" s="36"/>
      <c r="AY2746" s="36"/>
      <c r="AZ2746" s="36"/>
      <c r="BA2746" s="36"/>
      <c r="BB2746" s="36"/>
      <c r="BC2746" s="36"/>
      <c r="BD2746" s="36"/>
      <c r="BE2746" s="36"/>
      <c r="BF2746" s="36"/>
      <c r="BG2746" s="36"/>
      <c r="BH2746" s="36"/>
      <c r="BI2746" s="36"/>
      <c r="BJ2746" s="36"/>
      <c r="BK2746" s="36"/>
      <c r="BL2746" s="36"/>
      <c r="BM2746" s="37"/>
      <c r="BN2746" s="37"/>
      <c r="BO2746" s="37"/>
      <c r="BP2746" s="37"/>
      <c r="BQ2746" s="14"/>
      <c r="BR2746" s="14"/>
      <c r="BS2746" s="14"/>
      <c r="BT2746" s="14"/>
    </row>
    <row r="2747">
      <c r="A2747" s="15"/>
      <c r="B2747" s="2"/>
      <c r="C2747" s="16" t="s">
        <v>3492</v>
      </c>
      <c r="D2747" s="17" t="s">
        <v>3519</v>
      </c>
      <c r="E2747" s="18" t="s">
        <v>65</v>
      </c>
      <c r="F2747" s="19">
        <f t="shared" si="21"/>
        <v>0</v>
      </c>
      <c r="G2747" s="20">
        <f t="shared" si="16"/>
        <v>1</v>
      </c>
      <c r="H2747" s="21">
        <v>1.0</v>
      </c>
      <c r="I2747" s="22">
        <v>0.0</v>
      </c>
      <c r="J2747" s="23"/>
      <c r="K2747" s="23"/>
      <c r="L2747" s="23"/>
      <c r="M2747" s="23"/>
      <c r="N2747" s="23"/>
      <c r="O2747" s="23"/>
      <c r="P2747" s="23"/>
      <c r="Q2747" s="23"/>
      <c r="R2747" s="23"/>
      <c r="S2747" s="23"/>
      <c r="T2747" s="23"/>
      <c r="U2747" s="23"/>
      <c r="V2747" s="23"/>
      <c r="W2747" s="23"/>
      <c r="X2747" s="23"/>
      <c r="Y2747" s="23"/>
      <c r="Z2747" s="23"/>
      <c r="AA2747" s="23"/>
      <c r="AB2747" s="23"/>
      <c r="AC2747" s="23"/>
      <c r="AD2747" s="23"/>
      <c r="AE2747" s="40"/>
      <c r="AF2747" s="23"/>
      <c r="AG2747" s="23"/>
      <c r="AH2747" s="23"/>
      <c r="AI2747" s="23"/>
      <c r="AJ2747" s="23"/>
      <c r="AK2747" s="23"/>
      <c r="AL2747" s="23"/>
      <c r="AM2747" s="23"/>
      <c r="AN2747" s="23"/>
      <c r="AO2747" s="23"/>
      <c r="AP2747" s="23"/>
      <c r="AQ2747" s="23"/>
      <c r="AR2747" s="23"/>
      <c r="AS2747" s="23"/>
      <c r="AT2747" s="23"/>
      <c r="AU2747" s="23"/>
      <c r="AV2747" s="23"/>
      <c r="AW2747" s="23"/>
      <c r="AX2747" s="23"/>
      <c r="AY2747" s="23"/>
      <c r="AZ2747" s="23"/>
      <c r="BA2747" s="23"/>
      <c r="BB2747" s="23"/>
      <c r="BC2747" s="23"/>
      <c r="BD2747" s="23"/>
      <c r="BE2747" s="23"/>
      <c r="BF2747" s="23"/>
      <c r="BG2747" s="23"/>
      <c r="BH2747" s="23"/>
      <c r="BI2747" s="23"/>
      <c r="BJ2747" s="23"/>
      <c r="BK2747" s="23"/>
      <c r="BL2747" s="23"/>
      <c r="BM2747" s="37"/>
      <c r="BN2747" s="37"/>
      <c r="BO2747" s="37"/>
      <c r="BP2747" s="37"/>
      <c r="BQ2747" s="14"/>
      <c r="BR2747" s="14"/>
      <c r="BS2747" s="14"/>
      <c r="BT2747" s="14"/>
    </row>
    <row r="2748">
      <c r="A2748" s="16"/>
      <c r="B2748" s="2"/>
      <c r="C2748" s="16" t="s">
        <v>3525</v>
      </c>
      <c r="D2748" s="17" t="s">
        <v>3519</v>
      </c>
      <c r="E2748" s="18" t="s">
        <v>65</v>
      </c>
      <c r="F2748" s="19">
        <f t="shared" si="21"/>
        <v>0</v>
      </c>
      <c r="G2748" s="20">
        <f t="shared" si="16"/>
        <v>1</v>
      </c>
      <c r="H2748" s="21">
        <v>1.0</v>
      </c>
      <c r="I2748" s="22">
        <v>0.0</v>
      </c>
      <c r="J2748" s="23"/>
      <c r="K2748" s="23"/>
      <c r="L2748" s="23"/>
      <c r="M2748" s="23"/>
      <c r="N2748" s="23"/>
      <c r="O2748" s="23"/>
      <c r="P2748" s="23"/>
      <c r="Q2748" s="23"/>
      <c r="R2748" s="23"/>
      <c r="S2748" s="23"/>
      <c r="T2748" s="23"/>
      <c r="U2748" s="23"/>
      <c r="V2748" s="23"/>
      <c r="W2748" s="23"/>
      <c r="X2748" s="23"/>
      <c r="Y2748" s="23"/>
      <c r="Z2748" s="23"/>
      <c r="AA2748" s="23"/>
      <c r="AB2748" s="23"/>
      <c r="AC2748" s="23"/>
      <c r="AD2748" s="23"/>
      <c r="AE2748" s="23"/>
      <c r="AF2748" s="23"/>
      <c r="AG2748" s="23"/>
      <c r="AH2748" s="23"/>
      <c r="AI2748" s="23"/>
      <c r="AJ2748" s="23"/>
      <c r="AK2748" s="23"/>
      <c r="AL2748" s="23"/>
      <c r="AM2748" s="23"/>
      <c r="AN2748" s="23"/>
      <c r="AO2748" s="23"/>
      <c r="AP2748" s="23"/>
      <c r="AQ2748" s="23"/>
      <c r="AR2748" s="23"/>
      <c r="AS2748" s="23"/>
      <c r="AT2748" s="23"/>
      <c r="AU2748" s="23"/>
      <c r="AV2748" s="23"/>
      <c r="AW2748" s="23"/>
      <c r="AX2748" s="23"/>
      <c r="AY2748" s="23"/>
      <c r="AZ2748" s="23"/>
      <c r="BA2748" s="23"/>
      <c r="BB2748" s="23"/>
      <c r="BC2748" s="23"/>
      <c r="BD2748" s="23"/>
      <c r="BE2748" s="23"/>
      <c r="BF2748" s="23"/>
      <c r="BG2748" s="23"/>
      <c r="BH2748" s="23"/>
      <c r="BI2748" s="23"/>
      <c r="BJ2748" s="23"/>
      <c r="BK2748" s="23"/>
      <c r="BL2748" s="23"/>
      <c r="BM2748" s="25"/>
      <c r="BN2748" s="25"/>
      <c r="BO2748" s="25"/>
      <c r="BP2748" s="25"/>
      <c r="BQ2748" s="14"/>
      <c r="BR2748" s="14"/>
      <c r="BS2748" s="14"/>
      <c r="BT2748" s="14"/>
    </row>
    <row r="2749">
      <c r="A2749" s="16"/>
      <c r="B2749" s="2"/>
      <c r="C2749" s="43" t="s">
        <v>3526</v>
      </c>
      <c r="D2749" s="17" t="s">
        <v>3519</v>
      </c>
      <c r="E2749" s="18" t="s">
        <v>65</v>
      </c>
      <c r="F2749" s="19">
        <f t="shared" si="21"/>
        <v>4</v>
      </c>
      <c r="G2749" s="20">
        <f t="shared" si="16"/>
        <v>4</v>
      </c>
      <c r="H2749" s="21"/>
      <c r="I2749" s="22"/>
      <c r="J2749" s="23"/>
      <c r="K2749" s="23"/>
      <c r="L2749" s="23"/>
      <c r="M2749" s="23"/>
      <c r="N2749" s="23"/>
      <c r="O2749" s="23"/>
      <c r="P2749" s="23"/>
      <c r="Q2749" s="23"/>
      <c r="R2749" s="23"/>
      <c r="S2749" s="23"/>
      <c r="T2749" s="23"/>
      <c r="U2749" s="23"/>
      <c r="V2749" s="23"/>
      <c r="W2749" s="23"/>
      <c r="X2749" s="23"/>
      <c r="Y2749" s="23"/>
      <c r="Z2749" s="23"/>
      <c r="AA2749" s="23"/>
      <c r="AB2749" s="23"/>
      <c r="AC2749" s="23"/>
      <c r="AD2749" s="23"/>
      <c r="AE2749" s="23"/>
      <c r="AF2749" s="23"/>
      <c r="AG2749" s="23"/>
      <c r="AH2749" s="40">
        <v>1.0</v>
      </c>
      <c r="AI2749" s="23"/>
      <c r="AJ2749" s="23"/>
      <c r="AK2749" s="23"/>
      <c r="AL2749" s="23"/>
      <c r="AM2749" s="23"/>
      <c r="AN2749" s="23"/>
      <c r="AO2749" s="23"/>
      <c r="AP2749" s="23"/>
      <c r="AQ2749" s="23"/>
      <c r="AR2749" s="23"/>
      <c r="AS2749" s="23"/>
      <c r="AT2749" s="23"/>
      <c r="AU2749" s="23"/>
      <c r="AV2749" s="23"/>
      <c r="AW2749" s="23"/>
      <c r="AX2749" s="23"/>
      <c r="AY2749" s="23"/>
      <c r="AZ2749" s="40">
        <v>1.0</v>
      </c>
      <c r="BA2749" s="23"/>
      <c r="BB2749" s="23"/>
      <c r="BC2749" s="23"/>
      <c r="BD2749" s="23"/>
      <c r="BE2749" s="40">
        <v>1.0</v>
      </c>
      <c r="BF2749" s="40">
        <v>1.0</v>
      </c>
      <c r="BG2749" s="23"/>
      <c r="BH2749" s="23"/>
      <c r="BI2749" s="23"/>
      <c r="BJ2749" s="23"/>
      <c r="BK2749" s="23"/>
      <c r="BL2749" s="23"/>
      <c r="BM2749" s="25"/>
      <c r="BN2749" s="25"/>
      <c r="BO2749" s="25"/>
      <c r="BP2749" s="25"/>
      <c r="BQ2749" s="14"/>
      <c r="BR2749" s="14"/>
      <c r="BS2749" s="14"/>
      <c r="BT2749" s="14"/>
    </row>
    <row r="2750">
      <c r="A2750" s="28"/>
      <c r="B2750" s="27"/>
      <c r="C2750" s="28" t="s">
        <v>3527</v>
      </c>
      <c r="D2750" s="29" t="s">
        <v>3519</v>
      </c>
      <c r="E2750" s="30" t="s">
        <v>71</v>
      </c>
      <c r="F2750" s="31">
        <f t="shared" si="21"/>
        <v>0</v>
      </c>
      <c r="G2750" s="32">
        <f t="shared" si="16"/>
        <v>2</v>
      </c>
      <c r="H2750" s="33">
        <v>2.0</v>
      </c>
      <c r="I2750" s="34">
        <v>0.0</v>
      </c>
      <c r="J2750" s="36"/>
      <c r="K2750" s="36"/>
      <c r="L2750" s="36"/>
      <c r="M2750" s="36"/>
      <c r="N2750" s="36"/>
      <c r="O2750" s="36"/>
      <c r="P2750" s="36"/>
      <c r="Q2750" s="36"/>
      <c r="R2750" s="36"/>
      <c r="S2750" s="36"/>
      <c r="T2750" s="36"/>
      <c r="U2750" s="36"/>
      <c r="V2750" s="36"/>
      <c r="W2750" s="36"/>
      <c r="X2750" s="36"/>
      <c r="Y2750" s="36"/>
      <c r="Z2750" s="36"/>
      <c r="AA2750" s="36"/>
      <c r="AB2750" s="36"/>
      <c r="AC2750" s="36"/>
      <c r="AD2750" s="36"/>
      <c r="AE2750" s="36"/>
      <c r="AF2750" s="36"/>
      <c r="AG2750" s="36"/>
      <c r="AH2750" s="36"/>
      <c r="AI2750" s="36"/>
      <c r="AJ2750" s="36"/>
      <c r="AK2750" s="36"/>
      <c r="AL2750" s="36"/>
      <c r="AM2750" s="36"/>
      <c r="AN2750" s="36"/>
      <c r="AO2750" s="36"/>
      <c r="AP2750" s="36"/>
      <c r="AQ2750" s="36"/>
      <c r="AR2750" s="36"/>
      <c r="AS2750" s="36"/>
      <c r="AT2750" s="36"/>
      <c r="AU2750" s="36"/>
      <c r="AV2750" s="36"/>
      <c r="AW2750" s="36"/>
      <c r="AX2750" s="36"/>
      <c r="AY2750" s="36"/>
      <c r="AZ2750" s="36"/>
      <c r="BA2750" s="36"/>
      <c r="BB2750" s="36"/>
      <c r="BC2750" s="36"/>
      <c r="BD2750" s="36"/>
      <c r="BE2750" s="36"/>
      <c r="BF2750" s="36"/>
      <c r="BG2750" s="36"/>
      <c r="BH2750" s="36"/>
      <c r="BI2750" s="36"/>
      <c r="BJ2750" s="36"/>
      <c r="BK2750" s="36"/>
      <c r="BL2750" s="36"/>
      <c r="BM2750" s="25"/>
      <c r="BN2750" s="25"/>
      <c r="BO2750" s="25"/>
      <c r="BP2750" s="25"/>
      <c r="BQ2750" s="14"/>
      <c r="BR2750" s="14"/>
      <c r="BS2750" s="14"/>
      <c r="BT2750" s="14"/>
    </row>
    <row r="2751">
      <c r="A2751" s="28"/>
      <c r="B2751" s="27"/>
      <c r="C2751" s="28" t="s">
        <v>3528</v>
      </c>
      <c r="D2751" s="29" t="s">
        <v>3519</v>
      </c>
      <c r="E2751" s="30" t="s">
        <v>71</v>
      </c>
      <c r="F2751" s="31">
        <f t="shared" si="21"/>
        <v>0</v>
      </c>
      <c r="G2751" s="32">
        <f t="shared" si="16"/>
        <v>1</v>
      </c>
      <c r="H2751" s="33">
        <v>1.0</v>
      </c>
      <c r="I2751" s="41">
        <v>0.0</v>
      </c>
      <c r="J2751" s="36"/>
      <c r="K2751" s="36"/>
      <c r="L2751" s="36"/>
      <c r="M2751" s="36"/>
      <c r="N2751" s="36"/>
      <c r="O2751" s="36"/>
      <c r="P2751" s="36"/>
      <c r="Q2751" s="36"/>
      <c r="R2751" s="36"/>
      <c r="S2751" s="36"/>
      <c r="T2751" s="36"/>
      <c r="U2751" s="36"/>
      <c r="V2751" s="36"/>
      <c r="W2751" s="36"/>
      <c r="X2751" s="36"/>
      <c r="Y2751" s="36"/>
      <c r="Z2751" s="36"/>
      <c r="AA2751" s="36"/>
      <c r="AB2751" s="36"/>
      <c r="AC2751" s="36"/>
      <c r="AD2751" s="36"/>
      <c r="AE2751" s="36"/>
      <c r="AF2751" s="36"/>
      <c r="AG2751" s="36"/>
      <c r="AH2751" s="36"/>
      <c r="AI2751" s="36"/>
      <c r="AJ2751" s="36"/>
      <c r="AK2751" s="36"/>
      <c r="AL2751" s="36"/>
      <c r="AM2751" s="36"/>
      <c r="AN2751" s="36"/>
      <c r="AO2751" s="36"/>
      <c r="AP2751" s="36"/>
      <c r="AQ2751" s="36"/>
      <c r="AR2751" s="36"/>
      <c r="AS2751" s="36"/>
      <c r="AT2751" s="36"/>
      <c r="AU2751" s="36"/>
      <c r="AV2751" s="36"/>
      <c r="AW2751" s="36"/>
      <c r="AX2751" s="36"/>
      <c r="AY2751" s="36"/>
      <c r="AZ2751" s="36"/>
      <c r="BA2751" s="36"/>
      <c r="BB2751" s="36"/>
      <c r="BC2751" s="36"/>
      <c r="BD2751" s="36"/>
      <c r="BE2751" s="36"/>
      <c r="BF2751" s="36"/>
      <c r="BG2751" s="36"/>
      <c r="BH2751" s="36"/>
      <c r="BI2751" s="36"/>
      <c r="BJ2751" s="36"/>
      <c r="BK2751" s="36"/>
      <c r="BL2751" s="36"/>
      <c r="BM2751" s="37"/>
      <c r="BN2751" s="37"/>
      <c r="BO2751" s="37"/>
      <c r="BP2751" s="37"/>
      <c r="BQ2751" s="14"/>
      <c r="BR2751" s="14"/>
      <c r="BS2751" s="14"/>
      <c r="BT2751" s="14"/>
    </row>
    <row r="2752">
      <c r="A2752" s="28"/>
      <c r="B2752" s="27"/>
      <c r="C2752" s="42" t="s">
        <v>3529</v>
      </c>
      <c r="D2752" s="29" t="s">
        <v>3519</v>
      </c>
      <c r="E2752" s="30" t="s">
        <v>71</v>
      </c>
      <c r="F2752" s="31">
        <f t="shared" si="21"/>
        <v>1</v>
      </c>
      <c r="G2752" s="32">
        <f t="shared" si="16"/>
        <v>1</v>
      </c>
      <c r="H2752" s="33"/>
      <c r="I2752" s="41"/>
      <c r="J2752" s="36"/>
      <c r="K2752" s="36"/>
      <c r="L2752" s="36"/>
      <c r="M2752" s="36"/>
      <c r="N2752" s="36"/>
      <c r="O2752" s="36"/>
      <c r="P2752" s="36"/>
      <c r="Q2752" s="36"/>
      <c r="R2752" s="36"/>
      <c r="S2752" s="36"/>
      <c r="T2752" s="36"/>
      <c r="U2752" s="36"/>
      <c r="V2752" s="36"/>
      <c r="W2752" s="36"/>
      <c r="X2752" s="36"/>
      <c r="Y2752" s="36"/>
      <c r="Z2752" s="36"/>
      <c r="AA2752" s="36"/>
      <c r="AB2752" s="36"/>
      <c r="AC2752" s="36"/>
      <c r="AD2752" s="36"/>
      <c r="AE2752" s="36"/>
      <c r="AF2752" s="36"/>
      <c r="AG2752" s="36"/>
      <c r="AH2752" s="36"/>
      <c r="AI2752" s="36"/>
      <c r="AJ2752" s="36"/>
      <c r="AK2752" s="36"/>
      <c r="AL2752" s="36"/>
      <c r="AM2752" s="36"/>
      <c r="AN2752" s="36"/>
      <c r="AO2752" s="36"/>
      <c r="AP2752" s="36"/>
      <c r="AQ2752" s="36"/>
      <c r="AR2752" s="36"/>
      <c r="AS2752" s="36"/>
      <c r="AT2752" s="35">
        <v>1.0</v>
      </c>
      <c r="AU2752" s="36"/>
      <c r="AV2752" s="36"/>
      <c r="AW2752" s="36"/>
      <c r="AX2752" s="36"/>
      <c r="AY2752" s="36"/>
      <c r="AZ2752" s="36"/>
      <c r="BA2752" s="36"/>
      <c r="BB2752" s="36"/>
      <c r="BC2752" s="36"/>
      <c r="BD2752" s="36"/>
      <c r="BE2752" s="36"/>
      <c r="BF2752" s="36"/>
      <c r="BG2752" s="36"/>
      <c r="BH2752" s="36"/>
      <c r="BI2752" s="36"/>
      <c r="BJ2752" s="36"/>
      <c r="BK2752" s="36"/>
      <c r="BL2752" s="36"/>
      <c r="BM2752" s="37"/>
      <c r="BN2752" s="37"/>
      <c r="BO2752" s="37"/>
      <c r="BP2752" s="37"/>
      <c r="BQ2752" s="14"/>
      <c r="BR2752" s="14"/>
      <c r="BS2752" s="14"/>
      <c r="BT2752" s="14"/>
    </row>
    <row r="2753">
      <c r="A2753" s="132" t="s">
        <v>3530</v>
      </c>
      <c r="B2753" s="27" t="s">
        <v>102</v>
      </c>
      <c r="C2753" s="28" t="s">
        <v>3531</v>
      </c>
      <c r="D2753" s="29" t="s">
        <v>3532</v>
      </c>
      <c r="E2753" s="30" t="s">
        <v>71</v>
      </c>
      <c r="F2753" s="31">
        <f t="shared" si="21"/>
        <v>8</v>
      </c>
      <c r="G2753" s="32">
        <f t="shared" si="16"/>
        <v>212</v>
      </c>
      <c r="H2753" s="33">
        <v>204.0</v>
      </c>
      <c r="I2753" s="34">
        <v>21.0</v>
      </c>
      <c r="J2753" s="35">
        <v>1.0</v>
      </c>
      <c r="K2753" s="35">
        <v>1.0</v>
      </c>
      <c r="L2753" s="36"/>
      <c r="M2753" s="36"/>
      <c r="N2753" s="36"/>
      <c r="O2753" s="36"/>
      <c r="P2753" s="36"/>
      <c r="Q2753" s="35">
        <v>1.0</v>
      </c>
      <c r="R2753" s="36"/>
      <c r="S2753" s="36"/>
      <c r="T2753" s="36"/>
      <c r="U2753" s="36"/>
      <c r="V2753" s="35">
        <v>1.0</v>
      </c>
      <c r="W2753" s="35">
        <v>1.0</v>
      </c>
      <c r="X2753" s="36"/>
      <c r="Y2753" s="36"/>
      <c r="Z2753" s="35">
        <v>1.0</v>
      </c>
      <c r="AA2753" s="35">
        <v>1.0</v>
      </c>
      <c r="AB2753" s="36"/>
      <c r="AC2753" s="36"/>
      <c r="AD2753" s="36"/>
      <c r="AE2753" s="36"/>
      <c r="AF2753" s="35">
        <v>1.0</v>
      </c>
      <c r="AG2753" s="36"/>
      <c r="AH2753" s="36"/>
      <c r="AI2753" s="36"/>
      <c r="AJ2753" s="36"/>
      <c r="AK2753" s="36"/>
      <c r="AL2753" s="36"/>
      <c r="AM2753" s="36"/>
      <c r="AN2753" s="36"/>
      <c r="AO2753" s="36"/>
      <c r="AP2753" s="36"/>
      <c r="AQ2753" s="36"/>
      <c r="AR2753" s="36"/>
      <c r="AS2753" s="36"/>
      <c r="AT2753" s="36"/>
      <c r="AU2753" s="36"/>
      <c r="AV2753" s="36"/>
      <c r="AW2753" s="36"/>
      <c r="AX2753" s="36"/>
      <c r="AY2753" s="36"/>
      <c r="AZ2753" s="36"/>
      <c r="BA2753" s="36"/>
      <c r="BB2753" s="36"/>
      <c r="BC2753" s="36"/>
      <c r="BD2753" s="36"/>
      <c r="BE2753" s="36"/>
      <c r="BF2753" s="36"/>
      <c r="BG2753" s="36"/>
      <c r="BH2753" s="36"/>
      <c r="BI2753" s="36"/>
      <c r="BJ2753" s="36"/>
      <c r="BK2753" s="36"/>
      <c r="BL2753" s="36"/>
      <c r="BM2753" s="14"/>
      <c r="BN2753" s="14"/>
      <c r="BO2753" s="14"/>
      <c r="BP2753" s="14"/>
      <c r="BQ2753" s="14"/>
      <c r="BR2753" s="14"/>
      <c r="BS2753" s="14"/>
      <c r="BT2753" s="14"/>
    </row>
    <row r="2754">
      <c r="A2754" s="15" t="s">
        <v>3533</v>
      </c>
      <c r="B2754" s="2" t="s">
        <v>62</v>
      </c>
      <c r="C2754" s="16" t="s">
        <v>3534</v>
      </c>
      <c r="D2754" s="17" t="s">
        <v>3532</v>
      </c>
      <c r="E2754" s="18" t="s">
        <v>65</v>
      </c>
      <c r="F2754" s="19">
        <f t="shared" si="21"/>
        <v>2</v>
      </c>
      <c r="G2754" s="20">
        <f t="shared" si="16"/>
        <v>54</v>
      </c>
      <c r="H2754" s="21">
        <v>52.0</v>
      </c>
      <c r="I2754" s="22">
        <v>1.0</v>
      </c>
      <c r="J2754" s="40">
        <v>1.0</v>
      </c>
      <c r="K2754" s="23"/>
      <c r="L2754" s="23"/>
      <c r="M2754" s="23"/>
      <c r="N2754" s="23"/>
      <c r="O2754" s="23"/>
      <c r="P2754" s="23"/>
      <c r="Q2754" s="23"/>
      <c r="R2754" s="23"/>
      <c r="S2754" s="23"/>
      <c r="T2754" s="23"/>
      <c r="U2754" s="23"/>
      <c r="V2754" s="23"/>
      <c r="W2754" s="23"/>
      <c r="X2754" s="23"/>
      <c r="Y2754" s="23"/>
      <c r="Z2754" s="23"/>
      <c r="AA2754" s="23"/>
      <c r="AB2754" s="23"/>
      <c r="AC2754" s="23"/>
      <c r="AD2754" s="23"/>
      <c r="AE2754" s="40">
        <v>1.0</v>
      </c>
      <c r="AF2754" s="23"/>
      <c r="AG2754" s="23"/>
      <c r="AH2754" s="23"/>
      <c r="AI2754" s="23"/>
      <c r="AJ2754" s="23"/>
      <c r="AK2754" s="23"/>
      <c r="AL2754" s="23"/>
      <c r="AM2754" s="23"/>
      <c r="AN2754" s="23"/>
      <c r="AO2754" s="23"/>
      <c r="AP2754" s="23"/>
      <c r="AQ2754" s="23"/>
      <c r="AR2754" s="23"/>
      <c r="AS2754" s="23"/>
      <c r="AT2754" s="23"/>
      <c r="AU2754" s="23"/>
      <c r="AV2754" s="23"/>
      <c r="AW2754" s="23"/>
      <c r="AX2754" s="23"/>
      <c r="AY2754" s="23"/>
      <c r="AZ2754" s="23"/>
      <c r="BA2754" s="23"/>
      <c r="BB2754" s="23"/>
      <c r="BC2754" s="23"/>
      <c r="BD2754" s="23"/>
      <c r="BE2754" s="23"/>
      <c r="BF2754" s="23"/>
      <c r="BG2754" s="23"/>
      <c r="BH2754" s="23"/>
      <c r="BI2754" s="23"/>
      <c r="BJ2754" s="23"/>
      <c r="BK2754" s="23"/>
      <c r="BL2754" s="23"/>
      <c r="BM2754" s="14"/>
      <c r="BN2754" s="14"/>
      <c r="BO2754" s="14"/>
      <c r="BP2754" s="14"/>
      <c r="BQ2754" s="14"/>
      <c r="BR2754" s="14"/>
      <c r="BS2754" s="58"/>
      <c r="BT2754" s="58"/>
    </row>
    <row r="2755">
      <c r="A2755" s="15"/>
      <c r="B2755" s="2"/>
      <c r="C2755" s="16" t="s">
        <v>3535</v>
      </c>
      <c r="D2755" s="17" t="s">
        <v>3532</v>
      </c>
      <c r="E2755" s="18" t="s">
        <v>65</v>
      </c>
      <c r="F2755" s="19">
        <f t="shared" si="21"/>
        <v>0</v>
      </c>
      <c r="G2755" s="20">
        <f t="shared" si="16"/>
        <v>7</v>
      </c>
      <c r="H2755" s="21">
        <v>7.0</v>
      </c>
      <c r="I2755" s="22">
        <v>1.0</v>
      </c>
      <c r="J2755" s="23"/>
      <c r="K2755" s="23"/>
      <c r="L2755" s="23"/>
      <c r="M2755" s="23"/>
      <c r="N2755" s="23"/>
      <c r="O2755" s="23"/>
      <c r="P2755" s="23"/>
      <c r="Q2755" s="23"/>
      <c r="R2755" s="23"/>
      <c r="S2755" s="23"/>
      <c r="T2755" s="23"/>
      <c r="U2755" s="23"/>
      <c r="V2755" s="23"/>
      <c r="W2755" s="23"/>
      <c r="X2755" s="23"/>
      <c r="Y2755" s="23"/>
      <c r="Z2755" s="23"/>
      <c r="AA2755" s="23"/>
      <c r="AB2755" s="23"/>
      <c r="AC2755" s="23"/>
      <c r="AD2755" s="23"/>
      <c r="AE2755" s="23"/>
      <c r="AF2755" s="23"/>
      <c r="AG2755" s="23"/>
      <c r="AH2755" s="23"/>
      <c r="AI2755" s="23"/>
      <c r="AJ2755" s="23"/>
      <c r="AK2755" s="23"/>
      <c r="AL2755" s="23"/>
      <c r="AM2755" s="23"/>
      <c r="AN2755" s="23"/>
      <c r="AO2755" s="23"/>
      <c r="AP2755" s="23"/>
      <c r="AQ2755" s="23"/>
      <c r="AR2755" s="23"/>
      <c r="AS2755" s="23"/>
      <c r="AT2755" s="23"/>
      <c r="AU2755" s="23"/>
      <c r="AV2755" s="23"/>
      <c r="AW2755" s="23"/>
      <c r="AX2755" s="23"/>
      <c r="AY2755" s="23"/>
      <c r="AZ2755" s="23"/>
      <c r="BA2755" s="23"/>
      <c r="BB2755" s="23"/>
      <c r="BC2755" s="23"/>
      <c r="BD2755" s="23"/>
      <c r="BE2755" s="23"/>
      <c r="BF2755" s="23"/>
      <c r="BG2755" s="23"/>
      <c r="BH2755" s="23"/>
      <c r="BI2755" s="23"/>
      <c r="BJ2755" s="23"/>
      <c r="BK2755" s="23"/>
      <c r="BL2755" s="23"/>
      <c r="BM2755" s="14"/>
      <c r="BN2755" s="14"/>
      <c r="BO2755" s="14"/>
      <c r="BP2755" s="14"/>
      <c r="BQ2755" s="14"/>
      <c r="BR2755" s="14"/>
      <c r="BS2755" s="58"/>
      <c r="BT2755" s="58"/>
    </row>
    <row r="2756">
      <c r="A2756" s="16"/>
      <c r="B2756" s="2"/>
      <c r="C2756" s="16" t="s">
        <v>3536</v>
      </c>
      <c r="D2756" s="17" t="s">
        <v>3532</v>
      </c>
      <c r="E2756" s="18" t="s">
        <v>65</v>
      </c>
      <c r="F2756" s="19">
        <f t="shared" si="21"/>
        <v>0</v>
      </c>
      <c r="G2756" s="20">
        <f t="shared" si="16"/>
        <v>1</v>
      </c>
      <c r="H2756" s="21">
        <v>1.0</v>
      </c>
      <c r="I2756" s="22">
        <v>0.0</v>
      </c>
      <c r="J2756" s="23"/>
      <c r="K2756" s="23"/>
      <c r="L2756" s="23"/>
      <c r="M2756" s="23"/>
      <c r="N2756" s="23"/>
      <c r="O2756" s="23"/>
      <c r="P2756" s="23"/>
      <c r="Q2756" s="23"/>
      <c r="R2756" s="23"/>
      <c r="S2756" s="23"/>
      <c r="T2756" s="23"/>
      <c r="U2756" s="23"/>
      <c r="V2756" s="23"/>
      <c r="W2756" s="23"/>
      <c r="X2756" s="23"/>
      <c r="Y2756" s="23"/>
      <c r="Z2756" s="23"/>
      <c r="AA2756" s="23"/>
      <c r="AB2756" s="23"/>
      <c r="AC2756" s="23"/>
      <c r="AD2756" s="23"/>
      <c r="AE2756" s="23"/>
      <c r="AF2756" s="23"/>
      <c r="AG2756" s="23"/>
      <c r="AH2756" s="23"/>
      <c r="AI2756" s="23"/>
      <c r="AJ2756" s="23"/>
      <c r="AK2756" s="23"/>
      <c r="AL2756" s="23"/>
      <c r="AM2756" s="23"/>
      <c r="AN2756" s="23"/>
      <c r="AO2756" s="23"/>
      <c r="AP2756" s="23"/>
      <c r="AQ2756" s="23"/>
      <c r="AR2756" s="23"/>
      <c r="AS2756" s="23"/>
      <c r="AT2756" s="23"/>
      <c r="AU2756" s="23"/>
      <c r="AV2756" s="23"/>
      <c r="AW2756" s="23"/>
      <c r="AX2756" s="23"/>
      <c r="AY2756" s="23"/>
      <c r="AZ2756" s="23"/>
      <c r="BA2756" s="23"/>
      <c r="BB2756" s="23"/>
      <c r="BC2756" s="23"/>
      <c r="BD2756" s="23"/>
      <c r="BE2756" s="23"/>
      <c r="BF2756" s="23"/>
      <c r="BG2756" s="23"/>
      <c r="BH2756" s="23"/>
      <c r="BI2756" s="23"/>
      <c r="BJ2756" s="23"/>
      <c r="BK2756" s="23"/>
      <c r="BL2756" s="23"/>
      <c r="BM2756" s="25"/>
      <c r="BN2756" s="25"/>
      <c r="BO2756" s="25"/>
      <c r="BP2756" s="25"/>
      <c r="BQ2756" s="14"/>
      <c r="BR2756" s="14"/>
      <c r="BS2756" s="58"/>
      <c r="BT2756" s="58"/>
    </row>
    <row r="2757">
      <c r="A2757" s="15"/>
      <c r="B2757" s="2"/>
      <c r="C2757" s="16" t="s">
        <v>3537</v>
      </c>
      <c r="D2757" s="17" t="s">
        <v>3532</v>
      </c>
      <c r="E2757" s="18" t="s">
        <v>65</v>
      </c>
      <c r="F2757" s="19">
        <f t="shared" si="21"/>
        <v>0</v>
      </c>
      <c r="G2757" s="20">
        <f t="shared" si="16"/>
        <v>1</v>
      </c>
      <c r="H2757" s="21">
        <v>1.0</v>
      </c>
      <c r="I2757" s="22">
        <v>0.0</v>
      </c>
      <c r="J2757" s="23"/>
      <c r="K2757" s="23"/>
      <c r="L2757" s="23"/>
      <c r="M2757" s="23"/>
      <c r="N2757" s="23"/>
      <c r="O2757" s="23"/>
      <c r="P2757" s="23"/>
      <c r="Q2757" s="23"/>
      <c r="R2757" s="23"/>
      <c r="S2757" s="23"/>
      <c r="T2757" s="23"/>
      <c r="U2757" s="23"/>
      <c r="V2757" s="23"/>
      <c r="W2757" s="23"/>
      <c r="X2757" s="23"/>
      <c r="Y2757" s="23"/>
      <c r="Z2757" s="23"/>
      <c r="AA2757" s="23"/>
      <c r="AB2757" s="23"/>
      <c r="AC2757" s="23"/>
      <c r="AD2757" s="23"/>
      <c r="AE2757" s="23"/>
      <c r="AF2757" s="23"/>
      <c r="AG2757" s="23"/>
      <c r="AH2757" s="23"/>
      <c r="AI2757" s="23"/>
      <c r="AJ2757" s="23"/>
      <c r="AK2757" s="23"/>
      <c r="AL2757" s="23"/>
      <c r="AM2757" s="23"/>
      <c r="AN2757" s="23"/>
      <c r="AO2757" s="23"/>
      <c r="AP2757" s="23"/>
      <c r="AQ2757" s="23"/>
      <c r="AR2757" s="23"/>
      <c r="AS2757" s="23"/>
      <c r="AT2757" s="23"/>
      <c r="AU2757" s="23"/>
      <c r="AV2757" s="23"/>
      <c r="AW2757" s="23"/>
      <c r="AX2757" s="23"/>
      <c r="AY2757" s="23"/>
      <c r="AZ2757" s="23"/>
      <c r="BA2757" s="23"/>
      <c r="BB2757" s="23"/>
      <c r="BC2757" s="23"/>
      <c r="BD2757" s="23"/>
      <c r="BE2757" s="23"/>
      <c r="BF2757" s="23"/>
      <c r="BG2757" s="23"/>
      <c r="BH2757" s="23"/>
      <c r="BI2757" s="23"/>
      <c r="BJ2757" s="23"/>
      <c r="BK2757" s="23"/>
      <c r="BL2757" s="23"/>
      <c r="BM2757" s="37"/>
      <c r="BN2757" s="37"/>
      <c r="BO2757" s="37"/>
      <c r="BP2757" s="37"/>
      <c r="BQ2757" s="14"/>
      <c r="BR2757" s="14"/>
      <c r="BS2757" s="14"/>
      <c r="BT2757" s="14"/>
    </row>
    <row r="2758">
      <c r="A2758" s="28"/>
      <c r="B2758" s="27" t="s">
        <v>62</v>
      </c>
      <c r="C2758" s="28" t="s">
        <v>3538</v>
      </c>
      <c r="D2758" s="29" t="s">
        <v>3532</v>
      </c>
      <c r="E2758" s="30" t="s">
        <v>71</v>
      </c>
      <c r="F2758" s="31">
        <f t="shared" si="21"/>
        <v>0</v>
      </c>
      <c r="G2758" s="32">
        <f t="shared" si="16"/>
        <v>1</v>
      </c>
      <c r="H2758" s="33">
        <v>1.0</v>
      </c>
      <c r="I2758" s="41">
        <v>0.0</v>
      </c>
      <c r="J2758" s="36"/>
      <c r="K2758" s="36"/>
      <c r="L2758" s="36"/>
      <c r="M2758" s="36"/>
      <c r="N2758" s="36"/>
      <c r="O2758" s="36"/>
      <c r="P2758" s="36"/>
      <c r="Q2758" s="36"/>
      <c r="R2758" s="36"/>
      <c r="S2758" s="36"/>
      <c r="T2758" s="36"/>
      <c r="U2758" s="36"/>
      <c r="V2758" s="36"/>
      <c r="W2758" s="36"/>
      <c r="X2758" s="36"/>
      <c r="Y2758" s="36"/>
      <c r="Z2758" s="36"/>
      <c r="AA2758" s="36"/>
      <c r="AB2758" s="36"/>
      <c r="AC2758" s="36"/>
      <c r="AD2758" s="36"/>
      <c r="AE2758" s="36"/>
      <c r="AF2758" s="36"/>
      <c r="AG2758" s="36"/>
      <c r="AH2758" s="36"/>
      <c r="AI2758" s="36"/>
      <c r="AJ2758" s="36"/>
      <c r="AK2758" s="36"/>
      <c r="AL2758" s="36"/>
      <c r="AM2758" s="36"/>
      <c r="AN2758" s="36"/>
      <c r="AO2758" s="36"/>
      <c r="AP2758" s="36"/>
      <c r="AQ2758" s="36"/>
      <c r="AR2758" s="36"/>
      <c r="AS2758" s="36"/>
      <c r="AT2758" s="36"/>
      <c r="AU2758" s="36"/>
      <c r="AV2758" s="36"/>
      <c r="AW2758" s="36"/>
      <c r="AX2758" s="36"/>
      <c r="AY2758" s="36"/>
      <c r="AZ2758" s="36"/>
      <c r="BA2758" s="36"/>
      <c r="BB2758" s="36"/>
      <c r="BC2758" s="36"/>
      <c r="BD2758" s="36"/>
      <c r="BE2758" s="36"/>
      <c r="BF2758" s="36"/>
      <c r="BG2758" s="36"/>
      <c r="BH2758" s="36"/>
      <c r="BI2758" s="36"/>
      <c r="BJ2758" s="36"/>
      <c r="BK2758" s="36"/>
      <c r="BL2758" s="36"/>
      <c r="BM2758" s="37"/>
      <c r="BN2758" s="37"/>
      <c r="BO2758" s="37"/>
      <c r="BP2758" s="37"/>
      <c r="BQ2758" s="14"/>
      <c r="BR2758" s="14"/>
      <c r="BS2758" s="14"/>
      <c r="BT2758" s="14"/>
    </row>
    <row r="2759">
      <c r="A2759" s="15"/>
      <c r="B2759" s="2"/>
      <c r="C2759" s="16" t="s">
        <v>3539</v>
      </c>
      <c r="D2759" s="17" t="s">
        <v>3532</v>
      </c>
      <c r="E2759" s="18" t="s">
        <v>65</v>
      </c>
      <c r="F2759" s="19">
        <f t="shared" si="21"/>
        <v>0</v>
      </c>
      <c r="G2759" s="20">
        <f t="shared" si="16"/>
        <v>1</v>
      </c>
      <c r="H2759" s="21">
        <v>1.0</v>
      </c>
      <c r="I2759" s="22">
        <v>0.0</v>
      </c>
      <c r="J2759" s="23"/>
      <c r="K2759" s="23"/>
      <c r="L2759" s="23"/>
      <c r="M2759" s="23"/>
      <c r="N2759" s="23"/>
      <c r="O2759" s="23"/>
      <c r="P2759" s="23"/>
      <c r="Q2759" s="23"/>
      <c r="R2759" s="23"/>
      <c r="S2759" s="23"/>
      <c r="T2759" s="23"/>
      <c r="U2759" s="23"/>
      <c r="V2759" s="23"/>
      <c r="W2759" s="23"/>
      <c r="X2759" s="23"/>
      <c r="Y2759" s="23"/>
      <c r="Z2759" s="23"/>
      <c r="AA2759" s="23"/>
      <c r="AB2759" s="23"/>
      <c r="AC2759" s="23"/>
      <c r="AD2759" s="23"/>
      <c r="AE2759" s="23"/>
      <c r="AF2759" s="23"/>
      <c r="AG2759" s="23"/>
      <c r="AH2759" s="23"/>
      <c r="AI2759" s="23"/>
      <c r="AJ2759" s="23"/>
      <c r="AK2759" s="23"/>
      <c r="AL2759" s="23"/>
      <c r="AM2759" s="23"/>
      <c r="AN2759" s="23"/>
      <c r="AO2759" s="23"/>
      <c r="AP2759" s="23"/>
      <c r="AQ2759" s="23"/>
      <c r="AR2759" s="23"/>
      <c r="AS2759" s="23"/>
      <c r="AT2759" s="23"/>
      <c r="AU2759" s="23"/>
      <c r="AV2759" s="23"/>
      <c r="AW2759" s="23"/>
      <c r="AX2759" s="23"/>
      <c r="AY2759" s="23"/>
      <c r="AZ2759" s="23"/>
      <c r="BA2759" s="23"/>
      <c r="BB2759" s="23"/>
      <c r="BC2759" s="23"/>
      <c r="BD2759" s="23"/>
      <c r="BE2759" s="23"/>
      <c r="BF2759" s="23"/>
      <c r="BG2759" s="23"/>
      <c r="BH2759" s="23"/>
      <c r="BI2759" s="23"/>
      <c r="BJ2759" s="23"/>
      <c r="BK2759" s="23"/>
      <c r="BL2759" s="23"/>
      <c r="BM2759" s="37"/>
      <c r="BN2759" s="37"/>
      <c r="BO2759" s="37"/>
      <c r="BP2759" s="37"/>
      <c r="BQ2759" s="14"/>
      <c r="BR2759" s="14"/>
      <c r="BS2759" s="14"/>
      <c r="BT2759" s="14"/>
    </row>
    <row r="2760">
      <c r="A2760" s="28" t="s">
        <v>3540</v>
      </c>
      <c r="B2760" s="27" t="s">
        <v>75</v>
      </c>
      <c r="C2760" s="28" t="s">
        <v>3541</v>
      </c>
      <c r="D2760" s="29" t="s">
        <v>3542</v>
      </c>
      <c r="E2760" s="30" t="s">
        <v>71</v>
      </c>
      <c r="F2760" s="31">
        <f t="shared" si="21"/>
        <v>42</v>
      </c>
      <c r="G2760" s="32">
        <f t="shared" si="16"/>
        <v>227</v>
      </c>
      <c r="H2760" s="33">
        <v>185.0</v>
      </c>
      <c r="I2760" s="41">
        <v>40.0</v>
      </c>
      <c r="J2760" s="35">
        <v>1.0</v>
      </c>
      <c r="K2760" s="35">
        <v>1.0</v>
      </c>
      <c r="L2760" s="36"/>
      <c r="M2760" s="35">
        <v>1.0</v>
      </c>
      <c r="N2760" s="35">
        <v>1.0</v>
      </c>
      <c r="O2760" s="36"/>
      <c r="P2760" s="35">
        <v>1.0</v>
      </c>
      <c r="Q2760" s="36"/>
      <c r="R2760" s="36"/>
      <c r="S2760" s="35">
        <v>1.0</v>
      </c>
      <c r="T2760" s="35">
        <v>1.0</v>
      </c>
      <c r="U2760" s="35">
        <v>1.0</v>
      </c>
      <c r="V2760" s="35">
        <v>1.0</v>
      </c>
      <c r="W2760" s="36"/>
      <c r="X2760" s="35">
        <v>1.0</v>
      </c>
      <c r="Y2760" s="35">
        <v>1.0</v>
      </c>
      <c r="Z2760" s="35">
        <v>1.0</v>
      </c>
      <c r="AA2760" s="35">
        <v>1.0</v>
      </c>
      <c r="AB2760" s="35">
        <v>1.0</v>
      </c>
      <c r="AC2760" s="35">
        <v>1.0</v>
      </c>
      <c r="AD2760" s="35">
        <v>1.0</v>
      </c>
      <c r="AE2760" s="35">
        <v>1.0</v>
      </c>
      <c r="AF2760" s="35">
        <v>1.0</v>
      </c>
      <c r="AG2760" s="36"/>
      <c r="AH2760" s="35">
        <v>1.0</v>
      </c>
      <c r="AI2760" s="35">
        <v>1.0</v>
      </c>
      <c r="AJ2760" s="35">
        <v>1.0</v>
      </c>
      <c r="AK2760" s="36"/>
      <c r="AL2760" s="35">
        <v>1.0</v>
      </c>
      <c r="AM2760" s="35">
        <v>1.0</v>
      </c>
      <c r="AN2760" s="35">
        <v>1.0</v>
      </c>
      <c r="AO2760" s="35">
        <v>1.0</v>
      </c>
      <c r="AP2760" s="35">
        <v>1.0</v>
      </c>
      <c r="AQ2760" s="35">
        <v>1.0</v>
      </c>
      <c r="AR2760" s="35">
        <v>1.0</v>
      </c>
      <c r="AS2760" s="35">
        <v>1.0</v>
      </c>
      <c r="AT2760" s="35">
        <v>1.0</v>
      </c>
      <c r="AU2760" s="35">
        <v>1.0</v>
      </c>
      <c r="AV2760" s="36"/>
      <c r="AW2760" s="35">
        <v>1.0</v>
      </c>
      <c r="AX2760" s="35">
        <v>1.0</v>
      </c>
      <c r="AY2760" s="35">
        <v>1.0</v>
      </c>
      <c r="AZ2760" s="35">
        <v>1.0</v>
      </c>
      <c r="BA2760" s="36"/>
      <c r="BB2760" s="35">
        <v>1.0</v>
      </c>
      <c r="BC2760" s="35">
        <v>1.0</v>
      </c>
      <c r="BD2760" s="36"/>
      <c r="BE2760" s="35">
        <v>1.0</v>
      </c>
      <c r="BF2760" s="35">
        <v>1.0</v>
      </c>
      <c r="BG2760" s="35">
        <v>1.0</v>
      </c>
      <c r="BH2760" s="36"/>
      <c r="BI2760" s="35">
        <v>1.0</v>
      </c>
      <c r="BJ2760" s="35">
        <v>1.0</v>
      </c>
      <c r="BK2760" s="36"/>
      <c r="BL2760" s="36"/>
      <c r="BM2760" s="14"/>
      <c r="BN2760" s="14"/>
      <c r="BO2760" s="14"/>
      <c r="BP2760" s="14"/>
      <c r="BQ2760" s="14"/>
      <c r="BR2760" s="14"/>
      <c r="BS2760" s="14"/>
      <c r="BT2760" s="14"/>
    </row>
    <row r="2761">
      <c r="A2761" s="28"/>
      <c r="B2761" s="27" t="s">
        <v>102</v>
      </c>
      <c r="C2761" s="28" t="s">
        <v>3543</v>
      </c>
      <c r="D2761" s="29" t="s">
        <v>3542</v>
      </c>
      <c r="E2761" s="30" t="s">
        <v>71</v>
      </c>
      <c r="F2761" s="31">
        <f t="shared" si="21"/>
        <v>0</v>
      </c>
      <c r="G2761" s="32">
        <f t="shared" si="16"/>
        <v>11</v>
      </c>
      <c r="H2761" s="33">
        <v>11.0</v>
      </c>
      <c r="I2761" s="34">
        <v>0.0</v>
      </c>
      <c r="J2761" s="36"/>
      <c r="K2761" s="36"/>
      <c r="L2761" s="36"/>
      <c r="M2761" s="36"/>
      <c r="N2761" s="36"/>
      <c r="O2761" s="36"/>
      <c r="P2761" s="36"/>
      <c r="Q2761" s="36"/>
      <c r="R2761" s="36"/>
      <c r="S2761" s="36"/>
      <c r="T2761" s="36"/>
      <c r="U2761" s="36"/>
      <c r="V2761" s="36"/>
      <c r="W2761" s="36"/>
      <c r="X2761" s="36"/>
      <c r="Y2761" s="36"/>
      <c r="Z2761" s="36"/>
      <c r="AA2761" s="36"/>
      <c r="AB2761" s="36"/>
      <c r="AC2761" s="36"/>
      <c r="AD2761" s="36"/>
      <c r="AE2761" s="36"/>
      <c r="AF2761" s="36"/>
      <c r="AG2761" s="36"/>
      <c r="AH2761" s="36"/>
      <c r="AI2761" s="36"/>
      <c r="AJ2761" s="36"/>
      <c r="AK2761" s="36"/>
      <c r="AL2761" s="36"/>
      <c r="AM2761" s="36"/>
      <c r="AN2761" s="36"/>
      <c r="AO2761" s="36"/>
      <c r="AP2761" s="36"/>
      <c r="AQ2761" s="36"/>
      <c r="AR2761" s="36"/>
      <c r="AS2761" s="36"/>
      <c r="AT2761" s="36"/>
      <c r="AU2761" s="36"/>
      <c r="AV2761" s="36"/>
      <c r="AW2761" s="36"/>
      <c r="AX2761" s="36"/>
      <c r="AY2761" s="36"/>
      <c r="AZ2761" s="36"/>
      <c r="BA2761" s="36"/>
      <c r="BB2761" s="36"/>
      <c r="BC2761" s="36"/>
      <c r="BD2761" s="36"/>
      <c r="BE2761" s="36"/>
      <c r="BF2761" s="36"/>
      <c r="BG2761" s="36"/>
      <c r="BH2761" s="36"/>
      <c r="BI2761" s="36"/>
      <c r="BJ2761" s="36"/>
      <c r="BK2761" s="36"/>
      <c r="BL2761" s="36"/>
      <c r="BM2761" s="25"/>
      <c r="BN2761" s="25"/>
      <c r="BO2761" s="25"/>
      <c r="BP2761" s="25"/>
      <c r="BQ2761" s="14"/>
      <c r="BR2761" s="14"/>
      <c r="BS2761" s="14"/>
      <c r="BT2761" s="14"/>
    </row>
    <row r="2762">
      <c r="A2762" s="16"/>
      <c r="B2762" s="2"/>
      <c r="C2762" s="16" t="s">
        <v>3544</v>
      </c>
      <c r="D2762" s="17" t="s">
        <v>3542</v>
      </c>
      <c r="E2762" s="18" t="s">
        <v>65</v>
      </c>
      <c r="F2762" s="19">
        <f t="shared" si="21"/>
        <v>0</v>
      </c>
      <c r="G2762" s="20">
        <f t="shared" si="16"/>
        <v>4</v>
      </c>
      <c r="H2762" s="21">
        <v>4.0</v>
      </c>
      <c r="I2762" s="22">
        <v>0.0</v>
      </c>
      <c r="J2762" s="23"/>
      <c r="K2762" s="23"/>
      <c r="L2762" s="23"/>
      <c r="M2762" s="23"/>
      <c r="N2762" s="23"/>
      <c r="O2762" s="23"/>
      <c r="P2762" s="23"/>
      <c r="Q2762" s="23"/>
      <c r="R2762" s="23"/>
      <c r="S2762" s="23"/>
      <c r="T2762" s="23"/>
      <c r="U2762" s="23"/>
      <c r="V2762" s="23"/>
      <c r="W2762" s="23"/>
      <c r="X2762" s="23"/>
      <c r="Y2762" s="23"/>
      <c r="Z2762" s="23"/>
      <c r="AA2762" s="23"/>
      <c r="AB2762" s="23"/>
      <c r="AC2762" s="23"/>
      <c r="AD2762" s="23"/>
      <c r="AE2762" s="23"/>
      <c r="AF2762" s="23"/>
      <c r="AG2762" s="23"/>
      <c r="AH2762" s="23"/>
      <c r="AI2762" s="23"/>
      <c r="AJ2762" s="23"/>
      <c r="AK2762" s="23"/>
      <c r="AL2762" s="23"/>
      <c r="AM2762" s="23"/>
      <c r="AN2762" s="23"/>
      <c r="AO2762" s="23"/>
      <c r="AP2762" s="23"/>
      <c r="AQ2762" s="23"/>
      <c r="AR2762" s="23"/>
      <c r="AS2762" s="23"/>
      <c r="AT2762" s="23"/>
      <c r="AU2762" s="23"/>
      <c r="AV2762" s="23"/>
      <c r="AW2762" s="23"/>
      <c r="AX2762" s="23"/>
      <c r="AY2762" s="23"/>
      <c r="AZ2762" s="23"/>
      <c r="BA2762" s="23"/>
      <c r="BB2762" s="23"/>
      <c r="BC2762" s="23"/>
      <c r="BD2762" s="23"/>
      <c r="BE2762" s="23"/>
      <c r="BF2762" s="23"/>
      <c r="BG2762" s="23"/>
      <c r="BH2762" s="23"/>
      <c r="BI2762" s="23"/>
      <c r="BJ2762" s="23"/>
      <c r="BK2762" s="23"/>
      <c r="BL2762" s="23"/>
      <c r="BM2762" s="25"/>
      <c r="BN2762" s="25"/>
      <c r="BO2762" s="25"/>
      <c r="BP2762" s="25"/>
      <c r="BQ2762" s="14"/>
      <c r="BR2762" s="14"/>
      <c r="BS2762" s="14"/>
      <c r="BT2762" s="14"/>
    </row>
    <row r="2763">
      <c r="A2763" s="28"/>
      <c r="B2763" s="27"/>
      <c r="C2763" s="28" t="s">
        <v>3545</v>
      </c>
      <c r="D2763" s="29" t="s">
        <v>3542</v>
      </c>
      <c r="E2763" s="30" t="s">
        <v>71</v>
      </c>
      <c r="F2763" s="31">
        <f t="shared" si="21"/>
        <v>0</v>
      </c>
      <c r="G2763" s="32">
        <f t="shared" si="16"/>
        <v>1</v>
      </c>
      <c r="H2763" s="33">
        <v>1.0</v>
      </c>
      <c r="I2763" s="34">
        <v>0.0</v>
      </c>
      <c r="J2763" s="36"/>
      <c r="K2763" s="36"/>
      <c r="L2763" s="36"/>
      <c r="M2763" s="36"/>
      <c r="N2763" s="36"/>
      <c r="O2763" s="36"/>
      <c r="P2763" s="36"/>
      <c r="Q2763" s="36"/>
      <c r="R2763" s="36"/>
      <c r="S2763" s="36"/>
      <c r="T2763" s="36"/>
      <c r="U2763" s="36"/>
      <c r="V2763" s="36"/>
      <c r="W2763" s="36"/>
      <c r="X2763" s="36"/>
      <c r="Y2763" s="36"/>
      <c r="Z2763" s="36"/>
      <c r="AA2763" s="36"/>
      <c r="AB2763" s="36"/>
      <c r="AC2763" s="36"/>
      <c r="AD2763" s="36"/>
      <c r="AE2763" s="36"/>
      <c r="AF2763" s="36"/>
      <c r="AG2763" s="36"/>
      <c r="AH2763" s="36"/>
      <c r="AI2763" s="36"/>
      <c r="AJ2763" s="36"/>
      <c r="AK2763" s="36"/>
      <c r="AL2763" s="36"/>
      <c r="AM2763" s="36"/>
      <c r="AN2763" s="36"/>
      <c r="AO2763" s="36"/>
      <c r="AP2763" s="36"/>
      <c r="AQ2763" s="36"/>
      <c r="AR2763" s="36"/>
      <c r="AS2763" s="36"/>
      <c r="AT2763" s="36"/>
      <c r="AU2763" s="36"/>
      <c r="AV2763" s="36"/>
      <c r="AW2763" s="36"/>
      <c r="AX2763" s="36"/>
      <c r="AY2763" s="36"/>
      <c r="AZ2763" s="36"/>
      <c r="BA2763" s="36"/>
      <c r="BB2763" s="36"/>
      <c r="BC2763" s="36"/>
      <c r="BD2763" s="36"/>
      <c r="BE2763" s="36"/>
      <c r="BF2763" s="36"/>
      <c r="BG2763" s="36"/>
      <c r="BH2763" s="36"/>
      <c r="BI2763" s="36"/>
      <c r="BJ2763" s="36"/>
      <c r="BK2763" s="36"/>
      <c r="BL2763" s="36"/>
      <c r="BM2763" s="25"/>
      <c r="BN2763" s="25"/>
      <c r="BO2763" s="25"/>
      <c r="BP2763" s="25"/>
      <c r="BQ2763" s="14"/>
      <c r="BR2763" s="14"/>
      <c r="BS2763" s="14"/>
      <c r="BT2763" s="14"/>
    </row>
    <row r="2764">
      <c r="A2764" s="16"/>
      <c r="B2764" s="2"/>
      <c r="C2764" s="16" t="s">
        <v>3546</v>
      </c>
      <c r="D2764" s="17" t="s">
        <v>3542</v>
      </c>
      <c r="E2764" s="18" t="s">
        <v>65</v>
      </c>
      <c r="F2764" s="19">
        <f t="shared" si="21"/>
        <v>0</v>
      </c>
      <c r="G2764" s="20">
        <f t="shared" si="16"/>
        <v>1</v>
      </c>
      <c r="H2764" s="21">
        <v>1.0</v>
      </c>
      <c r="I2764" s="22">
        <v>0.0</v>
      </c>
      <c r="J2764" s="23"/>
      <c r="K2764" s="23"/>
      <c r="L2764" s="23"/>
      <c r="M2764" s="23"/>
      <c r="N2764" s="23"/>
      <c r="O2764" s="23"/>
      <c r="P2764" s="23"/>
      <c r="Q2764" s="23"/>
      <c r="R2764" s="23"/>
      <c r="S2764" s="23"/>
      <c r="T2764" s="23"/>
      <c r="U2764" s="23"/>
      <c r="V2764" s="23"/>
      <c r="W2764" s="23"/>
      <c r="X2764" s="23"/>
      <c r="Y2764" s="23"/>
      <c r="Z2764" s="23"/>
      <c r="AA2764" s="23"/>
      <c r="AB2764" s="23"/>
      <c r="AC2764" s="23"/>
      <c r="AD2764" s="23"/>
      <c r="AE2764" s="23"/>
      <c r="AF2764" s="23"/>
      <c r="AG2764" s="23"/>
      <c r="AH2764" s="23"/>
      <c r="AI2764" s="23"/>
      <c r="AJ2764" s="23"/>
      <c r="AK2764" s="23"/>
      <c r="AL2764" s="23"/>
      <c r="AM2764" s="23"/>
      <c r="AN2764" s="23"/>
      <c r="AO2764" s="23"/>
      <c r="AP2764" s="23"/>
      <c r="AQ2764" s="23"/>
      <c r="AR2764" s="23"/>
      <c r="AS2764" s="23"/>
      <c r="AT2764" s="23"/>
      <c r="AU2764" s="23"/>
      <c r="AV2764" s="23"/>
      <c r="AW2764" s="23"/>
      <c r="AX2764" s="23"/>
      <c r="AY2764" s="23"/>
      <c r="AZ2764" s="23"/>
      <c r="BA2764" s="23"/>
      <c r="BB2764" s="23"/>
      <c r="BC2764" s="23"/>
      <c r="BD2764" s="23"/>
      <c r="BE2764" s="23"/>
      <c r="BF2764" s="23"/>
      <c r="BG2764" s="23"/>
      <c r="BH2764" s="23"/>
      <c r="BI2764" s="23"/>
      <c r="BJ2764" s="23"/>
      <c r="BK2764" s="23"/>
      <c r="BL2764" s="23"/>
      <c r="BM2764" s="25"/>
      <c r="BN2764" s="25"/>
      <c r="BO2764" s="25"/>
      <c r="BP2764" s="25"/>
      <c r="BQ2764" s="14"/>
      <c r="BR2764" s="14"/>
      <c r="BS2764" s="14"/>
      <c r="BT2764" s="14"/>
    </row>
    <row r="2765">
      <c r="A2765" s="15"/>
      <c r="B2765" s="2"/>
      <c r="C2765" s="16" t="s">
        <v>3547</v>
      </c>
      <c r="D2765" s="17" t="s">
        <v>3542</v>
      </c>
      <c r="E2765" s="18" t="s">
        <v>65</v>
      </c>
      <c r="F2765" s="19">
        <f t="shared" si="21"/>
        <v>0</v>
      </c>
      <c r="G2765" s="20">
        <f t="shared" si="16"/>
        <v>2</v>
      </c>
      <c r="H2765" s="21">
        <v>2.0</v>
      </c>
      <c r="I2765" s="22">
        <v>1.0</v>
      </c>
      <c r="J2765" s="23"/>
      <c r="K2765" s="23"/>
      <c r="L2765" s="23"/>
      <c r="M2765" s="23"/>
      <c r="N2765" s="23"/>
      <c r="O2765" s="23"/>
      <c r="P2765" s="23"/>
      <c r="Q2765" s="23"/>
      <c r="R2765" s="23"/>
      <c r="S2765" s="23"/>
      <c r="T2765" s="23"/>
      <c r="U2765" s="23"/>
      <c r="V2765" s="23"/>
      <c r="W2765" s="23"/>
      <c r="X2765" s="23"/>
      <c r="Y2765" s="23"/>
      <c r="Z2765" s="23"/>
      <c r="AA2765" s="23"/>
      <c r="AB2765" s="23"/>
      <c r="AC2765" s="23"/>
      <c r="AD2765" s="23"/>
      <c r="AE2765" s="23"/>
      <c r="AF2765" s="23"/>
      <c r="AG2765" s="23"/>
      <c r="AH2765" s="23"/>
      <c r="AI2765" s="23"/>
      <c r="AJ2765" s="23"/>
      <c r="AK2765" s="23"/>
      <c r="AL2765" s="23"/>
      <c r="AM2765" s="23"/>
      <c r="AN2765" s="23"/>
      <c r="AO2765" s="23"/>
      <c r="AP2765" s="23"/>
      <c r="AQ2765" s="23"/>
      <c r="AR2765" s="23"/>
      <c r="AS2765" s="23"/>
      <c r="AT2765" s="23"/>
      <c r="AU2765" s="23"/>
      <c r="AV2765" s="23"/>
      <c r="AW2765" s="23"/>
      <c r="AX2765" s="23"/>
      <c r="AY2765" s="23"/>
      <c r="AZ2765" s="23"/>
      <c r="BA2765" s="23"/>
      <c r="BB2765" s="23"/>
      <c r="BC2765" s="23"/>
      <c r="BD2765" s="23"/>
      <c r="BE2765" s="23"/>
      <c r="BF2765" s="23"/>
      <c r="BG2765" s="23"/>
      <c r="BH2765" s="23"/>
      <c r="BI2765" s="23"/>
      <c r="BJ2765" s="23"/>
      <c r="BK2765" s="23"/>
      <c r="BL2765" s="23"/>
      <c r="BM2765" s="14"/>
      <c r="BN2765" s="14"/>
      <c r="BO2765" s="14"/>
      <c r="BP2765" s="14"/>
      <c r="BQ2765" s="14"/>
      <c r="BR2765" s="14"/>
      <c r="BS2765" s="58"/>
      <c r="BT2765" s="58"/>
    </row>
    <row r="2766">
      <c r="A2766" s="28"/>
      <c r="B2766" s="27"/>
      <c r="C2766" s="28" t="s">
        <v>3548</v>
      </c>
      <c r="D2766" s="29" t="s">
        <v>3542</v>
      </c>
      <c r="E2766" s="30" t="s">
        <v>71</v>
      </c>
      <c r="F2766" s="31">
        <f t="shared" si="21"/>
        <v>0</v>
      </c>
      <c r="G2766" s="32">
        <f t="shared" si="16"/>
        <v>1</v>
      </c>
      <c r="H2766" s="33">
        <v>1.0</v>
      </c>
      <c r="I2766" s="41">
        <v>0.0</v>
      </c>
      <c r="J2766" s="36"/>
      <c r="K2766" s="36"/>
      <c r="L2766" s="36"/>
      <c r="M2766" s="36"/>
      <c r="N2766" s="36"/>
      <c r="O2766" s="36"/>
      <c r="P2766" s="36"/>
      <c r="Q2766" s="36"/>
      <c r="R2766" s="36"/>
      <c r="S2766" s="36"/>
      <c r="T2766" s="36"/>
      <c r="U2766" s="36"/>
      <c r="V2766" s="36"/>
      <c r="W2766" s="36"/>
      <c r="X2766" s="36"/>
      <c r="Y2766" s="36"/>
      <c r="Z2766" s="36"/>
      <c r="AA2766" s="36"/>
      <c r="AB2766" s="36"/>
      <c r="AC2766" s="36"/>
      <c r="AD2766" s="36"/>
      <c r="AE2766" s="36"/>
      <c r="AF2766" s="36"/>
      <c r="AG2766" s="36"/>
      <c r="AH2766" s="36"/>
      <c r="AI2766" s="36"/>
      <c r="AJ2766" s="36"/>
      <c r="AK2766" s="36"/>
      <c r="AL2766" s="36"/>
      <c r="AM2766" s="36"/>
      <c r="AN2766" s="36"/>
      <c r="AO2766" s="36"/>
      <c r="AP2766" s="36"/>
      <c r="AQ2766" s="36"/>
      <c r="AR2766" s="36"/>
      <c r="AS2766" s="36"/>
      <c r="AT2766" s="36"/>
      <c r="AU2766" s="36"/>
      <c r="AV2766" s="36"/>
      <c r="AW2766" s="36"/>
      <c r="AX2766" s="36"/>
      <c r="AY2766" s="36"/>
      <c r="AZ2766" s="36"/>
      <c r="BA2766" s="36"/>
      <c r="BB2766" s="36"/>
      <c r="BC2766" s="36"/>
      <c r="BD2766" s="36"/>
      <c r="BE2766" s="36"/>
      <c r="BF2766" s="36"/>
      <c r="BG2766" s="36"/>
      <c r="BH2766" s="36"/>
      <c r="BI2766" s="36"/>
      <c r="BJ2766" s="36"/>
      <c r="BK2766" s="36"/>
      <c r="BL2766" s="36"/>
      <c r="BM2766" s="37"/>
      <c r="BN2766" s="37"/>
      <c r="BO2766" s="37"/>
      <c r="BP2766" s="37"/>
      <c r="BQ2766" s="14"/>
      <c r="BR2766" s="14"/>
      <c r="BS2766" s="14"/>
      <c r="BT2766" s="14"/>
    </row>
    <row r="2767">
      <c r="A2767" s="15"/>
      <c r="B2767" s="2"/>
      <c r="C2767" s="16" t="s">
        <v>3549</v>
      </c>
      <c r="D2767" s="17" t="s">
        <v>3542</v>
      </c>
      <c r="E2767" s="18" t="s">
        <v>65</v>
      </c>
      <c r="F2767" s="19">
        <f t="shared" si="21"/>
        <v>0</v>
      </c>
      <c r="G2767" s="20">
        <f t="shared" si="16"/>
        <v>1</v>
      </c>
      <c r="H2767" s="21">
        <v>1.0</v>
      </c>
      <c r="I2767" s="22">
        <v>0.0</v>
      </c>
      <c r="J2767" s="23"/>
      <c r="K2767" s="23"/>
      <c r="L2767" s="23"/>
      <c r="M2767" s="23"/>
      <c r="N2767" s="23"/>
      <c r="O2767" s="23"/>
      <c r="P2767" s="23"/>
      <c r="Q2767" s="23"/>
      <c r="R2767" s="23"/>
      <c r="S2767" s="23"/>
      <c r="T2767" s="23"/>
      <c r="U2767" s="23"/>
      <c r="V2767" s="23"/>
      <c r="W2767" s="23"/>
      <c r="X2767" s="23"/>
      <c r="Y2767" s="23"/>
      <c r="Z2767" s="23"/>
      <c r="AA2767" s="23"/>
      <c r="AB2767" s="23"/>
      <c r="AC2767" s="23"/>
      <c r="AD2767" s="23"/>
      <c r="AE2767" s="23"/>
      <c r="AF2767" s="23"/>
      <c r="AG2767" s="23"/>
      <c r="AH2767" s="23"/>
      <c r="AI2767" s="23"/>
      <c r="AJ2767" s="23"/>
      <c r="AK2767" s="23"/>
      <c r="AL2767" s="23"/>
      <c r="AM2767" s="23"/>
      <c r="AN2767" s="23"/>
      <c r="AO2767" s="23"/>
      <c r="AP2767" s="23"/>
      <c r="AQ2767" s="23"/>
      <c r="AR2767" s="23"/>
      <c r="AS2767" s="23"/>
      <c r="AT2767" s="23"/>
      <c r="AU2767" s="23"/>
      <c r="AV2767" s="23"/>
      <c r="AW2767" s="23"/>
      <c r="AX2767" s="23"/>
      <c r="AY2767" s="23"/>
      <c r="AZ2767" s="23"/>
      <c r="BA2767" s="23"/>
      <c r="BB2767" s="23"/>
      <c r="BC2767" s="23"/>
      <c r="BD2767" s="23"/>
      <c r="BE2767" s="23"/>
      <c r="BF2767" s="23"/>
      <c r="BG2767" s="23"/>
      <c r="BH2767" s="23"/>
      <c r="BI2767" s="23"/>
      <c r="BJ2767" s="23"/>
      <c r="BK2767" s="23"/>
      <c r="BL2767" s="23"/>
      <c r="BM2767" s="37"/>
      <c r="BN2767" s="37"/>
      <c r="BO2767" s="37"/>
      <c r="BP2767" s="37"/>
      <c r="BQ2767" s="14"/>
      <c r="BR2767" s="14"/>
      <c r="BS2767" s="14"/>
      <c r="BT2767" s="14"/>
    </row>
    <row r="2768">
      <c r="A2768" s="28"/>
      <c r="B2768" s="27" t="s">
        <v>72</v>
      </c>
      <c r="C2768" s="28" t="s">
        <v>3550</v>
      </c>
      <c r="D2768" s="29" t="s">
        <v>3542</v>
      </c>
      <c r="E2768" s="30" t="s">
        <v>71</v>
      </c>
      <c r="F2768" s="31">
        <f t="shared" si="21"/>
        <v>0</v>
      </c>
      <c r="G2768" s="32">
        <f t="shared" si="16"/>
        <v>1</v>
      </c>
      <c r="H2768" s="33">
        <v>1.0</v>
      </c>
      <c r="I2768" s="41">
        <v>0.0</v>
      </c>
      <c r="J2768" s="36"/>
      <c r="K2768" s="36"/>
      <c r="L2768" s="36"/>
      <c r="M2768" s="36"/>
      <c r="N2768" s="36"/>
      <c r="O2768" s="36"/>
      <c r="P2768" s="36"/>
      <c r="Q2768" s="36"/>
      <c r="R2768" s="36"/>
      <c r="S2768" s="36"/>
      <c r="T2768" s="36"/>
      <c r="U2768" s="36"/>
      <c r="V2768" s="36"/>
      <c r="W2768" s="36"/>
      <c r="X2768" s="36"/>
      <c r="Y2768" s="36"/>
      <c r="Z2768" s="36"/>
      <c r="AA2768" s="36"/>
      <c r="AB2768" s="36"/>
      <c r="AC2768" s="36"/>
      <c r="AD2768" s="36"/>
      <c r="AE2768" s="36"/>
      <c r="AF2768" s="36"/>
      <c r="AG2768" s="36"/>
      <c r="AH2768" s="36"/>
      <c r="AI2768" s="36"/>
      <c r="AJ2768" s="36"/>
      <c r="AK2768" s="36"/>
      <c r="AL2768" s="36"/>
      <c r="AM2768" s="36"/>
      <c r="AN2768" s="36"/>
      <c r="AO2768" s="36"/>
      <c r="AP2768" s="36"/>
      <c r="AQ2768" s="36"/>
      <c r="AR2768" s="36"/>
      <c r="AS2768" s="36"/>
      <c r="AT2768" s="36"/>
      <c r="AU2768" s="36"/>
      <c r="AV2768" s="36"/>
      <c r="AW2768" s="36"/>
      <c r="AX2768" s="36"/>
      <c r="AY2768" s="36"/>
      <c r="AZ2768" s="36"/>
      <c r="BA2768" s="36"/>
      <c r="BB2768" s="36"/>
      <c r="BC2768" s="36"/>
      <c r="BD2768" s="36"/>
      <c r="BE2768" s="36"/>
      <c r="BF2768" s="36"/>
      <c r="BG2768" s="36"/>
      <c r="BH2768" s="36"/>
      <c r="BI2768" s="36"/>
      <c r="BJ2768" s="36"/>
      <c r="BK2768" s="36"/>
      <c r="BL2768" s="36"/>
      <c r="BM2768" s="37"/>
      <c r="BN2768" s="37"/>
      <c r="BO2768" s="37"/>
      <c r="BP2768" s="37"/>
      <c r="BQ2768" s="14"/>
      <c r="BR2768" s="14"/>
      <c r="BS2768" s="14"/>
      <c r="BT2768" s="14"/>
    </row>
    <row r="2769">
      <c r="A2769" s="15"/>
      <c r="B2769" s="2" t="s">
        <v>75</v>
      </c>
      <c r="C2769" s="16" t="s">
        <v>3551</v>
      </c>
      <c r="D2769" s="17" t="s">
        <v>3542</v>
      </c>
      <c r="E2769" s="18" t="s">
        <v>65</v>
      </c>
      <c r="F2769" s="19">
        <f t="shared" si="21"/>
        <v>0</v>
      </c>
      <c r="G2769" s="20">
        <f t="shared" si="16"/>
        <v>2</v>
      </c>
      <c r="H2769" s="21">
        <v>2.0</v>
      </c>
      <c r="I2769" s="22">
        <v>1.0</v>
      </c>
      <c r="J2769" s="23"/>
      <c r="K2769" s="23"/>
      <c r="L2769" s="23"/>
      <c r="M2769" s="23"/>
      <c r="N2769" s="23"/>
      <c r="O2769" s="23"/>
      <c r="P2769" s="23"/>
      <c r="Q2769" s="23"/>
      <c r="R2769" s="23"/>
      <c r="S2769" s="23"/>
      <c r="T2769" s="23"/>
      <c r="U2769" s="23"/>
      <c r="V2769" s="23"/>
      <c r="W2769" s="23"/>
      <c r="X2769" s="23"/>
      <c r="Y2769" s="23"/>
      <c r="Z2769" s="23"/>
      <c r="AA2769" s="23"/>
      <c r="AB2769" s="23"/>
      <c r="AC2769" s="23"/>
      <c r="AD2769" s="23"/>
      <c r="AE2769" s="23"/>
      <c r="AF2769" s="23"/>
      <c r="AG2769" s="23"/>
      <c r="AH2769" s="23"/>
      <c r="AI2769" s="23"/>
      <c r="AJ2769" s="23"/>
      <c r="AK2769" s="23"/>
      <c r="AL2769" s="23"/>
      <c r="AM2769" s="23"/>
      <c r="AN2769" s="23"/>
      <c r="AO2769" s="23"/>
      <c r="AP2769" s="23"/>
      <c r="AQ2769" s="23"/>
      <c r="AR2769" s="23"/>
      <c r="AS2769" s="23"/>
      <c r="AT2769" s="23"/>
      <c r="AU2769" s="23"/>
      <c r="AV2769" s="23"/>
      <c r="AW2769" s="23"/>
      <c r="AX2769" s="23"/>
      <c r="AY2769" s="23"/>
      <c r="AZ2769" s="23"/>
      <c r="BA2769" s="23"/>
      <c r="BB2769" s="23"/>
      <c r="BC2769" s="23"/>
      <c r="BD2769" s="23"/>
      <c r="BE2769" s="23"/>
      <c r="BF2769" s="23"/>
      <c r="BG2769" s="23"/>
      <c r="BH2769" s="23"/>
      <c r="BI2769" s="23"/>
      <c r="BJ2769" s="23"/>
      <c r="BK2769" s="23"/>
      <c r="BL2769" s="23"/>
      <c r="BM2769" s="14"/>
      <c r="BN2769" s="14"/>
      <c r="BO2769" s="14"/>
      <c r="BP2769" s="14"/>
      <c r="BQ2769" s="14"/>
      <c r="BR2769" s="14"/>
      <c r="BS2769" s="58"/>
      <c r="BT2769" s="58"/>
    </row>
    <row r="2770">
      <c r="A2770" s="28"/>
      <c r="B2770" s="27" t="s">
        <v>62</v>
      </c>
      <c r="C2770" s="28" t="s">
        <v>3446</v>
      </c>
      <c r="D2770" s="29" t="s">
        <v>3542</v>
      </c>
      <c r="E2770" s="30" t="s">
        <v>71</v>
      </c>
      <c r="F2770" s="31">
        <f t="shared" si="21"/>
        <v>9</v>
      </c>
      <c r="G2770" s="32">
        <f t="shared" si="16"/>
        <v>19</v>
      </c>
      <c r="H2770" s="33">
        <v>10.0</v>
      </c>
      <c r="I2770" s="41">
        <v>8.0</v>
      </c>
      <c r="J2770" s="35">
        <v>1.0</v>
      </c>
      <c r="K2770" s="36"/>
      <c r="L2770" s="36"/>
      <c r="M2770" s="36"/>
      <c r="N2770" s="36"/>
      <c r="O2770" s="36"/>
      <c r="P2770" s="35">
        <v>1.0</v>
      </c>
      <c r="Q2770" s="36"/>
      <c r="R2770" s="35">
        <v>1.0</v>
      </c>
      <c r="S2770" s="36"/>
      <c r="T2770" s="36"/>
      <c r="U2770" s="36"/>
      <c r="V2770" s="36"/>
      <c r="W2770" s="36"/>
      <c r="X2770" s="36"/>
      <c r="Y2770" s="36"/>
      <c r="Z2770" s="36"/>
      <c r="AA2770" s="35">
        <v>1.0</v>
      </c>
      <c r="AB2770" s="36"/>
      <c r="AC2770" s="36"/>
      <c r="AD2770" s="36"/>
      <c r="AE2770" s="36"/>
      <c r="AF2770" s="36"/>
      <c r="AG2770" s="36"/>
      <c r="AH2770" s="36"/>
      <c r="AI2770" s="36"/>
      <c r="AJ2770" s="36"/>
      <c r="AK2770" s="36"/>
      <c r="AL2770" s="36"/>
      <c r="AM2770" s="36"/>
      <c r="AN2770" s="36"/>
      <c r="AO2770" s="36"/>
      <c r="AP2770" s="36"/>
      <c r="AQ2770" s="36"/>
      <c r="AR2770" s="36"/>
      <c r="AS2770" s="36"/>
      <c r="AT2770" s="35">
        <v>1.0</v>
      </c>
      <c r="AU2770" s="36"/>
      <c r="AV2770" s="35">
        <v>1.0</v>
      </c>
      <c r="AW2770" s="36"/>
      <c r="AX2770" s="36"/>
      <c r="AY2770" s="36"/>
      <c r="AZ2770" s="36"/>
      <c r="BA2770" s="36"/>
      <c r="BB2770" s="35">
        <v>1.0</v>
      </c>
      <c r="BC2770" s="36"/>
      <c r="BD2770" s="36"/>
      <c r="BE2770" s="36"/>
      <c r="BF2770" s="36"/>
      <c r="BG2770" s="35">
        <v>1.0</v>
      </c>
      <c r="BH2770" s="35">
        <v>1.0</v>
      </c>
      <c r="BI2770" s="36"/>
      <c r="BJ2770" s="36"/>
      <c r="BK2770" s="36"/>
      <c r="BL2770" s="36"/>
      <c r="BM2770" s="14"/>
      <c r="BN2770" s="14"/>
      <c r="BO2770" s="14"/>
      <c r="BP2770" s="14"/>
      <c r="BQ2770" s="14"/>
      <c r="BR2770" s="14"/>
      <c r="BS2770" s="14"/>
      <c r="BT2770" s="14"/>
    </row>
    <row r="2771">
      <c r="A2771" s="16"/>
      <c r="B2771" s="2" t="s">
        <v>102</v>
      </c>
      <c r="C2771" s="16" t="s">
        <v>3552</v>
      </c>
      <c r="D2771" s="17" t="s">
        <v>3542</v>
      </c>
      <c r="E2771" s="18" t="s">
        <v>65</v>
      </c>
      <c r="F2771" s="19">
        <f t="shared" si="21"/>
        <v>0</v>
      </c>
      <c r="G2771" s="20">
        <f t="shared" si="16"/>
        <v>1</v>
      </c>
      <c r="H2771" s="21">
        <v>1.0</v>
      </c>
      <c r="I2771" s="22">
        <v>1.0</v>
      </c>
      <c r="J2771" s="23"/>
      <c r="K2771" s="23"/>
      <c r="L2771" s="23"/>
      <c r="M2771" s="23"/>
      <c r="N2771" s="23"/>
      <c r="O2771" s="23"/>
      <c r="P2771" s="23"/>
      <c r="Q2771" s="23"/>
      <c r="R2771" s="23"/>
      <c r="S2771" s="23"/>
      <c r="T2771" s="23"/>
      <c r="U2771" s="23"/>
      <c r="V2771" s="23"/>
      <c r="W2771" s="23"/>
      <c r="X2771" s="23"/>
      <c r="Y2771" s="23"/>
      <c r="Z2771" s="23"/>
      <c r="AA2771" s="23"/>
      <c r="AB2771" s="23"/>
      <c r="AC2771" s="23"/>
      <c r="AD2771" s="23"/>
      <c r="AE2771" s="23"/>
      <c r="AF2771" s="23"/>
      <c r="AG2771" s="23"/>
      <c r="AH2771" s="23"/>
      <c r="AI2771" s="23"/>
      <c r="AJ2771" s="23"/>
      <c r="AK2771" s="23"/>
      <c r="AL2771" s="23"/>
      <c r="AM2771" s="23"/>
      <c r="AN2771" s="23"/>
      <c r="AO2771" s="23"/>
      <c r="AP2771" s="23"/>
      <c r="AQ2771" s="23"/>
      <c r="AR2771" s="23"/>
      <c r="AS2771" s="23"/>
      <c r="AT2771" s="23"/>
      <c r="AU2771" s="23"/>
      <c r="AV2771" s="23"/>
      <c r="AW2771" s="23"/>
      <c r="AX2771" s="23"/>
      <c r="AY2771" s="23"/>
      <c r="AZ2771" s="23"/>
      <c r="BA2771" s="23"/>
      <c r="BB2771" s="23"/>
      <c r="BC2771" s="23"/>
      <c r="BD2771" s="23"/>
      <c r="BE2771" s="23"/>
      <c r="BF2771" s="23"/>
      <c r="BG2771" s="23"/>
      <c r="BH2771" s="23"/>
      <c r="BI2771" s="23"/>
      <c r="BJ2771" s="23"/>
      <c r="BK2771" s="23"/>
      <c r="BL2771" s="23"/>
      <c r="BM2771" s="14"/>
      <c r="BN2771" s="14"/>
      <c r="BO2771" s="14"/>
      <c r="BP2771" s="14"/>
      <c r="BQ2771" s="14"/>
      <c r="BR2771" s="14"/>
      <c r="BS2771" s="58"/>
      <c r="BT2771" s="58"/>
    </row>
    <row r="2772">
      <c r="A2772" s="28"/>
      <c r="B2772" s="27"/>
      <c r="C2772" s="28" t="s">
        <v>3553</v>
      </c>
      <c r="D2772" s="29" t="s">
        <v>3554</v>
      </c>
      <c r="E2772" s="30" t="s">
        <v>71</v>
      </c>
      <c r="F2772" s="31">
        <f t="shared" si="21"/>
        <v>0</v>
      </c>
      <c r="G2772" s="32">
        <f t="shared" si="16"/>
        <v>4</v>
      </c>
      <c r="H2772" s="33">
        <v>4.0</v>
      </c>
      <c r="I2772" s="34">
        <v>0.0</v>
      </c>
      <c r="J2772" s="36"/>
      <c r="K2772" s="36"/>
      <c r="L2772" s="36"/>
      <c r="M2772" s="36"/>
      <c r="N2772" s="36"/>
      <c r="O2772" s="36"/>
      <c r="P2772" s="36"/>
      <c r="Q2772" s="36"/>
      <c r="R2772" s="36"/>
      <c r="S2772" s="36"/>
      <c r="T2772" s="36"/>
      <c r="U2772" s="36"/>
      <c r="V2772" s="36"/>
      <c r="W2772" s="36"/>
      <c r="X2772" s="36"/>
      <c r="Y2772" s="36"/>
      <c r="Z2772" s="36"/>
      <c r="AA2772" s="36"/>
      <c r="AB2772" s="36"/>
      <c r="AC2772" s="36"/>
      <c r="AD2772" s="36"/>
      <c r="AE2772" s="36"/>
      <c r="AF2772" s="36"/>
      <c r="AG2772" s="36"/>
      <c r="AH2772" s="36"/>
      <c r="AI2772" s="36"/>
      <c r="AJ2772" s="36"/>
      <c r="AK2772" s="36"/>
      <c r="AL2772" s="36"/>
      <c r="AM2772" s="36"/>
      <c r="AN2772" s="36"/>
      <c r="AO2772" s="36"/>
      <c r="AP2772" s="36"/>
      <c r="AQ2772" s="36"/>
      <c r="AR2772" s="36"/>
      <c r="AS2772" s="36"/>
      <c r="AT2772" s="36"/>
      <c r="AU2772" s="36"/>
      <c r="AV2772" s="36"/>
      <c r="AW2772" s="36"/>
      <c r="AX2772" s="36"/>
      <c r="AY2772" s="36"/>
      <c r="AZ2772" s="36"/>
      <c r="BA2772" s="36"/>
      <c r="BB2772" s="36"/>
      <c r="BC2772" s="36"/>
      <c r="BD2772" s="36"/>
      <c r="BE2772" s="36"/>
      <c r="BF2772" s="36"/>
      <c r="BG2772" s="36"/>
      <c r="BH2772" s="36"/>
      <c r="BI2772" s="36"/>
      <c r="BJ2772" s="36"/>
      <c r="BK2772" s="36"/>
      <c r="BL2772" s="36"/>
      <c r="BM2772" s="25"/>
      <c r="BN2772" s="25"/>
      <c r="BO2772" s="25"/>
      <c r="BP2772" s="25"/>
      <c r="BQ2772" s="14"/>
      <c r="BR2772" s="14"/>
      <c r="BS2772" s="14"/>
      <c r="BT2772" s="14"/>
    </row>
    <row r="2773">
      <c r="A2773" s="28"/>
      <c r="B2773" s="27" t="s">
        <v>75</v>
      </c>
      <c r="C2773" s="28" t="s">
        <v>3555</v>
      </c>
      <c r="D2773" s="29" t="s">
        <v>3554</v>
      </c>
      <c r="E2773" s="30" t="s">
        <v>71</v>
      </c>
      <c r="F2773" s="31">
        <f t="shared" si="21"/>
        <v>1</v>
      </c>
      <c r="G2773" s="32">
        <f t="shared" si="16"/>
        <v>6</v>
      </c>
      <c r="H2773" s="33">
        <v>5.0</v>
      </c>
      <c r="I2773" s="41">
        <v>2.0</v>
      </c>
      <c r="J2773" s="36"/>
      <c r="K2773" s="36"/>
      <c r="L2773" s="36"/>
      <c r="M2773" s="36"/>
      <c r="N2773" s="36"/>
      <c r="O2773" s="36"/>
      <c r="P2773" s="36"/>
      <c r="Q2773" s="36"/>
      <c r="R2773" s="36"/>
      <c r="S2773" s="36"/>
      <c r="T2773" s="36"/>
      <c r="U2773" s="36"/>
      <c r="V2773" s="36"/>
      <c r="W2773" s="36"/>
      <c r="X2773" s="36"/>
      <c r="Y2773" s="36"/>
      <c r="Z2773" s="36"/>
      <c r="AA2773" s="36"/>
      <c r="AB2773" s="36"/>
      <c r="AC2773" s="36"/>
      <c r="AD2773" s="36"/>
      <c r="AE2773" s="36"/>
      <c r="AF2773" s="36"/>
      <c r="AG2773" s="36"/>
      <c r="AH2773" s="36"/>
      <c r="AI2773" s="36"/>
      <c r="AJ2773" s="36"/>
      <c r="AK2773" s="36"/>
      <c r="AL2773" s="36"/>
      <c r="AM2773" s="36"/>
      <c r="AN2773" s="36"/>
      <c r="AO2773" s="36"/>
      <c r="AP2773" s="36"/>
      <c r="AQ2773" s="36"/>
      <c r="AR2773" s="36"/>
      <c r="AS2773" s="36"/>
      <c r="AT2773" s="35">
        <v>1.0</v>
      </c>
      <c r="AU2773" s="36"/>
      <c r="AV2773" s="36"/>
      <c r="AW2773" s="36"/>
      <c r="AX2773" s="36"/>
      <c r="AY2773" s="36"/>
      <c r="AZ2773" s="36"/>
      <c r="BA2773" s="36"/>
      <c r="BB2773" s="36"/>
      <c r="BC2773" s="36"/>
      <c r="BD2773" s="36"/>
      <c r="BE2773" s="36"/>
      <c r="BF2773" s="36"/>
      <c r="BG2773" s="36"/>
      <c r="BH2773" s="36"/>
      <c r="BI2773" s="36"/>
      <c r="BJ2773" s="36"/>
      <c r="BK2773" s="36"/>
      <c r="BL2773" s="36"/>
      <c r="BM2773" s="14"/>
      <c r="BN2773" s="14"/>
      <c r="BO2773" s="14"/>
      <c r="BP2773" s="14"/>
      <c r="BQ2773" s="14"/>
      <c r="BR2773" s="14"/>
      <c r="BS2773" s="14"/>
      <c r="BT2773" s="14"/>
    </row>
    <row r="2774">
      <c r="A2774" s="28"/>
      <c r="B2774" s="27"/>
      <c r="C2774" s="42" t="s">
        <v>3556</v>
      </c>
      <c r="D2774" s="69" t="s">
        <v>3554</v>
      </c>
      <c r="E2774" s="133" t="s">
        <v>262</v>
      </c>
      <c r="F2774" s="105">
        <v>0.0</v>
      </c>
      <c r="G2774" s="106">
        <v>0.0</v>
      </c>
      <c r="H2774" s="33"/>
      <c r="I2774" s="41"/>
      <c r="J2774" s="36"/>
      <c r="K2774" s="36"/>
      <c r="L2774" s="36"/>
      <c r="M2774" s="36"/>
      <c r="N2774" s="36"/>
      <c r="O2774" s="36"/>
      <c r="P2774" s="134"/>
      <c r="Q2774" s="36"/>
      <c r="R2774" s="36"/>
      <c r="S2774" s="36"/>
      <c r="T2774" s="36"/>
      <c r="U2774" s="36"/>
      <c r="V2774" s="36"/>
      <c r="W2774" s="36"/>
      <c r="X2774" s="36"/>
      <c r="Y2774" s="36"/>
      <c r="Z2774" s="36"/>
      <c r="AA2774" s="36"/>
      <c r="AB2774" s="36"/>
      <c r="AC2774" s="36"/>
      <c r="AD2774" s="36"/>
      <c r="AE2774" s="36"/>
      <c r="AF2774" s="36"/>
      <c r="AG2774" s="36"/>
      <c r="AH2774" s="36"/>
      <c r="AI2774" s="36"/>
      <c r="AJ2774" s="36"/>
      <c r="AK2774" s="36"/>
      <c r="AL2774" s="36"/>
      <c r="AM2774" s="36"/>
      <c r="AN2774" s="36"/>
      <c r="AO2774" s="36"/>
      <c r="AP2774" s="36"/>
      <c r="AQ2774" s="36"/>
      <c r="AR2774" s="36"/>
      <c r="AS2774" s="36"/>
      <c r="AT2774" s="35"/>
      <c r="AU2774" s="36"/>
      <c r="AV2774" s="36"/>
      <c r="AW2774" s="36"/>
      <c r="AX2774" s="36"/>
      <c r="AY2774" s="36"/>
      <c r="AZ2774" s="36"/>
      <c r="BA2774" s="36"/>
      <c r="BB2774" s="36"/>
      <c r="BC2774" s="35">
        <v>1.0</v>
      </c>
      <c r="BD2774" s="36"/>
      <c r="BE2774" s="36"/>
      <c r="BF2774" s="36"/>
      <c r="BG2774" s="36"/>
      <c r="BH2774" s="36"/>
      <c r="BI2774" s="36"/>
      <c r="BJ2774" s="36"/>
      <c r="BK2774" s="36"/>
      <c r="BL2774" s="36"/>
      <c r="BM2774" s="14"/>
      <c r="BN2774" s="14"/>
      <c r="BO2774" s="14"/>
      <c r="BP2774" s="14"/>
      <c r="BQ2774" s="14"/>
      <c r="BR2774" s="14"/>
      <c r="BS2774" s="14"/>
      <c r="BT2774" s="14"/>
    </row>
    <row r="2775">
      <c r="A2775" s="16"/>
      <c r="B2775" s="2"/>
      <c r="C2775" s="43" t="s">
        <v>3557</v>
      </c>
      <c r="D2775" s="74" t="s">
        <v>3554</v>
      </c>
      <c r="E2775" s="18" t="s">
        <v>65</v>
      </c>
      <c r="F2775" s="19">
        <f t="shared" ref="F2775:F2789" si="22">SUM(J2775:BL2775)</f>
        <v>1</v>
      </c>
      <c r="G2775" s="20">
        <f t="shared" ref="G2775:G2793" si="23">F2775+H2775</f>
        <v>1</v>
      </c>
      <c r="H2775" s="21"/>
      <c r="I2775" s="63"/>
      <c r="J2775" s="23"/>
      <c r="K2775" s="23"/>
      <c r="L2775" s="23"/>
      <c r="M2775" s="23"/>
      <c r="N2775" s="23"/>
      <c r="O2775" s="23"/>
      <c r="P2775" s="135"/>
      <c r="Q2775" s="23"/>
      <c r="R2775" s="23"/>
      <c r="S2775" s="40">
        <v>1.0</v>
      </c>
      <c r="T2775" s="23"/>
      <c r="U2775" s="23"/>
      <c r="V2775" s="23"/>
      <c r="W2775" s="23"/>
      <c r="X2775" s="23"/>
      <c r="Y2775" s="23"/>
      <c r="Z2775" s="23"/>
      <c r="AA2775" s="23"/>
      <c r="AB2775" s="23"/>
      <c r="AC2775" s="23"/>
      <c r="AD2775" s="23"/>
      <c r="AE2775" s="23"/>
      <c r="AF2775" s="23"/>
      <c r="AG2775" s="23"/>
      <c r="AH2775" s="23"/>
      <c r="AI2775" s="23"/>
      <c r="AJ2775" s="23"/>
      <c r="AK2775" s="23"/>
      <c r="AL2775" s="23"/>
      <c r="AM2775" s="23"/>
      <c r="AN2775" s="23"/>
      <c r="AO2775" s="23"/>
      <c r="AP2775" s="23"/>
      <c r="AQ2775" s="23"/>
      <c r="AR2775" s="23"/>
      <c r="AS2775" s="23"/>
      <c r="AT2775" s="23"/>
      <c r="AU2775" s="23"/>
      <c r="AV2775" s="23"/>
      <c r="AW2775" s="23"/>
      <c r="AX2775" s="23"/>
      <c r="AY2775" s="23"/>
      <c r="AZ2775" s="23"/>
      <c r="BA2775" s="23"/>
      <c r="BB2775" s="23"/>
      <c r="BC2775" s="23"/>
      <c r="BD2775" s="23"/>
      <c r="BE2775" s="23"/>
      <c r="BF2775" s="23"/>
      <c r="BG2775" s="23"/>
      <c r="BH2775" s="23"/>
      <c r="BI2775" s="23"/>
      <c r="BJ2775" s="23"/>
      <c r="BK2775" s="23"/>
      <c r="BL2775" s="23"/>
      <c r="BM2775" s="14"/>
      <c r="BN2775" s="14"/>
      <c r="BO2775" s="14"/>
      <c r="BP2775" s="14"/>
      <c r="BQ2775" s="14"/>
      <c r="BR2775" s="14"/>
      <c r="BS2775" s="58"/>
      <c r="BT2775" s="58"/>
    </row>
    <row r="2776">
      <c r="A2776" s="28" t="s">
        <v>3558</v>
      </c>
      <c r="B2776" s="27" t="s">
        <v>72</v>
      </c>
      <c r="C2776" s="28" t="s">
        <v>3559</v>
      </c>
      <c r="D2776" s="29" t="s">
        <v>3560</v>
      </c>
      <c r="E2776" s="30" t="s">
        <v>71</v>
      </c>
      <c r="F2776" s="31">
        <f t="shared" si="22"/>
        <v>25</v>
      </c>
      <c r="G2776" s="32">
        <f t="shared" si="23"/>
        <v>124</v>
      </c>
      <c r="H2776" s="33">
        <v>99.0</v>
      </c>
      <c r="I2776" s="34">
        <v>22.0</v>
      </c>
      <c r="J2776" s="36"/>
      <c r="K2776" s="35">
        <v>1.0</v>
      </c>
      <c r="L2776" s="36"/>
      <c r="M2776" s="36"/>
      <c r="N2776" s="36"/>
      <c r="O2776" s="36"/>
      <c r="P2776" s="114">
        <v>1.0</v>
      </c>
      <c r="Q2776" s="36"/>
      <c r="R2776" s="36"/>
      <c r="S2776" s="35">
        <v>1.0</v>
      </c>
      <c r="T2776" s="36"/>
      <c r="U2776" s="36"/>
      <c r="V2776" s="36"/>
      <c r="W2776" s="35">
        <v>1.0</v>
      </c>
      <c r="X2776" s="35">
        <v>1.0</v>
      </c>
      <c r="Y2776" s="35">
        <v>1.0</v>
      </c>
      <c r="Z2776" s="35">
        <v>1.0</v>
      </c>
      <c r="AA2776" s="36"/>
      <c r="AB2776" s="35">
        <v>1.0</v>
      </c>
      <c r="AC2776" s="35">
        <v>1.0</v>
      </c>
      <c r="AD2776" s="36"/>
      <c r="AE2776" s="35">
        <v>1.0</v>
      </c>
      <c r="AF2776" s="35">
        <v>1.0</v>
      </c>
      <c r="AG2776" s="36"/>
      <c r="AH2776" s="35">
        <v>1.0</v>
      </c>
      <c r="AI2776" s="36"/>
      <c r="AJ2776" s="35">
        <v>1.0</v>
      </c>
      <c r="AK2776" s="35">
        <v>1.0</v>
      </c>
      <c r="AL2776" s="35">
        <v>1.0</v>
      </c>
      <c r="AM2776" s="35">
        <v>1.0</v>
      </c>
      <c r="AN2776" s="36"/>
      <c r="AO2776" s="36"/>
      <c r="AP2776" s="35">
        <v>1.0</v>
      </c>
      <c r="AQ2776" s="36"/>
      <c r="AR2776" s="36"/>
      <c r="AS2776" s="35">
        <v>1.0</v>
      </c>
      <c r="AT2776" s="35">
        <v>1.0</v>
      </c>
      <c r="AU2776" s="35">
        <v>1.0</v>
      </c>
      <c r="AV2776" s="36"/>
      <c r="AW2776" s="35">
        <v>1.0</v>
      </c>
      <c r="AX2776" s="35">
        <v>1.0</v>
      </c>
      <c r="AY2776" s="36"/>
      <c r="AZ2776" s="35">
        <v>1.0</v>
      </c>
      <c r="BA2776" s="36"/>
      <c r="BB2776" s="36"/>
      <c r="BC2776" s="36"/>
      <c r="BD2776" s="35">
        <v>1.0</v>
      </c>
      <c r="BE2776" s="36"/>
      <c r="BF2776" s="36"/>
      <c r="BG2776" s="36"/>
      <c r="BH2776" s="36"/>
      <c r="BI2776" s="36"/>
      <c r="BJ2776" s="35">
        <v>1.0</v>
      </c>
      <c r="BK2776" s="36"/>
      <c r="BL2776" s="36"/>
      <c r="BM2776" s="14"/>
      <c r="BN2776" s="14"/>
      <c r="BO2776" s="14"/>
      <c r="BP2776" s="14"/>
      <c r="BQ2776" s="14"/>
      <c r="BR2776" s="14"/>
      <c r="BS2776" s="14"/>
      <c r="BT2776" s="14"/>
    </row>
    <row r="2777">
      <c r="A2777" s="16"/>
      <c r="B2777" s="2"/>
      <c r="C2777" s="16" t="s">
        <v>3561</v>
      </c>
      <c r="D2777" s="17" t="s">
        <v>3560</v>
      </c>
      <c r="E2777" s="18" t="s">
        <v>65</v>
      </c>
      <c r="F2777" s="19">
        <f t="shared" si="22"/>
        <v>0</v>
      </c>
      <c r="G2777" s="20">
        <f t="shared" si="23"/>
        <v>1</v>
      </c>
      <c r="H2777" s="21">
        <v>1.0</v>
      </c>
      <c r="I2777" s="22">
        <v>0.0</v>
      </c>
      <c r="J2777" s="23"/>
      <c r="K2777" s="23"/>
      <c r="L2777" s="23"/>
      <c r="M2777" s="23"/>
      <c r="N2777" s="23"/>
      <c r="O2777" s="23"/>
      <c r="P2777" s="23"/>
      <c r="Q2777" s="23"/>
      <c r="R2777" s="23"/>
      <c r="S2777" s="23"/>
      <c r="T2777" s="23"/>
      <c r="U2777" s="23"/>
      <c r="V2777" s="23"/>
      <c r="W2777" s="23"/>
      <c r="X2777" s="23"/>
      <c r="Y2777" s="23"/>
      <c r="Z2777" s="23"/>
      <c r="AA2777" s="23"/>
      <c r="AB2777" s="23"/>
      <c r="AC2777" s="23"/>
      <c r="AD2777" s="23"/>
      <c r="AE2777" s="23"/>
      <c r="AF2777" s="23"/>
      <c r="AG2777" s="23"/>
      <c r="AH2777" s="23"/>
      <c r="AI2777" s="23"/>
      <c r="AJ2777" s="23"/>
      <c r="AK2777" s="23"/>
      <c r="AL2777" s="23"/>
      <c r="AM2777" s="23"/>
      <c r="AN2777" s="23"/>
      <c r="AO2777" s="23"/>
      <c r="AP2777" s="23"/>
      <c r="AQ2777" s="23"/>
      <c r="AR2777" s="23"/>
      <c r="AS2777" s="23"/>
      <c r="AT2777" s="23"/>
      <c r="AU2777" s="23"/>
      <c r="AV2777" s="23"/>
      <c r="AW2777" s="40" t="s">
        <v>885</v>
      </c>
      <c r="AX2777" s="23"/>
      <c r="AY2777" s="23"/>
      <c r="AZ2777" s="23"/>
      <c r="BA2777" s="23"/>
      <c r="BB2777" s="23"/>
      <c r="BC2777" s="23"/>
      <c r="BD2777" s="23"/>
      <c r="BE2777" s="23"/>
      <c r="BF2777" s="23"/>
      <c r="BG2777" s="23"/>
      <c r="BH2777" s="23"/>
      <c r="BI2777" s="23"/>
      <c r="BJ2777" s="23"/>
      <c r="BK2777" s="23"/>
      <c r="BL2777" s="23"/>
      <c r="BM2777" s="25"/>
      <c r="BN2777" s="25"/>
      <c r="BO2777" s="25"/>
      <c r="BP2777" s="25"/>
      <c r="BQ2777" s="14"/>
      <c r="BR2777" s="14"/>
      <c r="BS2777" s="14"/>
      <c r="BT2777" s="14"/>
    </row>
    <row r="2778">
      <c r="A2778" s="28"/>
      <c r="B2778" s="27"/>
      <c r="C2778" s="28" t="s">
        <v>3562</v>
      </c>
      <c r="D2778" s="29" t="s">
        <v>3560</v>
      </c>
      <c r="E2778" s="30" t="s">
        <v>71</v>
      </c>
      <c r="F2778" s="31">
        <f t="shared" si="22"/>
        <v>0</v>
      </c>
      <c r="G2778" s="32">
        <f t="shared" si="23"/>
        <v>1</v>
      </c>
      <c r="H2778" s="33">
        <v>1.0</v>
      </c>
      <c r="I2778" s="34">
        <v>0.0</v>
      </c>
      <c r="J2778" s="36"/>
      <c r="K2778" s="36"/>
      <c r="L2778" s="36"/>
      <c r="M2778" s="36"/>
      <c r="N2778" s="36"/>
      <c r="O2778" s="36"/>
      <c r="P2778" s="36"/>
      <c r="Q2778" s="36"/>
      <c r="R2778" s="36"/>
      <c r="S2778" s="36"/>
      <c r="T2778" s="36"/>
      <c r="U2778" s="36"/>
      <c r="V2778" s="36"/>
      <c r="W2778" s="36"/>
      <c r="X2778" s="36"/>
      <c r="Y2778" s="36"/>
      <c r="Z2778" s="36"/>
      <c r="AA2778" s="36"/>
      <c r="AB2778" s="36"/>
      <c r="AC2778" s="36"/>
      <c r="AD2778" s="36"/>
      <c r="AE2778" s="36"/>
      <c r="AF2778" s="36"/>
      <c r="AG2778" s="36"/>
      <c r="AH2778" s="36"/>
      <c r="AI2778" s="36"/>
      <c r="AJ2778" s="36"/>
      <c r="AK2778" s="36"/>
      <c r="AL2778" s="36"/>
      <c r="AM2778" s="36"/>
      <c r="AN2778" s="36"/>
      <c r="AO2778" s="36"/>
      <c r="AP2778" s="36"/>
      <c r="AQ2778" s="36"/>
      <c r="AR2778" s="36"/>
      <c r="AS2778" s="36"/>
      <c r="AT2778" s="36"/>
      <c r="AU2778" s="36"/>
      <c r="AV2778" s="36"/>
      <c r="AW2778" s="36"/>
      <c r="AX2778" s="36"/>
      <c r="AY2778" s="36"/>
      <c r="AZ2778" s="36"/>
      <c r="BA2778" s="36"/>
      <c r="BB2778" s="36"/>
      <c r="BC2778" s="36"/>
      <c r="BD2778" s="36"/>
      <c r="BE2778" s="36"/>
      <c r="BF2778" s="36"/>
      <c r="BG2778" s="36"/>
      <c r="BH2778" s="36"/>
      <c r="BI2778" s="36"/>
      <c r="BJ2778" s="36"/>
      <c r="BK2778" s="36"/>
      <c r="BL2778" s="36"/>
      <c r="BM2778" s="25"/>
      <c r="BN2778" s="25"/>
      <c r="BO2778" s="25"/>
      <c r="BP2778" s="25"/>
      <c r="BQ2778" s="14"/>
      <c r="BR2778" s="14"/>
      <c r="BS2778" s="14"/>
      <c r="BT2778" s="14"/>
    </row>
    <row r="2779">
      <c r="A2779" s="28"/>
      <c r="B2779" s="27"/>
      <c r="C2779" s="28" t="s">
        <v>3563</v>
      </c>
      <c r="D2779" s="29" t="s">
        <v>3560</v>
      </c>
      <c r="E2779" s="30" t="s">
        <v>71</v>
      </c>
      <c r="F2779" s="31">
        <f t="shared" si="22"/>
        <v>0</v>
      </c>
      <c r="G2779" s="32">
        <f t="shared" si="23"/>
        <v>2</v>
      </c>
      <c r="H2779" s="33">
        <v>2.0</v>
      </c>
      <c r="I2779" s="41">
        <v>0.0</v>
      </c>
      <c r="J2779" s="36"/>
      <c r="K2779" s="36"/>
      <c r="L2779" s="36"/>
      <c r="M2779" s="36"/>
      <c r="N2779" s="36"/>
      <c r="O2779" s="36"/>
      <c r="P2779" s="36"/>
      <c r="Q2779" s="36"/>
      <c r="R2779" s="36"/>
      <c r="S2779" s="36"/>
      <c r="T2779" s="36"/>
      <c r="U2779" s="36"/>
      <c r="V2779" s="36"/>
      <c r="W2779" s="36"/>
      <c r="X2779" s="36"/>
      <c r="Y2779" s="36"/>
      <c r="Z2779" s="36"/>
      <c r="AA2779" s="36"/>
      <c r="AB2779" s="36"/>
      <c r="AC2779" s="36"/>
      <c r="AD2779" s="36"/>
      <c r="AE2779" s="36"/>
      <c r="AF2779" s="36"/>
      <c r="AG2779" s="36"/>
      <c r="AH2779" s="36"/>
      <c r="AI2779" s="36"/>
      <c r="AJ2779" s="36"/>
      <c r="AK2779" s="36"/>
      <c r="AL2779" s="36"/>
      <c r="AM2779" s="36"/>
      <c r="AN2779" s="36"/>
      <c r="AO2779" s="36"/>
      <c r="AP2779" s="36"/>
      <c r="AQ2779" s="36"/>
      <c r="AR2779" s="36"/>
      <c r="AS2779" s="36"/>
      <c r="AT2779" s="36"/>
      <c r="AU2779" s="36"/>
      <c r="AV2779" s="36"/>
      <c r="AW2779" s="36"/>
      <c r="AX2779" s="36"/>
      <c r="AY2779" s="36"/>
      <c r="AZ2779" s="36"/>
      <c r="BA2779" s="36"/>
      <c r="BB2779" s="36"/>
      <c r="BC2779" s="36"/>
      <c r="BD2779" s="36"/>
      <c r="BE2779" s="36"/>
      <c r="BF2779" s="36"/>
      <c r="BG2779" s="36"/>
      <c r="BH2779" s="36"/>
      <c r="BI2779" s="36"/>
      <c r="BJ2779" s="36"/>
      <c r="BK2779" s="36"/>
      <c r="BL2779" s="36"/>
      <c r="BM2779" s="37"/>
      <c r="BN2779" s="37"/>
      <c r="BO2779" s="37"/>
      <c r="BP2779" s="37"/>
      <c r="BQ2779" s="14"/>
      <c r="BR2779" s="14"/>
      <c r="BS2779" s="14"/>
      <c r="BT2779" s="14"/>
    </row>
    <row r="2780">
      <c r="A2780" s="28"/>
      <c r="B2780" s="27"/>
      <c r="C2780" s="42" t="s">
        <v>3564</v>
      </c>
      <c r="D2780" s="29" t="s">
        <v>3565</v>
      </c>
      <c r="E2780" s="30" t="s">
        <v>71</v>
      </c>
      <c r="F2780" s="31">
        <f t="shared" si="22"/>
        <v>1</v>
      </c>
      <c r="G2780" s="32">
        <f t="shared" si="23"/>
        <v>1</v>
      </c>
      <c r="H2780" s="33"/>
      <c r="I2780" s="34"/>
      <c r="J2780" s="36"/>
      <c r="K2780" s="36"/>
      <c r="L2780" s="36"/>
      <c r="M2780" s="36"/>
      <c r="N2780" s="36"/>
      <c r="O2780" s="36"/>
      <c r="P2780" s="36"/>
      <c r="Q2780" s="36"/>
      <c r="R2780" s="36"/>
      <c r="S2780" s="36"/>
      <c r="T2780" s="36"/>
      <c r="U2780" s="36"/>
      <c r="V2780" s="36"/>
      <c r="W2780" s="36"/>
      <c r="X2780" s="36"/>
      <c r="Y2780" s="36"/>
      <c r="Z2780" s="36"/>
      <c r="AA2780" s="36"/>
      <c r="AB2780" s="36"/>
      <c r="AC2780" s="36"/>
      <c r="AD2780" s="36"/>
      <c r="AE2780" s="36"/>
      <c r="AF2780" s="36"/>
      <c r="AG2780" s="36"/>
      <c r="AH2780" s="36"/>
      <c r="AI2780" s="36"/>
      <c r="AJ2780" s="36"/>
      <c r="AK2780" s="36"/>
      <c r="AL2780" s="36"/>
      <c r="AM2780" s="36"/>
      <c r="AN2780" s="36"/>
      <c r="AO2780" s="35">
        <v>1.0</v>
      </c>
      <c r="AP2780" s="36"/>
      <c r="AQ2780" s="36"/>
      <c r="AR2780" s="36"/>
      <c r="AS2780" s="36"/>
      <c r="AT2780" s="36"/>
      <c r="AU2780" s="36"/>
      <c r="AV2780" s="36"/>
      <c r="AW2780" s="36"/>
      <c r="AX2780" s="36"/>
      <c r="AY2780" s="36"/>
      <c r="AZ2780" s="36"/>
      <c r="BA2780" s="36"/>
      <c r="BB2780" s="36"/>
      <c r="BC2780" s="36"/>
      <c r="BD2780" s="36"/>
      <c r="BE2780" s="36"/>
      <c r="BF2780" s="36"/>
      <c r="BG2780" s="36"/>
      <c r="BH2780" s="36"/>
      <c r="BI2780" s="36"/>
      <c r="BJ2780" s="36"/>
      <c r="BK2780" s="36"/>
      <c r="BL2780" s="36"/>
      <c r="BM2780" s="37"/>
      <c r="BN2780" s="37"/>
      <c r="BO2780" s="37"/>
      <c r="BP2780" s="37"/>
      <c r="BQ2780" s="14"/>
      <c r="BR2780" s="14"/>
      <c r="BS2780" s="14"/>
      <c r="BT2780" s="14"/>
    </row>
    <row r="2781">
      <c r="A2781" s="28"/>
      <c r="B2781" s="27" t="s">
        <v>72</v>
      </c>
      <c r="C2781" s="28" t="s">
        <v>3566</v>
      </c>
      <c r="D2781" s="29" t="s">
        <v>3565</v>
      </c>
      <c r="E2781" s="30" t="s">
        <v>71</v>
      </c>
      <c r="F2781" s="31">
        <f t="shared" si="22"/>
        <v>0</v>
      </c>
      <c r="G2781" s="32">
        <f t="shared" si="23"/>
        <v>65</v>
      </c>
      <c r="H2781" s="33">
        <v>65.0</v>
      </c>
      <c r="I2781" s="34">
        <v>2.0</v>
      </c>
      <c r="J2781" s="36"/>
      <c r="K2781" s="36"/>
      <c r="L2781" s="36"/>
      <c r="M2781" s="36"/>
      <c r="N2781" s="36"/>
      <c r="O2781" s="36"/>
      <c r="P2781" s="36"/>
      <c r="Q2781" s="36"/>
      <c r="R2781" s="36"/>
      <c r="S2781" s="36"/>
      <c r="T2781" s="36"/>
      <c r="U2781" s="36"/>
      <c r="V2781" s="36"/>
      <c r="W2781" s="36"/>
      <c r="X2781" s="36"/>
      <c r="Y2781" s="36"/>
      <c r="Z2781" s="36"/>
      <c r="AA2781" s="36"/>
      <c r="AB2781" s="36"/>
      <c r="AC2781" s="36"/>
      <c r="AD2781" s="36"/>
      <c r="AE2781" s="36"/>
      <c r="AF2781" s="36"/>
      <c r="AG2781" s="36"/>
      <c r="AH2781" s="36"/>
      <c r="AI2781" s="36"/>
      <c r="AJ2781" s="36"/>
      <c r="AK2781" s="36"/>
      <c r="AL2781" s="36"/>
      <c r="AM2781" s="36"/>
      <c r="AN2781" s="36"/>
      <c r="AO2781" s="36"/>
      <c r="AP2781" s="36"/>
      <c r="AQ2781" s="36"/>
      <c r="AR2781" s="36"/>
      <c r="AS2781" s="36"/>
      <c r="AT2781" s="36"/>
      <c r="AU2781" s="36"/>
      <c r="AV2781" s="36"/>
      <c r="AW2781" s="36"/>
      <c r="AX2781" s="36"/>
      <c r="AY2781" s="36"/>
      <c r="AZ2781" s="36"/>
      <c r="BA2781" s="36"/>
      <c r="BB2781" s="36"/>
      <c r="BC2781" s="36"/>
      <c r="BD2781" s="36"/>
      <c r="BE2781" s="36"/>
      <c r="BF2781" s="36"/>
      <c r="BG2781" s="36"/>
      <c r="BH2781" s="36"/>
      <c r="BI2781" s="36"/>
      <c r="BJ2781" s="36"/>
      <c r="BK2781" s="36"/>
      <c r="BL2781" s="36"/>
      <c r="BM2781" s="14"/>
      <c r="BN2781" s="14"/>
      <c r="BO2781" s="14"/>
      <c r="BP2781" s="14"/>
      <c r="BQ2781" s="14"/>
      <c r="BR2781" s="14"/>
      <c r="BS2781" s="14"/>
      <c r="BT2781" s="14"/>
    </row>
    <row r="2782">
      <c r="A2782" s="28" t="s">
        <v>744</v>
      </c>
      <c r="B2782" s="27"/>
      <c r="C2782" s="28">
        <v>12.0</v>
      </c>
      <c r="D2782" s="29" t="s">
        <v>3565</v>
      </c>
      <c r="E2782" s="30" t="s">
        <v>71</v>
      </c>
      <c r="F2782" s="136">
        <f t="shared" si="22"/>
        <v>0</v>
      </c>
      <c r="G2782" s="137">
        <f t="shared" si="23"/>
        <v>1</v>
      </c>
      <c r="H2782" s="33">
        <v>1.0</v>
      </c>
      <c r="I2782" s="119">
        <v>0.0</v>
      </c>
      <c r="J2782" s="30"/>
      <c r="K2782" s="138"/>
      <c r="L2782" s="138"/>
      <c r="M2782" s="138"/>
      <c r="N2782" s="138"/>
      <c r="O2782" s="138"/>
      <c r="P2782" s="138"/>
      <c r="Q2782" s="139"/>
      <c r="R2782" s="139"/>
      <c r="S2782" s="139"/>
      <c r="T2782" s="139"/>
      <c r="U2782" s="139"/>
      <c r="V2782" s="139"/>
      <c r="W2782" s="139"/>
      <c r="X2782" s="139"/>
      <c r="Y2782" s="139"/>
      <c r="Z2782" s="139"/>
      <c r="AA2782" s="139"/>
      <c r="AB2782" s="139"/>
      <c r="AC2782" s="139"/>
      <c r="AD2782" s="139"/>
      <c r="AE2782" s="139"/>
      <c r="AF2782" s="139"/>
      <c r="AG2782" s="139"/>
      <c r="AH2782" s="139"/>
      <c r="AI2782" s="139"/>
      <c r="AJ2782" s="139"/>
      <c r="AK2782" s="139"/>
      <c r="AL2782" s="139"/>
      <c r="AM2782" s="140"/>
      <c r="AN2782" s="139"/>
      <c r="AO2782" s="139"/>
      <c r="AP2782" s="139"/>
      <c r="AQ2782" s="139"/>
      <c r="AR2782" s="139"/>
      <c r="AS2782" s="139"/>
      <c r="AT2782" s="139"/>
      <c r="AU2782" s="139"/>
      <c r="AV2782" s="139"/>
      <c r="AW2782" s="139"/>
      <c r="AX2782" s="139"/>
      <c r="AY2782" s="139"/>
      <c r="AZ2782" s="139"/>
      <c r="BA2782" s="139"/>
      <c r="BB2782" s="36"/>
      <c r="BC2782" s="36"/>
      <c r="BD2782" s="36"/>
      <c r="BE2782" s="36"/>
      <c r="BF2782" s="36"/>
      <c r="BG2782" s="36"/>
      <c r="BH2782" s="139"/>
      <c r="BI2782" s="139"/>
      <c r="BJ2782" s="139"/>
      <c r="BK2782" s="139"/>
      <c r="BL2782" s="139"/>
      <c r="BM2782" s="25"/>
      <c r="BN2782" s="25"/>
      <c r="BO2782" s="25"/>
      <c r="BP2782" s="25"/>
      <c r="BQ2782" s="14"/>
      <c r="BR2782" s="14"/>
      <c r="BS2782" s="14"/>
      <c r="BT2782" s="14"/>
    </row>
    <row r="2783">
      <c r="A2783" s="16" t="s">
        <v>744</v>
      </c>
      <c r="B2783" s="2"/>
      <c r="C2783" s="16" t="s">
        <v>3567</v>
      </c>
      <c r="D2783" s="17" t="s">
        <v>3565</v>
      </c>
      <c r="E2783" s="18" t="s">
        <v>65</v>
      </c>
      <c r="F2783" s="80">
        <f t="shared" si="22"/>
        <v>0</v>
      </c>
      <c r="G2783" s="95">
        <f t="shared" si="23"/>
        <v>1</v>
      </c>
      <c r="H2783" s="21">
        <v>1.0</v>
      </c>
      <c r="I2783" s="141">
        <v>0.0</v>
      </c>
      <c r="J2783" s="18"/>
      <c r="K2783" s="142"/>
      <c r="L2783" s="142"/>
      <c r="M2783" s="142"/>
      <c r="N2783" s="142"/>
      <c r="O2783" s="142"/>
      <c r="P2783" s="23"/>
      <c r="Q2783" s="143"/>
      <c r="R2783" s="143"/>
      <c r="S2783" s="143"/>
      <c r="T2783" s="143"/>
      <c r="U2783" s="143"/>
      <c r="V2783" s="143"/>
      <c r="W2783" s="143"/>
      <c r="X2783" s="143"/>
      <c r="Y2783" s="143"/>
      <c r="Z2783" s="143"/>
      <c r="AA2783" s="143"/>
      <c r="AB2783" s="143"/>
      <c r="AC2783" s="143"/>
      <c r="AD2783" s="143"/>
      <c r="AE2783" s="143"/>
      <c r="AF2783" s="143"/>
      <c r="AG2783" s="143"/>
      <c r="AH2783" s="143"/>
      <c r="AI2783" s="143"/>
      <c r="AJ2783" s="143"/>
      <c r="AK2783" s="143"/>
      <c r="AL2783" s="143"/>
      <c r="AM2783" s="144"/>
      <c r="AN2783" s="143"/>
      <c r="AO2783" s="143"/>
      <c r="AP2783" s="143"/>
      <c r="AQ2783" s="143"/>
      <c r="AR2783" s="143"/>
      <c r="AS2783" s="143"/>
      <c r="AT2783" s="143"/>
      <c r="AU2783" s="143"/>
      <c r="AV2783" s="143"/>
      <c r="AW2783" s="143"/>
      <c r="AX2783" s="143"/>
      <c r="AY2783" s="143"/>
      <c r="AZ2783" s="143"/>
      <c r="BA2783" s="143"/>
      <c r="BB2783" s="23"/>
      <c r="BC2783" s="23"/>
      <c r="BD2783" s="23"/>
      <c r="BE2783" s="23"/>
      <c r="BF2783" s="23"/>
      <c r="BG2783" s="23"/>
      <c r="BH2783" s="143"/>
      <c r="BI2783" s="143"/>
      <c r="BJ2783" s="143"/>
      <c r="BK2783" s="143"/>
      <c r="BL2783" s="143"/>
      <c r="BM2783" s="25"/>
      <c r="BN2783" s="25"/>
      <c r="BO2783" s="25"/>
      <c r="BP2783" s="25"/>
      <c r="BQ2783" s="14"/>
      <c r="BR2783" s="14"/>
      <c r="BS2783" s="14"/>
      <c r="BT2783" s="14"/>
    </row>
    <row r="2784">
      <c r="A2784" s="15" t="s">
        <v>744</v>
      </c>
      <c r="B2784" s="2" t="s">
        <v>62</v>
      </c>
      <c r="C2784" s="16" t="s">
        <v>3568</v>
      </c>
      <c r="D2784" s="17" t="s">
        <v>3565</v>
      </c>
      <c r="E2784" s="18" t="s">
        <v>65</v>
      </c>
      <c r="F2784" s="19">
        <f t="shared" si="22"/>
        <v>0</v>
      </c>
      <c r="G2784" s="20">
        <f t="shared" si="23"/>
        <v>1</v>
      </c>
      <c r="H2784" s="21">
        <v>1.0</v>
      </c>
      <c r="I2784" s="22">
        <v>0.0</v>
      </c>
      <c r="J2784" s="23"/>
      <c r="K2784" s="23"/>
      <c r="L2784" s="23"/>
      <c r="M2784" s="23"/>
      <c r="N2784" s="23"/>
      <c r="O2784" s="23"/>
      <c r="P2784" s="23"/>
      <c r="Q2784" s="23"/>
      <c r="R2784" s="23"/>
      <c r="S2784" s="23"/>
      <c r="T2784" s="23"/>
      <c r="U2784" s="23"/>
      <c r="V2784" s="23"/>
      <c r="W2784" s="23"/>
      <c r="X2784" s="23"/>
      <c r="Y2784" s="23"/>
      <c r="Z2784" s="23"/>
      <c r="AA2784" s="23"/>
      <c r="AB2784" s="23"/>
      <c r="AC2784" s="23"/>
      <c r="AD2784" s="23"/>
      <c r="AE2784" s="23"/>
      <c r="AF2784" s="23"/>
      <c r="AG2784" s="23"/>
      <c r="AH2784" s="23"/>
      <c r="AI2784" s="23"/>
      <c r="AJ2784" s="23"/>
      <c r="AK2784" s="23"/>
      <c r="AL2784" s="23"/>
      <c r="AM2784" s="23"/>
      <c r="AN2784" s="23"/>
      <c r="AO2784" s="23"/>
      <c r="AP2784" s="23"/>
      <c r="AQ2784" s="23"/>
      <c r="AR2784" s="23"/>
      <c r="AS2784" s="23"/>
      <c r="AT2784" s="23"/>
      <c r="AU2784" s="23"/>
      <c r="AV2784" s="23"/>
      <c r="AW2784" s="23"/>
      <c r="AX2784" s="23"/>
      <c r="AY2784" s="23"/>
      <c r="AZ2784" s="23"/>
      <c r="BA2784" s="23"/>
      <c r="BB2784" s="23"/>
      <c r="BC2784" s="23"/>
      <c r="BD2784" s="23"/>
      <c r="BE2784" s="23"/>
      <c r="BF2784" s="23"/>
      <c r="BG2784" s="23"/>
      <c r="BH2784" s="23"/>
      <c r="BI2784" s="23"/>
      <c r="BJ2784" s="23"/>
      <c r="BK2784" s="23"/>
      <c r="BL2784" s="23"/>
      <c r="BM2784" s="37"/>
      <c r="BN2784" s="37"/>
      <c r="BO2784" s="37"/>
      <c r="BP2784" s="37"/>
      <c r="BQ2784" s="14"/>
      <c r="BR2784" s="14"/>
      <c r="BS2784" s="14"/>
      <c r="BT2784" s="14"/>
    </row>
    <row r="2785">
      <c r="A2785" s="28" t="s">
        <v>744</v>
      </c>
      <c r="B2785" s="27" t="s">
        <v>69</v>
      </c>
      <c r="C2785" s="28" t="s">
        <v>3569</v>
      </c>
      <c r="D2785" s="29" t="s">
        <v>3565</v>
      </c>
      <c r="E2785" s="30" t="s">
        <v>71</v>
      </c>
      <c r="F2785" s="31">
        <f t="shared" si="22"/>
        <v>0</v>
      </c>
      <c r="G2785" s="32">
        <f t="shared" si="23"/>
        <v>1</v>
      </c>
      <c r="H2785" s="33">
        <v>1.0</v>
      </c>
      <c r="I2785" s="41">
        <v>0.0</v>
      </c>
      <c r="J2785" s="36"/>
      <c r="K2785" s="36"/>
      <c r="L2785" s="36"/>
      <c r="M2785" s="36"/>
      <c r="N2785" s="36"/>
      <c r="O2785" s="36"/>
      <c r="P2785" s="36"/>
      <c r="Q2785" s="36"/>
      <c r="R2785" s="36"/>
      <c r="S2785" s="36"/>
      <c r="T2785" s="36"/>
      <c r="U2785" s="36"/>
      <c r="V2785" s="36"/>
      <c r="W2785" s="36"/>
      <c r="X2785" s="36"/>
      <c r="Y2785" s="36"/>
      <c r="Z2785" s="36"/>
      <c r="AA2785" s="36"/>
      <c r="AB2785" s="36"/>
      <c r="AC2785" s="36"/>
      <c r="AD2785" s="36"/>
      <c r="AE2785" s="36"/>
      <c r="AF2785" s="36"/>
      <c r="AG2785" s="36"/>
      <c r="AH2785" s="36"/>
      <c r="AI2785" s="36"/>
      <c r="AJ2785" s="36"/>
      <c r="AK2785" s="36"/>
      <c r="AL2785" s="36"/>
      <c r="AM2785" s="36"/>
      <c r="AN2785" s="36"/>
      <c r="AO2785" s="36"/>
      <c r="AP2785" s="36"/>
      <c r="AQ2785" s="36"/>
      <c r="AR2785" s="36"/>
      <c r="AS2785" s="36"/>
      <c r="AT2785" s="36"/>
      <c r="AU2785" s="36"/>
      <c r="AV2785" s="36"/>
      <c r="AW2785" s="36"/>
      <c r="AX2785" s="36"/>
      <c r="AY2785" s="36"/>
      <c r="AZ2785" s="36"/>
      <c r="BA2785" s="36"/>
      <c r="BB2785" s="36"/>
      <c r="BC2785" s="36"/>
      <c r="BD2785" s="36"/>
      <c r="BE2785" s="36"/>
      <c r="BF2785" s="36"/>
      <c r="BG2785" s="36"/>
      <c r="BH2785" s="36"/>
      <c r="BI2785" s="36"/>
      <c r="BJ2785" s="36"/>
      <c r="BK2785" s="36"/>
      <c r="BL2785" s="36"/>
      <c r="BM2785" s="37"/>
      <c r="BN2785" s="37"/>
      <c r="BO2785" s="37"/>
      <c r="BP2785" s="37"/>
      <c r="BQ2785" s="14"/>
      <c r="BR2785" s="14"/>
      <c r="BS2785" s="14"/>
      <c r="BT2785" s="14"/>
    </row>
    <row r="2786">
      <c r="A2786" s="15" t="s">
        <v>744</v>
      </c>
      <c r="B2786" s="2" t="s">
        <v>72</v>
      </c>
      <c r="C2786" s="16" t="s">
        <v>3570</v>
      </c>
      <c r="D2786" s="17" t="s">
        <v>3565</v>
      </c>
      <c r="E2786" s="18" t="s">
        <v>65</v>
      </c>
      <c r="F2786" s="19">
        <f t="shared" si="22"/>
        <v>0</v>
      </c>
      <c r="G2786" s="20">
        <f t="shared" si="23"/>
        <v>1</v>
      </c>
      <c r="H2786" s="21">
        <v>1.0</v>
      </c>
      <c r="I2786" s="22">
        <v>0.0</v>
      </c>
      <c r="J2786" s="23"/>
      <c r="K2786" s="23"/>
      <c r="L2786" s="23"/>
      <c r="M2786" s="23"/>
      <c r="N2786" s="23"/>
      <c r="O2786" s="23"/>
      <c r="P2786" s="23"/>
      <c r="Q2786" s="23"/>
      <c r="R2786" s="23"/>
      <c r="S2786" s="23"/>
      <c r="T2786" s="23"/>
      <c r="U2786" s="23"/>
      <c r="V2786" s="23"/>
      <c r="W2786" s="23"/>
      <c r="X2786" s="23"/>
      <c r="Y2786" s="23"/>
      <c r="Z2786" s="23"/>
      <c r="AA2786" s="23"/>
      <c r="AB2786" s="23"/>
      <c r="AC2786" s="23"/>
      <c r="AD2786" s="23"/>
      <c r="AE2786" s="23"/>
      <c r="AF2786" s="23"/>
      <c r="AG2786" s="23"/>
      <c r="AH2786" s="23"/>
      <c r="AI2786" s="23"/>
      <c r="AJ2786" s="23"/>
      <c r="AK2786" s="23"/>
      <c r="AL2786" s="23"/>
      <c r="AM2786" s="23"/>
      <c r="AN2786" s="23"/>
      <c r="AO2786" s="23"/>
      <c r="AP2786" s="23"/>
      <c r="AQ2786" s="23"/>
      <c r="AR2786" s="23"/>
      <c r="AS2786" s="23"/>
      <c r="AT2786" s="23"/>
      <c r="AU2786" s="23"/>
      <c r="AV2786" s="23"/>
      <c r="AW2786" s="23"/>
      <c r="AX2786" s="23"/>
      <c r="AY2786" s="23"/>
      <c r="AZ2786" s="23"/>
      <c r="BA2786" s="23"/>
      <c r="BB2786" s="23"/>
      <c r="BC2786" s="23"/>
      <c r="BD2786" s="23"/>
      <c r="BE2786" s="23"/>
      <c r="BF2786" s="23"/>
      <c r="BG2786" s="23"/>
      <c r="BH2786" s="23"/>
      <c r="BI2786" s="23"/>
      <c r="BJ2786" s="23"/>
      <c r="BK2786" s="23"/>
      <c r="BL2786" s="23"/>
      <c r="BM2786" s="37"/>
      <c r="BN2786" s="37"/>
      <c r="BO2786" s="37"/>
      <c r="BP2786" s="37"/>
      <c r="BQ2786" s="14"/>
      <c r="BR2786" s="14"/>
      <c r="BS2786" s="14"/>
      <c r="BT2786" s="14"/>
    </row>
    <row r="2787">
      <c r="A2787" s="28" t="s">
        <v>744</v>
      </c>
      <c r="B2787" s="27" t="s">
        <v>72</v>
      </c>
      <c r="C2787" s="28" t="s">
        <v>3571</v>
      </c>
      <c r="D2787" s="29" t="s">
        <v>3565</v>
      </c>
      <c r="E2787" s="30" t="s">
        <v>71</v>
      </c>
      <c r="F2787" s="31">
        <f t="shared" si="22"/>
        <v>0</v>
      </c>
      <c r="G2787" s="32">
        <f t="shared" si="23"/>
        <v>1</v>
      </c>
      <c r="H2787" s="33">
        <v>1.0</v>
      </c>
      <c r="I2787" s="41">
        <v>0.0</v>
      </c>
      <c r="J2787" s="36"/>
      <c r="K2787" s="36"/>
      <c r="L2787" s="36"/>
      <c r="M2787" s="36"/>
      <c r="N2787" s="36"/>
      <c r="O2787" s="36"/>
      <c r="P2787" s="36"/>
      <c r="Q2787" s="36"/>
      <c r="R2787" s="36"/>
      <c r="S2787" s="36"/>
      <c r="T2787" s="36"/>
      <c r="U2787" s="36"/>
      <c r="V2787" s="36"/>
      <c r="W2787" s="36"/>
      <c r="X2787" s="36"/>
      <c r="Y2787" s="36"/>
      <c r="Z2787" s="36"/>
      <c r="AA2787" s="36"/>
      <c r="AB2787" s="36"/>
      <c r="AC2787" s="36"/>
      <c r="AD2787" s="36"/>
      <c r="AE2787" s="36"/>
      <c r="AF2787" s="36"/>
      <c r="AG2787" s="36"/>
      <c r="AH2787" s="36"/>
      <c r="AI2787" s="36"/>
      <c r="AJ2787" s="36"/>
      <c r="AK2787" s="36"/>
      <c r="AL2787" s="36"/>
      <c r="AM2787" s="36"/>
      <c r="AN2787" s="36"/>
      <c r="AO2787" s="36"/>
      <c r="AP2787" s="36"/>
      <c r="AQ2787" s="36"/>
      <c r="AR2787" s="36"/>
      <c r="AS2787" s="36"/>
      <c r="AT2787" s="36"/>
      <c r="AU2787" s="36"/>
      <c r="AV2787" s="36"/>
      <c r="AW2787" s="36"/>
      <c r="AX2787" s="36"/>
      <c r="AY2787" s="36"/>
      <c r="AZ2787" s="36"/>
      <c r="BA2787" s="36"/>
      <c r="BB2787" s="36"/>
      <c r="BC2787" s="36"/>
      <c r="BD2787" s="36"/>
      <c r="BE2787" s="36"/>
      <c r="BF2787" s="36"/>
      <c r="BG2787" s="36"/>
      <c r="BH2787" s="36"/>
      <c r="BI2787" s="36"/>
      <c r="BJ2787" s="36"/>
      <c r="BK2787" s="36"/>
      <c r="BL2787" s="36"/>
      <c r="BM2787" s="37"/>
      <c r="BN2787" s="37"/>
      <c r="BO2787" s="37"/>
      <c r="BP2787" s="37"/>
      <c r="BQ2787" s="14"/>
      <c r="BR2787" s="14"/>
      <c r="BS2787" s="14"/>
      <c r="BT2787" s="14"/>
    </row>
    <row r="2788">
      <c r="A2788" s="15" t="s">
        <v>744</v>
      </c>
      <c r="B2788" s="2" t="s">
        <v>72</v>
      </c>
      <c r="C2788" s="16" t="s">
        <v>3572</v>
      </c>
      <c r="D2788" s="17" t="s">
        <v>3565</v>
      </c>
      <c r="E2788" s="18" t="s">
        <v>65</v>
      </c>
      <c r="F2788" s="19">
        <f t="shared" si="22"/>
        <v>0</v>
      </c>
      <c r="G2788" s="20">
        <f t="shared" si="23"/>
        <v>1</v>
      </c>
      <c r="H2788" s="21">
        <v>1.0</v>
      </c>
      <c r="I2788" s="22">
        <v>0.0</v>
      </c>
      <c r="J2788" s="23"/>
      <c r="K2788" s="23"/>
      <c r="L2788" s="23"/>
      <c r="M2788" s="23"/>
      <c r="N2788" s="23"/>
      <c r="O2788" s="23"/>
      <c r="P2788" s="23"/>
      <c r="Q2788" s="23"/>
      <c r="R2788" s="23"/>
      <c r="S2788" s="23"/>
      <c r="T2788" s="23"/>
      <c r="U2788" s="23"/>
      <c r="V2788" s="23"/>
      <c r="W2788" s="23"/>
      <c r="X2788" s="23"/>
      <c r="Y2788" s="23"/>
      <c r="Z2788" s="23"/>
      <c r="AA2788" s="23"/>
      <c r="AB2788" s="23"/>
      <c r="AC2788" s="23"/>
      <c r="AD2788" s="23"/>
      <c r="AE2788" s="23"/>
      <c r="AF2788" s="23"/>
      <c r="AG2788" s="23"/>
      <c r="AH2788" s="23"/>
      <c r="AI2788" s="23"/>
      <c r="AJ2788" s="23"/>
      <c r="AK2788" s="23"/>
      <c r="AL2788" s="23"/>
      <c r="AM2788" s="23"/>
      <c r="AN2788" s="23"/>
      <c r="AO2788" s="23"/>
      <c r="AP2788" s="23"/>
      <c r="AQ2788" s="23"/>
      <c r="AR2788" s="23"/>
      <c r="AS2788" s="23"/>
      <c r="AT2788" s="23"/>
      <c r="AU2788" s="23"/>
      <c r="AV2788" s="23"/>
      <c r="AW2788" s="23"/>
      <c r="AX2788" s="23"/>
      <c r="AY2788" s="23"/>
      <c r="AZ2788" s="23"/>
      <c r="BA2788" s="23"/>
      <c r="BB2788" s="23"/>
      <c r="BC2788" s="23"/>
      <c r="BD2788" s="23"/>
      <c r="BE2788" s="23"/>
      <c r="BF2788" s="23"/>
      <c r="BG2788" s="23"/>
      <c r="BH2788" s="23"/>
      <c r="BI2788" s="23"/>
      <c r="BJ2788" s="23"/>
      <c r="BK2788" s="23"/>
      <c r="BL2788" s="23"/>
      <c r="BM2788" s="37"/>
      <c r="BN2788" s="37"/>
      <c r="BO2788" s="37"/>
      <c r="BP2788" s="37"/>
      <c r="BQ2788" s="14"/>
      <c r="BR2788" s="14"/>
      <c r="BS2788" s="14"/>
      <c r="BT2788" s="14"/>
    </row>
    <row r="2789">
      <c r="A2789" s="28" t="s">
        <v>744</v>
      </c>
      <c r="B2789" s="27" t="s">
        <v>993</v>
      </c>
      <c r="C2789" s="28" t="s">
        <v>3573</v>
      </c>
      <c r="D2789" s="29" t="s">
        <v>3565</v>
      </c>
      <c r="E2789" s="30" t="s">
        <v>71</v>
      </c>
      <c r="F2789" s="31">
        <f t="shared" si="22"/>
        <v>0</v>
      </c>
      <c r="G2789" s="32">
        <f t="shared" si="23"/>
        <v>1</v>
      </c>
      <c r="H2789" s="33">
        <v>1.0</v>
      </c>
      <c r="I2789" s="41">
        <v>0.0</v>
      </c>
      <c r="J2789" s="36"/>
      <c r="K2789" s="36"/>
      <c r="L2789" s="36"/>
      <c r="M2789" s="36"/>
      <c r="N2789" s="36"/>
      <c r="O2789" s="36"/>
      <c r="P2789" s="36"/>
      <c r="Q2789" s="36"/>
      <c r="R2789" s="36"/>
      <c r="S2789" s="36"/>
      <c r="T2789" s="36"/>
      <c r="U2789" s="36"/>
      <c r="V2789" s="36"/>
      <c r="W2789" s="36"/>
      <c r="X2789" s="36"/>
      <c r="Y2789" s="36"/>
      <c r="Z2789" s="36"/>
      <c r="AA2789" s="36"/>
      <c r="AB2789" s="36"/>
      <c r="AC2789" s="36"/>
      <c r="AD2789" s="36"/>
      <c r="AE2789" s="36"/>
      <c r="AF2789" s="36"/>
      <c r="AG2789" s="36"/>
      <c r="AH2789" s="36"/>
      <c r="AI2789" s="36"/>
      <c r="AJ2789" s="36"/>
      <c r="AK2789" s="36"/>
      <c r="AL2789" s="36"/>
      <c r="AM2789" s="36"/>
      <c r="AN2789" s="36"/>
      <c r="AO2789" s="36"/>
      <c r="AP2789" s="36"/>
      <c r="AQ2789" s="36"/>
      <c r="AR2789" s="36"/>
      <c r="AS2789" s="36"/>
      <c r="AT2789" s="36"/>
      <c r="AU2789" s="36"/>
      <c r="AV2789" s="36"/>
      <c r="AW2789" s="36"/>
      <c r="AX2789" s="36"/>
      <c r="AY2789" s="36"/>
      <c r="AZ2789" s="36"/>
      <c r="BA2789" s="36"/>
      <c r="BB2789" s="36"/>
      <c r="BC2789" s="36"/>
      <c r="BD2789" s="36"/>
      <c r="BE2789" s="36"/>
      <c r="BF2789" s="36"/>
      <c r="BG2789" s="36"/>
      <c r="BH2789" s="36"/>
      <c r="BI2789" s="36"/>
      <c r="BJ2789" s="35" t="s">
        <v>885</v>
      </c>
      <c r="BK2789" s="36"/>
      <c r="BL2789" s="36"/>
      <c r="BM2789" s="37"/>
      <c r="BN2789" s="37"/>
      <c r="BO2789" s="37"/>
      <c r="BP2789" s="37"/>
      <c r="BQ2789" s="14"/>
      <c r="BR2789" s="14"/>
      <c r="BS2789" s="14"/>
      <c r="BT2789" s="14"/>
    </row>
    <row r="2790">
      <c r="A2790" s="28" t="s">
        <v>744</v>
      </c>
      <c r="B2790" s="27" t="s">
        <v>993</v>
      </c>
      <c r="C2790" s="28" t="s">
        <v>3574</v>
      </c>
      <c r="D2790" s="29" t="s">
        <v>3565</v>
      </c>
      <c r="E2790" s="30" t="s">
        <v>71</v>
      </c>
      <c r="F2790" s="136">
        <f t="shared" ref="F2790:F2791" si="24">SUM(O2790:BL2790)</f>
        <v>0</v>
      </c>
      <c r="G2790" s="137">
        <f t="shared" si="23"/>
        <v>1</v>
      </c>
      <c r="H2790" s="33">
        <v>1.0</v>
      </c>
      <c r="I2790" s="119">
        <v>0.0</v>
      </c>
      <c r="J2790" s="30"/>
      <c r="K2790" s="138"/>
      <c r="L2790" s="138"/>
      <c r="M2790" s="138"/>
      <c r="N2790" s="138"/>
      <c r="O2790" s="138"/>
      <c r="P2790" s="138"/>
      <c r="Q2790" s="139"/>
      <c r="R2790" s="139"/>
      <c r="S2790" s="139"/>
      <c r="T2790" s="139"/>
      <c r="U2790" s="139"/>
      <c r="V2790" s="139"/>
      <c r="W2790" s="139"/>
      <c r="X2790" s="139"/>
      <c r="Y2790" s="139"/>
      <c r="Z2790" s="139"/>
      <c r="AA2790" s="139"/>
      <c r="AB2790" s="139"/>
      <c r="AC2790" s="139"/>
      <c r="AD2790" s="139"/>
      <c r="AE2790" s="139"/>
      <c r="AF2790" s="139"/>
      <c r="AG2790" s="139"/>
      <c r="AH2790" s="139"/>
      <c r="AI2790" s="139"/>
      <c r="AJ2790" s="139"/>
      <c r="AK2790" s="139"/>
      <c r="AL2790" s="139"/>
      <c r="AM2790" s="140"/>
      <c r="AN2790" s="139"/>
      <c r="AO2790" s="139"/>
      <c r="AP2790" s="139"/>
      <c r="AQ2790" s="139"/>
      <c r="AR2790" s="139"/>
      <c r="AS2790" s="139"/>
      <c r="AT2790" s="139"/>
      <c r="AU2790" s="139"/>
      <c r="AV2790" s="139"/>
      <c r="AW2790" s="139"/>
      <c r="AX2790" s="139"/>
      <c r="AY2790" s="139"/>
      <c r="AZ2790" s="139"/>
      <c r="BA2790" s="139"/>
      <c r="BB2790" s="36"/>
      <c r="BC2790" s="36"/>
      <c r="BD2790" s="36"/>
      <c r="BE2790" s="36"/>
      <c r="BF2790" s="36"/>
      <c r="BG2790" s="36"/>
      <c r="BH2790" s="139"/>
      <c r="BI2790" s="139"/>
      <c r="BJ2790" s="139"/>
      <c r="BK2790" s="139"/>
      <c r="BL2790" s="139"/>
      <c r="BM2790" s="25"/>
      <c r="BN2790" s="25"/>
      <c r="BO2790" s="25"/>
      <c r="BP2790" s="25"/>
      <c r="BQ2790" s="14"/>
      <c r="BR2790" s="14"/>
      <c r="BS2790" s="14"/>
      <c r="BT2790" s="14"/>
    </row>
    <row r="2791">
      <c r="A2791" s="16" t="s">
        <v>744</v>
      </c>
      <c r="B2791" s="2" t="s">
        <v>75</v>
      </c>
      <c r="C2791" s="16" t="s">
        <v>3575</v>
      </c>
      <c r="D2791" s="17" t="s">
        <v>3565</v>
      </c>
      <c r="E2791" s="18" t="s">
        <v>65</v>
      </c>
      <c r="F2791" s="80">
        <f t="shared" si="24"/>
        <v>0</v>
      </c>
      <c r="G2791" s="95">
        <f t="shared" si="23"/>
        <v>1</v>
      </c>
      <c r="H2791" s="21">
        <v>1.0</v>
      </c>
      <c r="I2791" s="141">
        <v>0.0</v>
      </c>
      <c r="J2791" s="18"/>
      <c r="K2791" s="142"/>
      <c r="L2791" s="142"/>
      <c r="M2791" s="142"/>
      <c r="N2791" s="142"/>
      <c r="O2791" s="142"/>
      <c r="P2791" s="142"/>
      <c r="Q2791" s="143"/>
      <c r="R2791" s="143"/>
      <c r="S2791" s="143"/>
      <c r="T2791" s="143"/>
      <c r="U2791" s="143"/>
      <c r="V2791" s="143"/>
      <c r="W2791" s="143"/>
      <c r="X2791" s="143"/>
      <c r="Y2791" s="143"/>
      <c r="Z2791" s="143"/>
      <c r="AA2791" s="143"/>
      <c r="AB2791" s="143"/>
      <c r="AC2791" s="143"/>
      <c r="AD2791" s="143"/>
      <c r="AE2791" s="143"/>
      <c r="AF2791" s="143"/>
      <c r="AG2791" s="143"/>
      <c r="AH2791" s="143"/>
      <c r="AI2791" s="143"/>
      <c r="AJ2791" s="143"/>
      <c r="AK2791" s="143"/>
      <c r="AL2791" s="143"/>
      <c r="AM2791" s="144"/>
      <c r="AN2791" s="143"/>
      <c r="AO2791" s="143"/>
      <c r="AP2791" s="143"/>
      <c r="AQ2791" s="143"/>
      <c r="AR2791" s="143"/>
      <c r="AS2791" s="143"/>
      <c r="AT2791" s="143"/>
      <c r="AU2791" s="143"/>
      <c r="AV2791" s="143"/>
      <c r="AW2791" s="143"/>
      <c r="AX2791" s="143"/>
      <c r="AY2791" s="143"/>
      <c r="AZ2791" s="143"/>
      <c r="BA2791" s="143"/>
      <c r="BB2791" s="23"/>
      <c r="BC2791" s="23"/>
      <c r="BD2791" s="23"/>
      <c r="BE2791" s="23"/>
      <c r="BF2791" s="23"/>
      <c r="BG2791" s="23"/>
      <c r="BH2791" s="143"/>
      <c r="BI2791" s="143"/>
      <c r="BJ2791" s="143"/>
      <c r="BK2791" s="143"/>
      <c r="BL2791" s="143"/>
      <c r="BM2791" s="25"/>
      <c r="BN2791" s="25"/>
      <c r="BO2791" s="25"/>
      <c r="BP2791" s="25"/>
      <c r="BQ2791" s="14"/>
      <c r="BR2791" s="14"/>
      <c r="BS2791" s="14"/>
      <c r="BT2791" s="14"/>
    </row>
    <row r="2792">
      <c r="A2792" s="28"/>
      <c r="B2792" s="27" t="s">
        <v>72</v>
      </c>
      <c r="C2792" s="28" t="s">
        <v>3576</v>
      </c>
      <c r="D2792" s="29" t="s">
        <v>3565</v>
      </c>
      <c r="E2792" s="30" t="s">
        <v>71</v>
      </c>
      <c r="F2792" s="31">
        <f t="shared" ref="F2792:F2793" si="25">SUM(J2792:BL2792)</f>
        <v>0</v>
      </c>
      <c r="G2792" s="32">
        <f t="shared" si="23"/>
        <v>2</v>
      </c>
      <c r="H2792" s="33">
        <v>2.0</v>
      </c>
      <c r="I2792" s="41">
        <v>0.0</v>
      </c>
      <c r="J2792" s="36"/>
      <c r="K2792" s="36"/>
      <c r="L2792" s="36"/>
      <c r="M2792" s="36"/>
      <c r="N2792" s="36"/>
      <c r="O2792" s="36"/>
      <c r="P2792" s="36"/>
      <c r="Q2792" s="36"/>
      <c r="R2792" s="36"/>
      <c r="S2792" s="36"/>
      <c r="T2792" s="36"/>
      <c r="U2792" s="36"/>
      <c r="V2792" s="36"/>
      <c r="W2792" s="36"/>
      <c r="X2792" s="36"/>
      <c r="Y2792" s="36"/>
      <c r="Z2792" s="36"/>
      <c r="AA2792" s="36"/>
      <c r="AB2792" s="36"/>
      <c r="AC2792" s="36"/>
      <c r="AD2792" s="36"/>
      <c r="AE2792" s="36"/>
      <c r="AF2792" s="36"/>
      <c r="AG2792" s="36"/>
      <c r="AH2792" s="36"/>
      <c r="AI2792" s="36"/>
      <c r="AJ2792" s="36"/>
      <c r="AK2792" s="36"/>
      <c r="AL2792" s="36"/>
      <c r="AM2792" s="36"/>
      <c r="AN2792" s="36"/>
      <c r="AO2792" s="36"/>
      <c r="AP2792" s="36"/>
      <c r="AQ2792" s="36"/>
      <c r="AR2792" s="36"/>
      <c r="AS2792" s="36"/>
      <c r="AT2792" s="36"/>
      <c r="AU2792" s="36"/>
      <c r="AV2792" s="36"/>
      <c r="AW2792" s="36"/>
      <c r="AX2792" s="36"/>
      <c r="AY2792" s="36"/>
      <c r="AZ2792" s="36"/>
      <c r="BA2792" s="36"/>
      <c r="BB2792" s="36"/>
      <c r="BC2792" s="36"/>
      <c r="BD2792" s="36"/>
      <c r="BE2792" s="36"/>
      <c r="BF2792" s="36"/>
      <c r="BG2792" s="36"/>
      <c r="BH2792" s="36"/>
      <c r="BI2792" s="36"/>
      <c r="BJ2792" s="36"/>
      <c r="BK2792" s="36"/>
      <c r="BL2792" s="36"/>
      <c r="BM2792" s="37"/>
      <c r="BN2792" s="37"/>
      <c r="BO2792" s="37"/>
      <c r="BP2792" s="37"/>
      <c r="BQ2792" s="145"/>
      <c r="BR2792" s="145"/>
      <c r="BS2792" s="145"/>
      <c r="BT2792" s="145"/>
    </row>
    <row r="2793">
      <c r="A2793" s="28"/>
      <c r="B2793" s="27"/>
      <c r="C2793" s="42" t="s">
        <v>3577</v>
      </c>
      <c r="D2793" s="29" t="s">
        <v>3565</v>
      </c>
      <c r="E2793" s="30" t="s">
        <v>71</v>
      </c>
      <c r="F2793" s="31">
        <f t="shared" si="25"/>
        <v>1</v>
      </c>
      <c r="G2793" s="32">
        <f t="shared" si="23"/>
        <v>1</v>
      </c>
      <c r="H2793" s="33"/>
      <c r="I2793" s="36"/>
      <c r="J2793" s="36"/>
      <c r="K2793" s="36"/>
      <c r="L2793" s="36"/>
      <c r="M2793" s="36"/>
      <c r="N2793" s="36"/>
      <c r="O2793" s="36"/>
      <c r="P2793" s="35">
        <v>1.0</v>
      </c>
      <c r="Q2793" s="36"/>
      <c r="R2793" s="36"/>
      <c r="S2793" s="36"/>
      <c r="T2793" s="36"/>
      <c r="U2793" s="36"/>
      <c r="V2793" s="36"/>
      <c r="W2793" s="36"/>
      <c r="X2793" s="36"/>
      <c r="Y2793" s="36"/>
      <c r="Z2793" s="36"/>
      <c r="AA2793" s="36"/>
      <c r="AB2793" s="36"/>
      <c r="AC2793" s="36"/>
      <c r="AD2793" s="36"/>
      <c r="AE2793" s="36"/>
      <c r="AF2793" s="36"/>
      <c r="AG2793" s="36"/>
      <c r="AH2793" s="36"/>
      <c r="AI2793" s="36"/>
      <c r="AJ2793" s="36"/>
      <c r="AK2793" s="36"/>
      <c r="AL2793" s="36"/>
      <c r="AM2793" s="36"/>
      <c r="AN2793" s="36"/>
      <c r="AO2793" s="36"/>
      <c r="AP2793" s="36"/>
      <c r="AQ2793" s="36"/>
      <c r="AR2793" s="36"/>
      <c r="AS2793" s="36"/>
      <c r="AT2793" s="36"/>
      <c r="AU2793" s="36"/>
      <c r="AV2793" s="36"/>
      <c r="AW2793" s="36"/>
      <c r="AX2793" s="36"/>
      <c r="AY2793" s="36"/>
      <c r="AZ2793" s="36"/>
      <c r="BA2793" s="36"/>
      <c r="BB2793" s="36"/>
      <c r="BC2793" s="36"/>
      <c r="BD2793" s="36"/>
      <c r="BE2793" s="36"/>
      <c r="BF2793" s="36"/>
      <c r="BG2793" s="36"/>
      <c r="BH2793" s="36"/>
      <c r="BI2793" s="36"/>
      <c r="BJ2793" s="36"/>
      <c r="BK2793" s="36"/>
      <c r="BL2793" s="36"/>
      <c r="BM2793" s="37"/>
      <c r="BN2793" s="37"/>
      <c r="BO2793" s="37"/>
      <c r="BP2793" s="37"/>
      <c r="BQ2793" s="37"/>
      <c r="BR2793" s="37"/>
      <c r="BS2793" s="37"/>
      <c r="BT2793" s="37"/>
    </row>
    <row r="2794">
      <c r="A2794" s="16"/>
      <c r="B2794" s="2"/>
      <c r="C2794" s="43"/>
      <c r="D2794" s="17"/>
      <c r="E2794" s="78" t="s">
        <v>262</v>
      </c>
      <c r="F2794" s="61">
        <v>0.0</v>
      </c>
      <c r="G2794" s="146">
        <v>0.0</v>
      </c>
      <c r="H2794" s="21"/>
      <c r="I2794" s="23"/>
      <c r="J2794" s="23"/>
      <c r="K2794" s="23"/>
      <c r="L2794" s="23"/>
      <c r="M2794" s="23"/>
      <c r="N2794" s="23"/>
      <c r="O2794" s="23"/>
      <c r="P2794" s="40"/>
      <c r="Q2794" s="23"/>
      <c r="R2794" s="23"/>
      <c r="S2794" s="23"/>
      <c r="T2794" s="23"/>
      <c r="U2794" s="23"/>
      <c r="V2794" s="23"/>
      <c r="W2794" s="23"/>
      <c r="X2794" s="23"/>
      <c r="Y2794" s="23"/>
      <c r="Z2794" s="23"/>
      <c r="AA2794" s="23"/>
      <c r="AB2794" s="23"/>
      <c r="AC2794" s="23"/>
      <c r="AD2794" s="23"/>
      <c r="AE2794" s="23"/>
      <c r="AF2794" s="23"/>
      <c r="AG2794" s="23"/>
      <c r="AH2794" s="23"/>
      <c r="AI2794" s="23"/>
      <c r="AJ2794" s="23"/>
      <c r="AK2794" s="23"/>
      <c r="AL2794" s="23"/>
      <c r="AM2794" s="23"/>
      <c r="AN2794" s="23"/>
      <c r="AO2794" s="23"/>
      <c r="AP2794" s="23"/>
      <c r="AQ2794" s="23"/>
      <c r="AR2794" s="23"/>
      <c r="AS2794" s="23"/>
      <c r="AT2794" s="23"/>
      <c r="AU2794" s="23"/>
      <c r="AV2794" s="23"/>
      <c r="AW2794" s="23"/>
      <c r="AX2794" s="23"/>
      <c r="AY2794" s="23"/>
      <c r="AZ2794" s="23"/>
      <c r="BA2794" s="23"/>
      <c r="BB2794" s="40"/>
      <c r="BC2794" s="23"/>
      <c r="BD2794" s="40">
        <v>2.0</v>
      </c>
      <c r="BE2794" s="40">
        <v>3.0</v>
      </c>
      <c r="BF2794" s="23"/>
      <c r="BG2794" s="40">
        <v>2.0</v>
      </c>
      <c r="BH2794" s="40">
        <v>1.0</v>
      </c>
      <c r="BI2794" s="40">
        <v>1.0</v>
      </c>
      <c r="BJ2794" s="40">
        <v>5.0</v>
      </c>
      <c r="BK2794" s="23"/>
      <c r="BL2794" s="23"/>
      <c r="BM2794" s="37"/>
      <c r="BN2794" s="37"/>
      <c r="BO2794" s="37"/>
      <c r="BP2794" s="37"/>
      <c r="BQ2794" s="37"/>
      <c r="BR2794" s="37"/>
      <c r="BS2794" s="37"/>
      <c r="BT2794" s="37"/>
    </row>
    <row r="2795">
      <c r="A2795" s="16"/>
      <c r="B2795" s="2"/>
      <c r="C2795" s="43" t="s">
        <v>3578</v>
      </c>
      <c r="D2795" s="17"/>
      <c r="E2795" s="18" t="s">
        <v>65</v>
      </c>
      <c r="F2795" s="19">
        <f>SUM(O2795:BL2795)</f>
        <v>1</v>
      </c>
      <c r="G2795" s="20">
        <f>F2795+H2795</f>
        <v>1</v>
      </c>
      <c r="H2795" s="21"/>
      <c r="I2795" s="23"/>
      <c r="J2795" s="23"/>
      <c r="K2795" s="23"/>
      <c r="L2795" s="23"/>
      <c r="M2795" s="23"/>
      <c r="N2795" s="23"/>
      <c r="O2795" s="23"/>
      <c r="P2795" s="40"/>
      <c r="Q2795" s="23"/>
      <c r="R2795" s="23"/>
      <c r="S2795" s="23"/>
      <c r="T2795" s="23"/>
      <c r="U2795" s="23"/>
      <c r="V2795" s="23"/>
      <c r="W2795" s="23"/>
      <c r="X2795" s="23"/>
      <c r="Y2795" s="23"/>
      <c r="Z2795" s="23"/>
      <c r="AA2795" s="23"/>
      <c r="AB2795" s="23"/>
      <c r="AC2795" s="23"/>
      <c r="AD2795" s="23"/>
      <c r="AE2795" s="23"/>
      <c r="AF2795" s="23"/>
      <c r="AG2795" s="23"/>
      <c r="AH2795" s="23"/>
      <c r="AI2795" s="23"/>
      <c r="AJ2795" s="23"/>
      <c r="AK2795" s="23"/>
      <c r="AL2795" s="23"/>
      <c r="AM2795" s="23"/>
      <c r="AN2795" s="23"/>
      <c r="AO2795" s="23"/>
      <c r="AP2795" s="23"/>
      <c r="AQ2795" s="23"/>
      <c r="AR2795" s="23"/>
      <c r="AS2795" s="23"/>
      <c r="AT2795" s="23"/>
      <c r="AU2795" s="23"/>
      <c r="AV2795" s="23"/>
      <c r="AW2795" s="23"/>
      <c r="AX2795" s="23"/>
      <c r="AY2795" s="23"/>
      <c r="AZ2795" s="23"/>
      <c r="BA2795" s="23"/>
      <c r="BB2795" s="40">
        <v>1.0</v>
      </c>
      <c r="BC2795" s="23"/>
      <c r="BD2795" s="40"/>
      <c r="BE2795" s="23"/>
      <c r="BF2795" s="23"/>
      <c r="BG2795" s="23"/>
      <c r="BH2795" s="23"/>
      <c r="BI2795" s="23"/>
      <c r="BJ2795" s="23"/>
      <c r="BK2795" s="23"/>
      <c r="BL2795" s="23"/>
      <c r="BM2795" s="37"/>
      <c r="BN2795" s="37"/>
      <c r="BO2795" s="37"/>
      <c r="BP2795" s="37"/>
      <c r="BQ2795" s="37"/>
      <c r="BR2795" s="37"/>
      <c r="BS2795" s="37"/>
      <c r="BT2795" s="37"/>
    </row>
    <row r="2796">
      <c r="A2796" s="147"/>
      <c r="B2796" s="148"/>
      <c r="C2796" s="149"/>
      <c r="I2796" s="150"/>
      <c r="J2796" s="151">
        <f t="shared" ref="J2796:N2796" si="26">SUM(J2:J2789)</f>
        <v>221</v>
      </c>
      <c r="K2796" s="151">
        <f t="shared" si="26"/>
        <v>123</v>
      </c>
      <c r="L2796" s="151">
        <f t="shared" si="26"/>
        <v>69</v>
      </c>
      <c r="M2796" s="151">
        <f t="shared" si="26"/>
        <v>143</v>
      </c>
      <c r="N2796" s="151">
        <f t="shared" si="26"/>
        <v>122</v>
      </c>
      <c r="O2796" s="151">
        <f>SUM(O2:O2791)</f>
        <v>128</v>
      </c>
      <c r="P2796" s="151">
        <f>SUM(P2:P2793)</f>
        <v>120</v>
      </c>
      <c r="Q2796" s="151">
        <f>SUM(Q2:Q2792)</f>
        <v>33</v>
      </c>
      <c r="R2796" s="151">
        <f t="shared" ref="R2796:Z2796" si="27">SUM(R2:R2791)</f>
        <v>179</v>
      </c>
      <c r="S2796" s="151">
        <f t="shared" si="27"/>
        <v>149</v>
      </c>
      <c r="T2796" s="151">
        <f t="shared" si="27"/>
        <v>77</v>
      </c>
      <c r="U2796" s="151">
        <f t="shared" si="27"/>
        <v>128</v>
      </c>
      <c r="V2796" s="151">
        <f t="shared" si="27"/>
        <v>112</v>
      </c>
      <c r="W2796" s="151">
        <f t="shared" si="27"/>
        <v>144</v>
      </c>
      <c r="X2796" s="151">
        <f t="shared" si="27"/>
        <v>98</v>
      </c>
      <c r="Y2796" s="151">
        <f t="shared" si="27"/>
        <v>119</v>
      </c>
      <c r="Z2796" s="151">
        <f t="shared" si="27"/>
        <v>137</v>
      </c>
      <c r="AA2796" s="151">
        <f t="shared" ref="AA2796:AH2796" si="28">SUM(AA2:AA2793)</f>
        <v>205</v>
      </c>
      <c r="AB2796" s="151">
        <f t="shared" si="28"/>
        <v>118</v>
      </c>
      <c r="AC2796" s="151">
        <f t="shared" si="28"/>
        <v>131</v>
      </c>
      <c r="AD2796" s="151">
        <f t="shared" si="28"/>
        <v>110</v>
      </c>
      <c r="AE2796" s="151">
        <f t="shared" si="28"/>
        <v>145</v>
      </c>
      <c r="AF2796" s="151">
        <f t="shared" si="28"/>
        <v>130</v>
      </c>
      <c r="AG2796" s="151">
        <f t="shared" si="28"/>
        <v>108</v>
      </c>
      <c r="AH2796" s="151">
        <f t="shared" si="28"/>
        <v>153</v>
      </c>
      <c r="AI2796" s="151">
        <f t="shared" ref="AI2796:BC2796" si="29">SUM(AI2:AI2791)</f>
        <v>106</v>
      </c>
      <c r="AJ2796" s="151">
        <f t="shared" si="29"/>
        <v>110</v>
      </c>
      <c r="AK2796" s="151">
        <f t="shared" si="29"/>
        <v>155</v>
      </c>
      <c r="AL2796" s="151">
        <f t="shared" si="29"/>
        <v>134</v>
      </c>
      <c r="AM2796" s="151">
        <f t="shared" si="29"/>
        <v>116</v>
      </c>
      <c r="AN2796" s="151">
        <f t="shared" si="29"/>
        <v>99</v>
      </c>
      <c r="AO2796" s="151">
        <f t="shared" si="29"/>
        <v>117</v>
      </c>
      <c r="AP2796" s="151">
        <f t="shared" si="29"/>
        <v>137</v>
      </c>
      <c r="AQ2796" s="151">
        <f t="shared" si="29"/>
        <v>139</v>
      </c>
      <c r="AR2796" s="151">
        <f t="shared" si="29"/>
        <v>97</v>
      </c>
      <c r="AS2796" s="151">
        <f t="shared" si="29"/>
        <v>123</v>
      </c>
      <c r="AT2796" s="151">
        <f t="shared" si="29"/>
        <v>131</v>
      </c>
      <c r="AU2796" s="151">
        <f t="shared" si="29"/>
        <v>180</v>
      </c>
      <c r="AV2796" s="151">
        <f t="shared" si="29"/>
        <v>99</v>
      </c>
      <c r="AW2796" s="151">
        <f t="shared" si="29"/>
        <v>100</v>
      </c>
      <c r="AX2796" s="151">
        <f t="shared" si="29"/>
        <v>152</v>
      </c>
      <c r="AY2796" s="151">
        <f t="shared" si="29"/>
        <v>132</v>
      </c>
      <c r="AZ2796" s="151">
        <f t="shared" si="29"/>
        <v>133</v>
      </c>
      <c r="BA2796" s="151">
        <f t="shared" si="29"/>
        <v>88</v>
      </c>
      <c r="BB2796" s="151">
        <f t="shared" si="29"/>
        <v>143</v>
      </c>
      <c r="BC2796" s="151">
        <f t="shared" si="29"/>
        <v>105</v>
      </c>
      <c r="BD2796" s="151">
        <f t="shared" ref="BD2796:BE2796" si="30">SUM(BD2:BD2795)</f>
        <v>110</v>
      </c>
      <c r="BE2796" s="151">
        <f t="shared" si="30"/>
        <v>135</v>
      </c>
      <c r="BF2796" s="151">
        <f>SUM(BF2:BF2791)</f>
        <v>156</v>
      </c>
      <c r="BG2796" s="151">
        <f t="shared" ref="BG2796:BJ2796" si="31">SUM(BG2:BG2795)</f>
        <v>115</v>
      </c>
      <c r="BH2796" s="151">
        <f t="shared" si="31"/>
        <v>125</v>
      </c>
      <c r="BI2796" s="151">
        <f t="shared" si="31"/>
        <v>142</v>
      </c>
      <c r="BJ2796" s="151">
        <f t="shared" si="31"/>
        <v>153</v>
      </c>
      <c r="BK2796" s="151">
        <f t="shared" ref="BK2796:BL2796" si="32">SUM(BK2:BK2791)</f>
        <v>0</v>
      </c>
      <c r="BL2796" s="151">
        <f t="shared" si="32"/>
        <v>0</v>
      </c>
      <c r="BM2796" s="37"/>
      <c r="BN2796" s="37"/>
      <c r="BO2796" s="37"/>
      <c r="BP2796" s="37"/>
      <c r="BQ2796" s="37"/>
      <c r="BR2796" s="37"/>
      <c r="BS2796" s="37"/>
      <c r="BT2796" s="37"/>
    </row>
    <row r="2797">
      <c r="A2797" s="147"/>
      <c r="B2797" s="148"/>
      <c r="C2797" s="149" t="s">
        <v>3579</v>
      </c>
      <c r="I2797" s="152"/>
      <c r="J2797" s="153">
        <f>SUMIFS(J2:J2789,$E$2:$E$2789,"女")</f>
        <v>80</v>
      </c>
      <c r="K2797" s="153">
        <f>SUMIFS(K2:K2792,$E$2:$E$2792,"女")</f>
        <v>38</v>
      </c>
      <c r="L2797" s="153">
        <f t="shared" ref="L2797:N2797" si="33">SUMIFS(L2:L2789,$E$2:$E$2789,"女")</f>
        <v>21</v>
      </c>
      <c r="M2797" s="153">
        <f t="shared" si="33"/>
        <v>48</v>
      </c>
      <c r="N2797" s="153">
        <f t="shared" si="33"/>
        <v>40</v>
      </c>
      <c r="O2797" s="153">
        <f t="shared" ref="O2797:P2797" si="34">SUMIFS(O2:O2791,$E$2:$E$2791,"女")</f>
        <v>44</v>
      </c>
      <c r="P2797" s="153">
        <f t="shared" si="34"/>
        <v>47</v>
      </c>
      <c r="Q2797" s="153">
        <f t="shared" ref="Q2797:AE2797" si="35">SUMIFS(Q2:Q2792,$E$2:$E$2792,"女")</f>
        <v>13</v>
      </c>
      <c r="R2797" s="153">
        <f t="shared" si="35"/>
        <v>75</v>
      </c>
      <c r="S2797" s="153">
        <f t="shared" si="35"/>
        <v>60</v>
      </c>
      <c r="T2797" s="153">
        <f t="shared" si="35"/>
        <v>25</v>
      </c>
      <c r="U2797" s="153">
        <f t="shared" si="35"/>
        <v>51</v>
      </c>
      <c r="V2797" s="153">
        <f t="shared" si="35"/>
        <v>39</v>
      </c>
      <c r="W2797" s="153">
        <f t="shared" si="35"/>
        <v>46</v>
      </c>
      <c r="X2797" s="153">
        <f t="shared" si="35"/>
        <v>37</v>
      </c>
      <c r="Y2797" s="153">
        <f t="shared" si="35"/>
        <v>43</v>
      </c>
      <c r="Z2797" s="153">
        <f t="shared" si="35"/>
        <v>42</v>
      </c>
      <c r="AA2797" s="153">
        <f t="shared" si="35"/>
        <v>78</v>
      </c>
      <c r="AB2797" s="153">
        <f t="shared" si="35"/>
        <v>35</v>
      </c>
      <c r="AC2797" s="153">
        <f t="shared" si="35"/>
        <v>47</v>
      </c>
      <c r="AD2797" s="153">
        <f t="shared" si="35"/>
        <v>40</v>
      </c>
      <c r="AE2797" s="153">
        <f t="shared" si="35"/>
        <v>60</v>
      </c>
      <c r="AF2797" s="153">
        <f>SUMIFS(AF2:AF2797,$E$2:$E$2797,"女")</f>
        <v>44</v>
      </c>
      <c r="AG2797" s="153">
        <f t="shared" ref="AG2797:AN2797" si="36">SUMIFS(AG2:AG2792,$E$2:$E$2792,"女")</f>
        <v>33</v>
      </c>
      <c r="AH2797" s="153">
        <f t="shared" si="36"/>
        <v>54</v>
      </c>
      <c r="AI2797" s="153">
        <f t="shared" si="36"/>
        <v>38</v>
      </c>
      <c r="AJ2797" s="153">
        <f t="shared" si="36"/>
        <v>45</v>
      </c>
      <c r="AK2797" s="153">
        <f t="shared" si="36"/>
        <v>60</v>
      </c>
      <c r="AL2797" s="153">
        <f t="shared" si="36"/>
        <v>50</v>
      </c>
      <c r="AM2797" s="153">
        <f t="shared" si="36"/>
        <v>34</v>
      </c>
      <c r="AN2797" s="153">
        <f t="shared" si="36"/>
        <v>36</v>
      </c>
      <c r="AO2797" s="153">
        <f>SUMIFS(AO2:AO2793,$E$2:$E$2793,"女")</f>
        <v>47</v>
      </c>
      <c r="AP2797" s="153">
        <f t="shared" ref="AP2797:BA2797" si="37">SUMIFS(AP2:AP2792,$E$2:$E$2792,"女")</f>
        <v>53</v>
      </c>
      <c r="AQ2797" s="153">
        <f t="shared" si="37"/>
        <v>45</v>
      </c>
      <c r="AR2797" s="153">
        <f t="shared" si="37"/>
        <v>36</v>
      </c>
      <c r="AS2797" s="153">
        <f t="shared" si="37"/>
        <v>52</v>
      </c>
      <c r="AT2797" s="153">
        <f t="shared" si="37"/>
        <v>46</v>
      </c>
      <c r="AU2797" s="153">
        <f t="shared" si="37"/>
        <v>81</v>
      </c>
      <c r="AV2797" s="153">
        <f t="shared" si="37"/>
        <v>40</v>
      </c>
      <c r="AW2797" s="153">
        <f t="shared" si="37"/>
        <v>37</v>
      </c>
      <c r="AX2797" s="153">
        <f t="shared" si="37"/>
        <v>58</v>
      </c>
      <c r="AY2797" s="153">
        <f t="shared" si="37"/>
        <v>57</v>
      </c>
      <c r="AZ2797" s="153">
        <f t="shared" si="37"/>
        <v>53</v>
      </c>
      <c r="BA2797" s="153">
        <f t="shared" si="37"/>
        <v>37</v>
      </c>
      <c r="BB2797" s="153">
        <f>SUMIFS(BB2:BB2795,$E$2:$E$2795,"女")</f>
        <v>56</v>
      </c>
      <c r="BC2797" s="153">
        <f t="shared" ref="BC2797:BL2797" si="38">SUMIFS(BC2:BC2792,$E$2:$E$2792,"女")</f>
        <v>43</v>
      </c>
      <c r="BD2797" s="153">
        <f t="shared" si="38"/>
        <v>42</v>
      </c>
      <c r="BE2797" s="153">
        <f t="shared" si="38"/>
        <v>52</v>
      </c>
      <c r="BF2797" s="153">
        <f t="shared" si="38"/>
        <v>65</v>
      </c>
      <c r="BG2797" s="153">
        <f t="shared" si="38"/>
        <v>47</v>
      </c>
      <c r="BH2797" s="153">
        <f t="shared" si="38"/>
        <v>49</v>
      </c>
      <c r="BI2797" s="153">
        <f t="shared" si="38"/>
        <v>56</v>
      </c>
      <c r="BJ2797" s="153">
        <f t="shared" si="38"/>
        <v>49</v>
      </c>
      <c r="BK2797" s="153">
        <f t="shared" si="38"/>
        <v>0</v>
      </c>
      <c r="BL2797" s="153">
        <f t="shared" si="38"/>
        <v>0</v>
      </c>
      <c r="BM2797" s="154"/>
      <c r="BN2797" s="154"/>
      <c r="BO2797" s="154"/>
      <c r="BP2797" s="154"/>
      <c r="BQ2797" s="154"/>
      <c r="BR2797" s="154"/>
      <c r="BS2797" s="154"/>
      <c r="BT2797" s="154"/>
    </row>
    <row r="2798">
      <c r="A2798" s="147"/>
      <c r="B2798" s="148"/>
      <c r="C2798" s="149" t="s">
        <v>3580</v>
      </c>
      <c r="I2798" s="149" t="s">
        <v>3580</v>
      </c>
      <c r="J2798" s="153">
        <f t="shared" ref="J2798:N2798" si="39">SUMIFS(J2:J2789,$E$2:$E$2789,"男")</f>
        <v>140</v>
      </c>
      <c r="K2798" s="153">
        <f t="shared" si="39"/>
        <v>84</v>
      </c>
      <c r="L2798" s="153">
        <f t="shared" si="39"/>
        <v>47</v>
      </c>
      <c r="M2798" s="153">
        <f t="shared" si="39"/>
        <v>94</v>
      </c>
      <c r="N2798" s="153">
        <f t="shared" si="39"/>
        <v>82</v>
      </c>
      <c r="O2798" s="153">
        <f>SUMIFS(O2:O2791,$E$2:$E$2791,"男")</f>
        <v>84</v>
      </c>
      <c r="P2798" s="153">
        <f>SUMIFS(P2:P2793,$E$2:$E$2793,"男")</f>
        <v>73</v>
      </c>
      <c r="Q2798" s="153">
        <f t="shared" ref="Q2798:AI2798" si="40">SUMIFS(Q2:Q2792,$E$2:$E$2792,"男")</f>
        <v>20</v>
      </c>
      <c r="R2798" s="153">
        <f t="shared" si="40"/>
        <v>102</v>
      </c>
      <c r="S2798" s="153">
        <f t="shared" si="40"/>
        <v>89</v>
      </c>
      <c r="T2798" s="153">
        <f t="shared" si="40"/>
        <v>52</v>
      </c>
      <c r="U2798" s="153">
        <f t="shared" si="40"/>
        <v>75</v>
      </c>
      <c r="V2798" s="153">
        <f t="shared" si="40"/>
        <v>73</v>
      </c>
      <c r="W2798" s="153">
        <f t="shared" si="40"/>
        <v>98</v>
      </c>
      <c r="X2798" s="153">
        <f t="shared" si="40"/>
        <v>61</v>
      </c>
      <c r="Y2798" s="153">
        <f t="shared" si="40"/>
        <v>76</v>
      </c>
      <c r="Z2798" s="153">
        <f t="shared" si="40"/>
        <v>95</v>
      </c>
      <c r="AA2798" s="153">
        <f t="shared" si="40"/>
        <v>127</v>
      </c>
      <c r="AB2798" s="153">
        <f t="shared" si="40"/>
        <v>82</v>
      </c>
      <c r="AC2798" s="153">
        <f t="shared" si="40"/>
        <v>84</v>
      </c>
      <c r="AD2798" s="153">
        <f t="shared" si="40"/>
        <v>70</v>
      </c>
      <c r="AE2798" s="153">
        <f t="shared" si="40"/>
        <v>85</v>
      </c>
      <c r="AF2798" s="153">
        <f t="shared" si="40"/>
        <v>86</v>
      </c>
      <c r="AG2798" s="153">
        <f t="shared" si="40"/>
        <v>75</v>
      </c>
      <c r="AH2798" s="153">
        <f t="shared" si="40"/>
        <v>99</v>
      </c>
      <c r="AI2798" s="153">
        <f t="shared" si="40"/>
        <v>68</v>
      </c>
      <c r="AJ2798" s="153">
        <f>SUMIFS(AJ2:AJ2793,$E$2:$E$2793,"男")</f>
        <v>65</v>
      </c>
      <c r="AK2798" s="153">
        <f t="shared" ref="AK2798:AN2798" si="41">SUMIFS(AK2:AK2792,$E$2:$E$2792,"男")</f>
        <v>95</v>
      </c>
      <c r="AL2798" s="153">
        <f t="shared" si="41"/>
        <v>84</v>
      </c>
      <c r="AM2798" s="153">
        <f t="shared" si="41"/>
        <v>81</v>
      </c>
      <c r="AN2798" s="153">
        <f t="shared" si="41"/>
        <v>63</v>
      </c>
      <c r="AO2798" s="153">
        <f>SUMIFS(AO2:AO2793,$E$2:$E$2793,"男")</f>
        <v>69</v>
      </c>
      <c r="AP2798" s="153">
        <f t="shared" ref="AP2798:BL2798" si="42">SUMIFS(AP2:AP2792,$E$2:$E$2792,"男")</f>
        <v>83</v>
      </c>
      <c r="AQ2798" s="153">
        <f t="shared" si="42"/>
        <v>93</v>
      </c>
      <c r="AR2798" s="153">
        <f t="shared" si="42"/>
        <v>60</v>
      </c>
      <c r="AS2798" s="153">
        <f t="shared" si="42"/>
        <v>71</v>
      </c>
      <c r="AT2798" s="153">
        <f t="shared" si="42"/>
        <v>85</v>
      </c>
      <c r="AU2798" s="153">
        <f t="shared" si="42"/>
        <v>99</v>
      </c>
      <c r="AV2798" s="153">
        <f t="shared" si="42"/>
        <v>58</v>
      </c>
      <c r="AW2798" s="153">
        <f t="shared" si="42"/>
        <v>60</v>
      </c>
      <c r="AX2798" s="153">
        <f t="shared" si="42"/>
        <v>92</v>
      </c>
      <c r="AY2798" s="153">
        <f t="shared" si="42"/>
        <v>75</v>
      </c>
      <c r="AZ2798" s="153">
        <f t="shared" si="42"/>
        <v>80</v>
      </c>
      <c r="BA2798" s="153">
        <f t="shared" si="42"/>
        <v>51</v>
      </c>
      <c r="BB2798" s="153">
        <f t="shared" si="42"/>
        <v>87</v>
      </c>
      <c r="BC2798" s="153">
        <f t="shared" si="42"/>
        <v>61</v>
      </c>
      <c r="BD2798" s="153">
        <f t="shared" si="42"/>
        <v>66</v>
      </c>
      <c r="BE2798" s="153">
        <f t="shared" si="42"/>
        <v>80</v>
      </c>
      <c r="BF2798" s="153">
        <f t="shared" si="42"/>
        <v>91</v>
      </c>
      <c r="BG2798" s="153">
        <f t="shared" si="42"/>
        <v>66</v>
      </c>
      <c r="BH2798" s="153">
        <f t="shared" si="42"/>
        <v>75</v>
      </c>
      <c r="BI2798" s="153">
        <f t="shared" si="42"/>
        <v>85</v>
      </c>
      <c r="BJ2798" s="153">
        <f t="shared" si="42"/>
        <v>99</v>
      </c>
      <c r="BK2798" s="153">
        <f t="shared" si="42"/>
        <v>0</v>
      </c>
      <c r="BL2798" s="153">
        <f t="shared" si="42"/>
        <v>0</v>
      </c>
      <c r="BM2798" s="14"/>
      <c r="BN2798" s="14"/>
      <c r="BO2798" s="14"/>
      <c r="BP2798" s="14"/>
      <c r="BQ2798" s="14"/>
      <c r="BR2798" s="14"/>
      <c r="BS2798" s="14"/>
      <c r="BT2798" s="14"/>
    </row>
    <row r="2799">
      <c r="A2799" s="147"/>
      <c r="B2799" s="148"/>
      <c r="C2799" s="149" t="s">
        <v>3581</v>
      </c>
      <c r="G2799" s="149" t="s">
        <v>851</v>
      </c>
      <c r="H2799" s="155"/>
      <c r="I2799" s="156"/>
      <c r="J2799" s="153">
        <f t="shared" ref="J2799:N2799" si="43">SUMIFS(J2:J2789,$E$2:$E$2789,"小孩")</f>
        <v>0</v>
      </c>
      <c r="K2799" s="153">
        <f t="shared" si="43"/>
        <v>0</v>
      </c>
      <c r="L2799" s="153">
        <f t="shared" si="43"/>
        <v>0</v>
      </c>
      <c r="M2799" s="153">
        <f t="shared" si="43"/>
        <v>0</v>
      </c>
      <c r="N2799" s="153">
        <f t="shared" si="43"/>
        <v>0</v>
      </c>
      <c r="O2799" s="153">
        <f>SUMIFS(O2:O2791,$E$2:$E$2791,"小孩")</f>
        <v>0</v>
      </c>
      <c r="P2799" s="153">
        <f>SUMIFS(P2:P2793,$E$2:$E$2793,"小孩")</f>
        <v>0</v>
      </c>
      <c r="Q2799" s="153">
        <f t="shared" ref="Q2799:AL2799" si="44">SUMIFS(Q2:Q2792,$E$2:$E$2792,"小孩")</f>
        <v>0</v>
      </c>
      <c r="R2799" s="153">
        <f t="shared" si="44"/>
        <v>0</v>
      </c>
      <c r="S2799" s="153">
        <f t="shared" si="44"/>
        <v>0</v>
      </c>
      <c r="T2799" s="153">
        <f t="shared" si="44"/>
        <v>0</v>
      </c>
      <c r="U2799" s="153">
        <f t="shared" si="44"/>
        <v>0</v>
      </c>
      <c r="V2799" s="153">
        <f t="shared" si="44"/>
        <v>0</v>
      </c>
      <c r="W2799" s="153">
        <f t="shared" si="44"/>
        <v>0</v>
      </c>
      <c r="X2799" s="153">
        <f t="shared" si="44"/>
        <v>0</v>
      </c>
      <c r="Y2799" s="153">
        <f t="shared" si="44"/>
        <v>0</v>
      </c>
      <c r="Z2799" s="153">
        <f t="shared" si="44"/>
        <v>0</v>
      </c>
      <c r="AA2799" s="153">
        <f t="shared" si="44"/>
        <v>0</v>
      </c>
      <c r="AB2799" s="153">
        <f t="shared" si="44"/>
        <v>0</v>
      </c>
      <c r="AC2799" s="153">
        <f t="shared" si="44"/>
        <v>0</v>
      </c>
      <c r="AD2799" s="153">
        <f t="shared" si="44"/>
        <v>0</v>
      </c>
      <c r="AE2799" s="153">
        <f t="shared" si="44"/>
        <v>0</v>
      </c>
      <c r="AF2799" s="153">
        <f t="shared" si="44"/>
        <v>0</v>
      </c>
      <c r="AG2799" s="153">
        <f t="shared" si="44"/>
        <v>0</v>
      </c>
      <c r="AH2799" s="153">
        <f t="shared" si="44"/>
        <v>0</v>
      </c>
      <c r="AI2799" s="153">
        <f t="shared" si="44"/>
        <v>0</v>
      </c>
      <c r="AJ2799" s="153">
        <f t="shared" si="44"/>
        <v>0</v>
      </c>
      <c r="AK2799" s="153">
        <f t="shared" si="44"/>
        <v>0</v>
      </c>
      <c r="AL2799" s="153">
        <f t="shared" si="44"/>
        <v>0</v>
      </c>
      <c r="AM2799" s="157"/>
      <c r="AN2799" s="153">
        <f t="shared" ref="AN2799:AU2799" si="45">SUMIFS(AN2:AN2792,$E$2:$E$2792,"小孩")</f>
        <v>0</v>
      </c>
      <c r="AO2799" s="153">
        <f t="shared" si="45"/>
        <v>0</v>
      </c>
      <c r="AP2799" s="153">
        <f t="shared" si="45"/>
        <v>0</v>
      </c>
      <c r="AQ2799" s="153">
        <f t="shared" si="45"/>
        <v>0</v>
      </c>
      <c r="AR2799" s="153">
        <f t="shared" si="45"/>
        <v>0</v>
      </c>
      <c r="AS2799" s="153">
        <f t="shared" si="45"/>
        <v>0</v>
      </c>
      <c r="AT2799" s="153">
        <f t="shared" si="45"/>
        <v>0</v>
      </c>
      <c r="AU2799" s="153">
        <f t="shared" si="45"/>
        <v>0</v>
      </c>
      <c r="AV2799" s="157"/>
      <c r="AW2799" s="153">
        <f t="shared" ref="AW2799:BL2799" si="46">SUMIFS(AW2:AW2792,$E$2:$E$2792,"小孩")</f>
        <v>0</v>
      </c>
      <c r="AX2799" s="153">
        <f t="shared" si="46"/>
        <v>0</v>
      </c>
      <c r="AY2799" s="153">
        <f t="shared" si="46"/>
        <v>0</v>
      </c>
      <c r="AZ2799" s="153">
        <f t="shared" si="46"/>
        <v>0</v>
      </c>
      <c r="BA2799" s="153">
        <f t="shared" si="46"/>
        <v>0</v>
      </c>
      <c r="BB2799" s="153">
        <f t="shared" si="46"/>
        <v>0</v>
      </c>
      <c r="BC2799" s="153">
        <f t="shared" si="46"/>
        <v>0</v>
      </c>
      <c r="BD2799" s="153">
        <f t="shared" si="46"/>
        <v>0</v>
      </c>
      <c r="BE2799" s="153">
        <f t="shared" si="46"/>
        <v>0</v>
      </c>
      <c r="BF2799" s="153">
        <f t="shared" si="46"/>
        <v>0</v>
      </c>
      <c r="BG2799" s="153">
        <f t="shared" si="46"/>
        <v>0</v>
      </c>
      <c r="BH2799" s="153">
        <f t="shared" si="46"/>
        <v>0</v>
      </c>
      <c r="BI2799" s="153">
        <f t="shared" si="46"/>
        <v>0</v>
      </c>
      <c r="BJ2799" s="153">
        <f t="shared" si="46"/>
        <v>0</v>
      </c>
      <c r="BK2799" s="153">
        <f t="shared" si="46"/>
        <v>0</v>
      </c>
      <c r="BL2799" s="153">
        <f t="shared" si="46"/>
        <v>0</v>
      </c>
      <c r="BM2799" s="14"/>
      <c r="BN2799" s="14"/>
      <c r="BO2799" s="14"/>
      <c r="BP2799" s="14"/>
      <c r="BQ2799" s="14"/>
      <c r="BR2799" s="14"/>
      <c r="BS2799" s="14"/>
      <c r="BT2799" s="14"/>
    </row>
    <row r="2800">
      <c r="A2800" s="147"/>
      <c r="B2800" s="148"/>
      <c r="C2800" s="158" t="s">
        <v>3582</v>
      </c>
      <c r="G2800" s="159" t="s">
        <v>262</v>
      </c>
      <c r="H2800" s="155"/>
      <c r="I2800" s="156"/>
      <c r="J2800" s="156"/>
      <c r="K2800" s="153">
        <f>SUMIFS(K2:K2792,$E$2:$E$2792,"童")</f>
        <v>1</v>
      </c>
      <c r="L2800" s="156"/>
      <c r="M2800" s="156"/>
      <c r="N2800" s="156"/>
      <c r="O2800" s="160">
        <v>1.0</v>
      </c>
      <c r="P2800" s="156"/>
      <c r="Q2800" s="156"/>
      <c r="R2800" s="156"/>
      <c r="S2800" s="156"/>
      <c r="T2800" s="156"/>
      <c r="U2800" s="156"/>
      <c r="V2800" s="156"/>
      <c r="W2800" s="156"/>
      <c r="X2800" s="156"/>
      <c r="Y2800" s="156"/>
      <c r="Z2800" s="160">
        <v>1.0</v>
      </c>
      <c r="AA2800" s="156"/>
      <c r="AB2800" s="160">
        <v>1.0</v>
      </c>
      <c r="AC2800" s="156"/>
      <c r="AD2800" s="160">
        <v>2.0</v>
      </c>
      <c r="AE2800" s="160">
        <v>2.0</v>
      </c>
      <c r="AF2800" s="160">
        <v>1.0</v>
      </c>
      <c r="AG2800" s="156"/>
      <c r="AH2800" s="156"/>
      <c r="AI2800" s="156"/>
      <c r="AJ2800" s="156"/>
      <c r="AK2800" s="156"/>
      <c r="AL2800" s="156"/>
      <c r="AM2800" s="160">
        <v>1.0</v>
      </c>
      <c r="AN2800" s="156"/>
      <c r="AO2800" s="160">
        <v>1.0</v>
      </c>
      <c r="AP2800" s="160">
        <v>1.0</v>
      </c>
      <c r="AQ2800" s="160">
        <v>1.0</v>
      </c>
      <c r="AR2800" s="160">
        <v>1.0</v>
      </c>
      <c r="AS2800" s="156"/>
      <c r="AT2800" s="156"/>
      <c r="AU2800" s="160"/>
      <c r="AV2800" s="160">
        <v>1.0</v>
      </c>
      <c r="AW2800" s="160">
        <v>3.0</v>
      </c>
      <c r="AX2800" s="160">
        <v>1.0</v>
      </c>
      <c r="AY2800" s="156"/>
      <c r="AZ2800" s="160">
        <v>5.0</v>
      </c>
      <c r="BA2800" s="156"/>
      <c r="BB2800" s="160">
        <v>1.0</v>
      </c>
      <c r="BC2800" s="160">
        <v>1.0</v>
      </c>
      <c r="BD2800" s="160">
        <v>2.0</v>
      </c>
      <c r="BE2800" s="160">
        <v>3.0</v>
      </c>
      <c r="BF2800" s="156"/>
      <c r="BG2800" s="160">
        <v>2.0</v>
      </c>
      <c r="BH2800" s="160">
        <v>1.0</v>
      </c>
      <c r="BI2800" s="160">
        <v>1.0</v>
      </c>
      <c r="BJ2800" s="160">
        <v>5.0</v>
      </c>
      <c r="BK2800" s="156"/>
      <c r="BL2800" s="156"/>
      <c r="BM2800" s="14"/>
      <c r="BN2800" s="14"/>
      <c r="BO2800" s="14"/>
      <c r="BP2800" s="14"/>
      <c r="BQ2800" s="14"/>
      <c r="BR2800" s="14"/>
      <c r="BS2800" s="14"/>
      <c r="BT2800" s="14"/>
    </row>
    <row r="2801">
      <c r="A2801" s="147"/>
      <c r="B2801" s="148"/>
      <c r="C2801" s="155"/>
      <c r="I2801" s="156"/>
      <c r="J2801" s="156">
        <f t="shared" ref="J2801:T2801" si="47">J2797*150</f>
        <v>12000</v>
      </c>
      <c r="K2801" s="156">
        <f t="shared" si="47"/>
        <v>5700</v>
      </c>
      <c r="L2801" s="156">
        <f t="shared" si="47"/>
        <v>3150</v>
      </c>
      <c r="M2801" s="156">
        <f t="shared" si="47"/>
        <v>7200</v>
      </c>
      <c r="N2801" s="156">
        <f t="shared" si="47"/>
        <v>6000</v>
      </c>
      <c r="O2801" s="156">
        <f t="shared" si="47"/>
        <v>6600</v>
      </c>
      <c r="P2801" s="156">
        <f t="shared" si="47"/>
        <v>7050</v>
      </c>
      <c r="Q2801" s="156">
        <f t="shared" si="47"/>
        <v>1950</v>
      </c>
      <c r="R2801" s="156">
        <f t="shared" si="47"/>
        <v>11250</v>
      </c>
      <c r="S2801" s="156">
        <f t="shared" si="47"/>
        <v>9000</v>
      </c>
      <c r="T2801" s="156">
        <f t="shared" si="47"/>
        <v>3750</v>
      </c>
      <c r="U2801" s="156">
        <f t="shared" ref="U2801:U2802" si="51">U2797*0</f>
        <v>0</v>
      </c>
      <c r="V2801" s="156">
        <f t="shared" ref="V2801:AE2801" si="48">V2797*150</f>
        <v>5850</v>
      </c>
      <c r="W2801" s="156">
        <f t="shared" si="48"/>
        <v>6900</v>
      </c>
      <c r="X2801" s="156">
        <f t="shared" si="48"/>
        <v>5550</v>
      </c>
      <c r="Y2801" s="156">
        <f t="shared" si="48"/>
        <v>6450</v>
      </c>
      <c r="Z2801" s="156">
        <f t="shared" si="48"/>
        <v>6300</v>
      </c>
      <c r="AA2801" s="156">
        <f t="shared" si="48"/>
        <v>11700</v>
      </c>
      <c r="AB2801" s="156">
        <f t="shared" si="48"/>
        <v>5250</v>
      </c>
      <c r="AC2801" s="156">
        <f t="shared" si="48"/>
        <v>7050</v>
      </c>
      <c r="AD2801" s="156">
        <f t="shared" si="48"/>
        <v>6000</v>
      </c>
      <c r="AE2801" s="156">
        <f t="shared" si="48"/>
        <v>9000</v>
      </c>
      <c r="AF2801" s="160" t="s">
        <v>3583</v>
      </c>
      <c r="AG2801" s="156">
        <f t="shared" ref="AG2801:BL2801" si="49">AG2797*150</f>
        <v>4950</v>
      </c>
      <c r="AH2801" s="156">
        <f t="shared" si="49"/>
        <v>8100</v>
      </c>
      <c r="AI2801" s="156">
        <f t="shared" si="49"/>
        <v>5700</v>
      </c>
      <c r="AJ2801" s="156">
        <f t="shared" si="49"/>
        <v>6750</v>
      </c>
      <c r="AK2801" s="156">
        <f t="shared" si="49"/>
        <v>9000</v>
      </c>
      <c r="AL2801" s="156">
        <f t="shared" si="49"/>
        <v>7500</v>
      </c>
      <c r="AM2801" s="156">
        <f t="shared" si="49"/>
        <v>5100</v>
      </c>
      <c r="AN2801" s="156">
        <f t="shared" si="49"/>
        <v>5400</v>
      </c>
      <c r="AO2801" s="156">
        <f t="shared" si="49"/>
        <v>7050</v>
      </c>
      <c r="AP2801" s="156">
        <f t="shared" si="49"/>
        <v>7950</v>
      </c>
      <c r="AQ2801" s="156">
        <f t="shared" si="49"/>
        <v>6750</v>
      </c>
      <c r="AR2801" s="156">
        <f t="shared" si="49"/>
        <v>5400</v>
      </c>
      <c r="AS2801" s="156">
        <f t="shared" si="49"/>
        <v>7800</v>
      </c>
      <c r="AT2801" s="156">
        <f t="shared" si="49"/>
        <v>6900</v>
      </c>
      <c r="AU2801" s="156">
        <f t="shared" si="49"/>
        <v>12150</v>
      </c>
      <c r="AV2801" s="156">
        <f t="shared" si="49"/>
        <v>6000</v>
      </c>
      <c r="AW2801" s="156">
        <f t="shared" si="49"/>
        <v>5550</v>
      </c>
      <c r="AX2801" s="156">
        <f t="shared" si="49"/>
        <v>8700</v>
      </c>
      <c r="AY2801" s="156">
        <f t="shared" si="49"/>
        <v>8550</v>
      </c>
      <c r="AZ2801" s="156">
        <f t="shared" si="49"/>
        <v>7950</v>
      </c>
      <c r="BA2801" s="156">
        <f t="shared" si="49"/>
        <v>5550</v>
      </c>
      <c r="BB2801" s="156">
        <f t="shared" si="49"/>
        <v>8400</v>
      </c>
      <c r="BC2801" s="156">
        <f t="shared" si="49"/>
        <v>6450</v>
      </c>
      <c r="BD2801" s="156">
        <f t="shared" si="49"/>
        <v>6300</v>
      </c>
      <c r="BE2801" s="156">
        <f t="shared" si="49"/>
        <v>7800</v>
      </c>
      <c r="BF2801" s="156">
        <f t="shared" si="49"/>
        <v>9750</v>
      </c>
      <c r="BG2801" s="156">
        <f t="shared" si="49"/>
        <v>7050</v>
      </c>
      <c r="BH2801" s="156">
        <f t="shared" si="49"/>
        <v>7350</v>
      </c>
      <c r="BI2801" s="156">
        <f t="shared" si="49"/>
        <v>8400</v>
      </c>
      <c r="BJ2801" s="156">
        <f t="shared" si="49"/>
        <v>7350</v>
      </c>
      <c r="BK2801" s="156">
        <f t="shared" si="49"/>
        <v>0</v>
      </c>
      <c r="BL2801" s="156">
        <f t="shared" si="49"/>
        <v>0</v>
      </c>
      <c r="BM2801" s="14"/>
      <c r="BN2801" s="14"/>
      <c r="BO2801" s="14"/>
      <c r="BP2801" s="14"/>
      <c r="BQ2801" s="14"/>
      <c r="BR2801" s="14"/>
      <c r="BS2801" s="14"/>
      <c r="BT2801" s="14"/>
    </row>
    <row r="2802">
      <c r="A2802" s="161"/>
      <c r="B2802" s="162"/>
      <c r="C2802" s="155"/>
      <c r="I2802" s="156"/>
      <c r="J2802" s="156">
        <f t="shared" ref="J2802:T2802" si="50">J2798*200</f>
        <v>28000</v>
      </c>
      <c r="K2802" s="156">
        <f t="shared" si="50"/>
        <v>16800</v>
      </c>
      <c r="L2802" s="156">
        <f t="shared" si="50"/>
        <v>9400</v>
      </c>
      <c r="M2802" s="156">
        <f t="shared" si="50"/>
        <v>18800</v>
      </c>
      <c r="N2802" s="156">
        <f t="shared" si="50"/>
        <v>16400</v>
      </c>
      <c r="O2802" s="156">
        <f t="shared" si="50"/>
        <v>16800</v>
      </c>
      <c r="P2802" s="156">
        <f t="shared" si="50"/>
        <v>14600</v>
      </c>
      <c r="Q2802" s="156">
        <f t="shared" si="50"/>
        <v>4000</v>
      </c>
      <c r="R2802" s="156">
        <f t="shared" si="50"/>
        <v>20400</v>
      </c>
      <c r="S2802" s="156">
        <f t="shared" si="50"/>
        <v>17800</v>
      </c>
      <c r="T2802" s="156">
        <f t="shared" si="50"/>
        <v>10400</v>
      </c>
      <c r="U2802" s="156">
        <f t="shared" si="51"/>
        <v>0</v>
      </c>
      <c r="V2802" s="156">
        <f t="shared" ref="V2802:BL2802" si="52">V2798*200</f>
        <v>14600</v>
      </c>
      <c r="W2802" s="156">
        <f t="shared" si="52"/>
        <v>19600</v>
      </c>
      <c r="X2802" s="156">
        <f t="shared" si="52"/>
        <v>12200</v>
      </c>
      <c r="Y2802" s="156">
        <f t="shared" si="52"/>
        <v>15200</v>
      </c>
      <c r="Z2802" s="156">
        <f t="shared" si="52"/>
        <v>19000</v>
      </c>
      <c r="AA2802" s="156">
        <f t="shared" si="52"/>
        <v>25400</v>
      </c>
      <c r="AB2802" s="156">
        <f t="shared" si="52"/>
        <v>16400</v>
      </c>
      <c r="AC2802" s="156">
        <f t="shared" si="52"/>
        <v>16800</v>
      </c>
      <c r="AD2802" s="156">
        <f t="shared" si="52"/>
        <v>14000</v>
      </c>
      <c r="AE2802" s="156">
        <f t="shared" si="52"/>
        <v>17000</v>
      </c>
      <c r="AF2802" s="156">
        <f t="shared" si="52"/>
        <v>17200</v>
      </c>
      <c r="AG2802" s="156">
        <f t="shared" si="52"/>
        <v>15000</v>
      </c>
      <c r="AH2802" s="156">
        <f t="shared" si="52"/>
        <v>19800</v>
      </c>
      <c r="AI2802" s="156">
        <f t="shared" si="52"/>
        <v>13600</v>
      </c>
      <c r="AJ2802" s="156">
        <f t="shared" si="52"/>
        <v>13000</v>
      </c>
      <c r="AK2802" s="156">
        <f t="shared" si="52"/>
        <v>19000</v>
      </c>
      <c r="AL2802" s="156">
        <f t="shared" si="52"/>
        <v>16800</v>
      </c>
      <c r="AM2802" s="156">
        <f t="shared" si="52"/>
        <v>16200</v>
      </c>
      <c r="AN2802" s="156">
        <f t="shared" si="52"/>
        <v>12600</v>
      </c>
      <c r="AO2802" s="156">
        <f t="shared" si="52"/>
        <v>13800</v>
      </c>
      <c r="AP2802" s="156">
        <f t="shared" si="52"/>
        <v>16600</v>
      </c>
      <c r="AQ2802" s="156">
        <f t="shared" si="52"/>
        <v>18600</v>
      </c>
      <c r="AR2802" s="156">
        <f t="shared" si="52"/>
        <v>12000</v>
      </c>
      <c r="AS2802" s="156">
        <f t="shared" si="52"/>
        <v>14200</v>
      </c>
      <c r="AT2802" s="156">
        <f t="shared" si="52"/>
        <v>17000</v>
      </c>
      <c r="AU2802" s="156">
        <f t="shared" si="52"/>
        <v>19800</v>
      </c>
      <c r="AV2802" s="156">
        <f t="shared" si="52"/>
        <v>11600</v>
      </c>
      <c r="AW2802" s="156">
        <f t="shared" si="52"/>
        <v>12000</v>
      </c>
      <c r="AX2802" s="156">
        <f t="shared" si="52"/>
        <v>18400</v>
      </c>
      <c r="AY2802" s="156">
        <f t="shared" si="52"/>
        <v>15000</v>
      </c>
      <c r="AZ2802" s="156">
        <f t="shared" si="52"/>
        <v>16000</v>
      </c>
      <c r="BA2802" s="156">
        <f t="shared" si="52"/>
        <v>10200</v>
      </c>
      <c r="BB2802" s="156">
        <f t="shared" si="52"/>
        <v>17400</v>
      </c>
      <c r="BC2802" s="156">
        <f t="shared" si="52"/>
        <v>12200</v>
      </c>
      <c r="BD2802" s="156">
        <f t="shared" si="52"/>
        <v>13200</v>
      </c>
      <c r="BE2802" s="156">
        <f t="shared" si="52"/>
        <v>16000</v>
      </c>
      <c r="BF2802" s="156">
        <f t="shared" si="52"/>
        <v>18200</v>
      </c>
      <c r="BG2802" s="156">
        <f t="shared" si="52"/>
        <v>13200</v>
      </c>
      <c r="BH2802" s="156">
        <f t="shared" si="52"/>
        <v>15000</v>
      </c>
      <c r="BI2802" s="156">
        <f t="shared" si="52"/>
        <v>17000</v>
      </c>
      <c r="BJ2802" s="156">
        <f t="shared" si="52"/>
        <v>19800</v>
      </c>
      <c r="BK2802" s="156">
        <f t="shared" si="52"/>
        <v>0</v>
      </c>
      <c r="BL2802" s="156">
        <f t="shared" si="52"/>
        <v>0</v>
      </c>
      <c r="BM2802" s="14"/>
      <c r="BN2802" s="14"/>
      <c r="BO2802" s="14"/>
      <c r="BP2802" s="14"/>
      <c r="BQ2802" s="14"/>
      <c r="BR2802" s="14"/>
      <c r="BS2802" s="14"/>
      <c r="BT2802" s="14"/>
    </row>
    <row r="2803">
      <c r="A2803" s="147"/>
      <c r="B2803" s="148"/>
      <c r="C2803" s="155"/>
      <c r="I2803" s="156"/>
      <c r="J2803" s="156">
        <f>J2799*150</f>
        <v>0</v>
      </c>
      <c r="K2803" s="156">
        <f t="shared" ref="K2803:AE2803" si="53">K2799*150</f>
        <v>0</v>
      </c>
      <c r="L2803" s="156">
        <f t="shared" si="53"/>
        <v>0</v>
      </c>
      <c r="M2803" s="156">
        <f t="shared" si="53"/>
        <v>0</v>
      </c>
      <c r="N2803" s="156">
        <f t="shared" si="53"/>
        <v>0</v>
      </c>
      <c r="O2803" s="156">
        <f t="shared" si="53"/>
        <v>0</v>
      </c>
      <c r="P2803" s="156">
        <f t="shared" si="53"/>
        <v>0</v>
      </c>
      <c r="Q2803" s="156">
        <f t="shared" si="53"/>
        <v>0</v>
      </c>
      <c r="R2803" s="156">
        <f t="shared" si="53"/>
        <v>0</v>
      </c>
      <c r="S2803" s="156">
        <f t="shared" si="53"/>
        <v>0</v>
      </c>
      <c r="T2803" s="156">
        <f t="shared" si="53"/>
        <v>0</v>
      </c>
      <c r="U2803" s="156">
        <f t="shared" si="53"/>
        <v>0</v>
      </c>
      <c r="V2803" s="156">
        <f t="shared" si="53"/>
        <v>0</v>
      </c>
      <c r="W2803" s="156">
        <f t="shared" si="53"/>
        <v>0</v>
      </c>
      <c r="X2803" s="156">
        <f t="shared" si="53"/>
        <v>0</v>
      </c>
      <c r="Y2803" s="156">
        <f t="shared" si="53"/>
        <v>0</v>
      </c>
      <c r="Z2803" s="156">
        <f t="shared" si="53"/>
        <v>0</v>
      </c>
      <c r="AA2803" s="156">
        <f t="shared" si="53"/>
        <v>0</v>
      </c>
      <c r="AB2803" s="156">
        <f t="shared" si="53"/>
        <v>0</v>
      </c>
      <c r="AC2803" s="156">
        <f t="shared" si="53"/>
        <v>0</v>
      </c>
      <c r="AD2803" s="156">
        <f t="shared" si="53"/>
        <v>0</v>
      </c>
      <c r="AE2803" s="156">
        <f t="shared" si="53"/>
        <v>0</v>
      </c>
      <c r="AF2803" s="156">
        <f>AF2797*150</f>
        <v>6600</v>
      </c>
      <c r="AG2803" s="156">
        <f t="shared" ref="AG2803:BL2803" si="54">AG2799*150</f>
        <v>0</v>
      </c>
      <c r="AH2803" s="156">
        <f t="shared" si="54"/>
        <v>0</v>
      </c>
      <c r="AI2803" s="156">
        <f t="shared" si="54"/>
        <v>0</v>
      </c>
      <c r="AJ2803" s="156">
        <f t="shared" si="54"/>
        <v>0</v>
      </c>
      <c r="AK2803" s="156">
        <f t="shared" si="54"/>
        <v>0</v>
      </c>
      <c r="AL2803" s="156">
        <f t="shared" si="54"/>
        <v>0</v>
      </c>
      <c r="AM2803" s="156">
        <f t="shared" si="54"/>
        <v>0</v>
      </c>
      <c r="AN2803" s="156">
        <f t="shared" si="54"/>
        <v>0</v>
      </c>
      <c r="AO2803" s="156">
        <f t="shared" si="54"/>
        <v>0</v>
      </c>
      <c r="AP2803" s="156">
        <f t="shared" si="54"/>
        <v>0</v>
      </c>
      <c r="AQ2803" s="156">
        <f t="shared" si="54"/>
        <v>0</v>
      </c>
      <c r="AR2803" s="156">
        <f t="shared" si="54"/>
        <v>0</v>
      </c>
      <c r="AS2803" s="156">
        <f t="shared" si="54"/>
        <v>0</v>
      </c>
      <c r="AT2803" s="156">
        <f t="shared" si="54"/>
        <v>0</v>
      </c>
      <c r="AU2803" s="156">
        <f t="shared" si="54"/>
        <v>0</v>
      </c>
      <c r="AV2803" s="156">
        <f t="shared" si="54"/>
        <v>0</v>
      </c>
      <c r="AW2803" s="156">
        <f t="shared" si="54"/>
        <v>0</v>
      </c>
      <c r="AX2803" s="156">
        <f t="shared" si="54"/>
        <v>0</v>
      </c>
      <c r="AY2803" s="156">
        <f t="shared" si="54"/>
        <v>0</v>
      </c>
      <c r="AZ2803" s="156">
        <f t="shared" si="54"/>
        <v>0</v>
      </c>
      <c r="BA2803" s="156">
        <f t="shared" si="54"/>
        <v>0</v>
      </c>
      <c r="BB2803" s="156">
        <f t="shared" si="54"/>
        <v>0</v>
      </c>
      <c r="BC2803" s="156">
        <f t="shared" si="54"/>
        <v>0</v>
      </c>
      <c r="BD2803" s="156">
        <f t="shared" si="54"/>
        <v>0</v>
      </c>
      <c r="BE2803" s="156">
        <f t="shared" si="54"/>
        <v>0</v>
      </c>
      <c r="BF2803" s="156">
        <f t="shared" si="54"/>
        <v>0</v>
      </c>
      <c r="BG2803" s="156">
        <f t="shared" si="54"/>
        <v>0</v>
      </c>
      <c r="BH2803" s="156">
        <f t="shared" si="54"/>
        <v>0</v>
      </c>
      <c r="BI2803" s="156">
        <f t="shared" si="54"/>
        <v>0</v>
      </c>
      <c r="BJ2803" s="156">
        <f t="shared" si="54"/>
        <v>0</v>
      </c>
      <c r="BK2803" s="156">
        <f t="shared" si="54"/>
        <v>0</v>
      </c>
      <c r="BL2803" s="156">
        <f t="shared" si="54"/>
        <v>0</v>
      </c>
      <c r="BM2803" s="163"/>
      <c r="BN2803" s="14"/>
      <c r="BO2803" s="14"/>
      <c r="BP2803" s="14"/>
      <c r="BQ2803" s="14"/>
      <c r="BR2803" s="14"/>
      <c r="BS2803" s="14"/>
      <c r="BT2803" s="14"/>
    </row>
    <row r="2804">
      <c r="A2804" s="147"/>
      <c r="B2804" s="148"/>
      <c r="C2804" s="155"/>
      <c r="D2804" s="155"/>
      <c r="E2804" s="155"/>
      <c r="F2804" s="155"/>
      <c r="G2804" s="155"/>
      <c r="H2804" s="155"/>
      <c r="I2804" s="156"/>
      <c r="J2804" s="156"/>
      <c r="K2804" s="156">
        <f t="shared" ref="K2804:BL2804" si="55">K2800*100</f>
        <v>100</v>
      </c>
      <c r="L2804" s="156">
        <f t="shared" si="55"/>
        <v>0</v>
      </c>
      <c r="M2804" s="156">
        <f t="shared" si="55"/>
        <v>0</v>
      </c>
      <c r="N2804" s="156">
        <f t="shared" si="55"/>
        <v>0</v>
      </c>
      <c r="O2804" s="156">
        <f t="shared" si="55"/>
        <v>100</v>
      </c>
      <c r="P2804" s="156">
        <f t="shared" si="55"/>
        <v>0</v>
      </c>
      <c r="Q2804" s="156">
        <f t="shared" si="55"/>
        <v>0</v>
      </c>
      <c r="R2804" s="156">
        <f t="shared" si="55"/>
        <v>0</v>
      </c>
      <c r="S2804" s="156">
        <f t="shared" si="55"/>
        <v>0</v>
      </c>
      <c r="T2804" s="156">
        <f t="shared" si="55"/>
        <v>0</v>
      </c>
      <c r="U2804" s="156">
        <f t="shared" si="55"/>
        <v>0</v>
      </c>
      <c r="V2804" s="156">
        <f t="shared" si="55"/>
        <v>0</v>
      </c>
      <c r="W2804" s="156">
        <f t="shared" si="55"/>
        <v>0</v>
      </c>
      <c r="X2804" s="156">
        <f t="shared" si="55"/>
        <v>0</v>
      </c>
      <c r="Y2804" s="156">
        <f t="shared" si="55"/>
        <v>0</v>
      </c>
      <c r="Z2804" s="156">
        <f t="shared" si="55"/>
        <v>100</v>
      </c>
      <c r="AA2804" s="156">
        <f t="shared" si="55"/>
        <v>0</v>
      </c>
      <c r="AB2804" s="156">
        <f t="shared" si="55"/>
        <v>100</v>
      </c>
      <c r="AC2804" s="156">
        <f t="shared" si="55"/>
        <v>0</v>
      </c>
      <c r="AD2804" s="156">
        <f t="shared" si="55"/>
        <v>200</v>
      </c>
      <c r="AE2804" s="156">
        <f t="shared" si="55"/>
        <v>200</v>
      </c>
      <c r="AF2804" s="156">
        <f t="shared" si="55"/>
        <v>100</v>
      </c>
      <c r="AG2804" s="156">
        <f t="shared" si="55"/>
        <v>0</v>
      </c>
      <c r="AH2804" s="156">
        <f t="shared" si="55"/>
        <v>0</v>
      </c>
      <c r="AI2804" s="156">
        <f t="shared" si="55"/>
        <v>0</v>
      </c>
      <c r="AJ2804" s="156">
        <f t="shared" si="55"/>
        <v>0</v>
      </c>
      <c r="AK2804" s="156">
        <f t="shared" si="55"/>
        <v>0</v>
      </c>
      <c r="AL2804" s="156">
        <f t="shared" si="55"/>
        <v>0</v>
      </c>
      <c r="AM2804" s="156">
        <f t="shared" si="55"/>
        <v>100</v>
      </c>
      <c r="AN2804" s="156">
        <f t="shared" si="55"/>
        <v>0</v>
      </c>
      <c r="AO2804" s="156">
        <f t="shared" si="55"/>
        <v>100</v>
      </c>
      <c r="AP2804" s="156">
        <f t="shared" si="55"/>
        <v>100</v>
      </c>
      <c r="AQ2804" s="156">
        <f t="shared" si="55"/>
        <v>100</v>
      </c>
      <c r="AR2804" s="156">
        <f t="shared" si="55"/>
        <v>100</v>
      </c>
      <c r="AS2804" s="156">
        <f t="shared" si="55"/>
        <v>0</v>
      </c>
      <c r="AT2804" s="156">
        <f t="shared" si="55"/>
        <v>0</v>
      </c>
      <c r="AU2804" s="156">
        <f t="shared" si="55"/>
        <v>0</v>
      </c>
      <c r="AV2804" s="156">
        <f t="shared" si="55"/>
        <v>100</v>
      </c>
      <c r="AW2804" s="156">
        <f t="shared" si="55"/>
        <v>300</v>
      </c>
      <c r="AX2804" s="156">
        <f t="shared" si="55"/>
        <v>100</v>
      </c>
      <c r="AY2804" s="156">
        <f t="shared" si="55"/>
        <v>0</v>
      </c>
      <c r="AZ2804" s="156">
        <f t="shared" si="55"/>
        <v>500</v>
      </c>
      <c r="BA2804" s="156">
        <f t="shared" si="55"/>
        <v>0</v>
      </c>
      <c r="BB2804" s="156">
        <f t="shared" si="55"/>
        <v>100</v>
      </c>
      <c r="BC2804" s="156">
        <f t="shared" si="55"/>
        <v>100</v>
      </c>
      <c r="BD2804" s="156">
        <f t="shared" si="55"/>
        <v>200</v>
      </c>
      <c r="BE2804" s="156">
        <f t="shared" si="55"/>
        <v>300</v>
      </c>
      <c r="BF2804" s="156">
        <f t="shared" si="55"/>
        <v>0</v>
      </c>
      <c r="BG2804" s="156">
        <f t="shared" si="55"/>
        <v>200</v>
      </c>
      <c r="BH2804" s="156">
        <f t="shared" si="55"/>
        <v>100</v>
      </c>
      <c r="BI2804" s="156">
        <f t="shared" si="55"/>
        <v>100</v>
      </c>
      <c r="BJ2804" s="156">
        <f t="shared" si="55"/>
        <v>500</v>
      </c>
      <c r="BK2804" s="156">
        <f t="shared" si="55"/>
        <v>0</v>
      </c>
      <c r="BL2804" s="156">
        <f t="shared" si="55"/>
        <v>0</v>
      </c>
      <c r="BM2804" s="37"/>
      <c r="BN2804" s="14"/>
      <c r="BO2804" s="14"/>
      <c r="BP2804" s="14"/>
      <c r="BQ2804" s="14"/>
      <c r="BR2804" s="14"/>
      <c r="BS2804" s="14"/>
      <c r="BT2804" s="14"/>
    </row>
    <row r="2805">
      <c r="A2805" s="147"/>
      <c r="B2805" s="148"/>
      <c r="C2805" s="155"/>
      <c r="I2805" s="156"/>
      <c r="J2805" s="156">
        <f>J2801+J2802+J2803</f>
        <v>40000</v>
      </c>
      <c r="K2805" s="156">
        <f t="shared" ref="K2805:BL2805" si="56">SUM(K2801:K2804)</f>
        <v>22600</v>
      </c>
      <c r="L2805" s="156">
        <f t="shared" si="56"/>
        <v>12550</v>
      </c>
      <c r="M2805" s="156">
        <f t="shared" si="56"/>
        <v>26000</v>
      </c>
      <c r="N2805" s="156">
        <f t="shared" si="56"/>
        <v>22400</v>
      </c>
      <c r="O2805" s="156">
        <f t="shared" si="56"/>
        <v>23500</v>
      </c>
      <c r="P2805" s="156">
        <f t="shared" si="56"/>
        <v>21650</v>
      </c>
      <c r="Q2805" s="156">
        <f t="shared" si="56"/>
        <v>5950</v>
      </c>
      <c r="R2805" s="156">
        <f t="shared" si="56"/>
        <v>31650</v>
      </c>
      <c r="S2805" s="156">
        <f t="shared" si="56"/>
        <v>26800</v>
      </c>
      <c r="T2805" s="156">
        <f t="shared" si="56"/>
        <v>14150</v>
      </c>
      <c r="U2805" s="156">
        <f t="shared" si="56"/>
        <v>0</v>
      </c>
      <c r="V2805" s="156">
        <f t="shared" si="56"/>
        <v>20450</v>
      </c>
      <c r="W2805" s="156">
        <f t="shared" si="56"/>
        <v>26500</v>
      </c>
      <c r="X2805" s="156">
        <f t="shared" si="56"/>
        <v>17750</v>
      </c>
      <c r="Y2805" s="156">
        <f t="shared" si="56"/>
        <v>21650</v>
      </c>
      <c r="Z2805" s="156">
        <f t="shared" si="56"/>
        <v>25400</v>
      </c>
      <c r="AA2805" s="156">
        <f t="shared" si="56"/>
        <v>37100</v>
      </c>
      <c r="AB2805" s="156">
        <f t="shared" si="56"/>
        <v>21750</v>
      </c>
      <c r="AC2805" s="156">
        <f t="shared" si="56"/>
        <v>23850</v>
      </c>
      <c r="AD2805" s="156">
        <f t="shared" si="56"/>
        <v>20200</v>
      </c>
      <c r="AE2805" s="156">
        <f t="shared" si="56"/>
        <v>26200</v>
      </c>
      <c r="AF2805" s="156">
        <f t="shared" si="56"/>
        <v>23900</v>
      </c>
      <c r="AG2805" s="156">
        <f t="shared" si="56"/>
        <v>19950</v>
      </c>
      <c r="AH2805" s="156">
        <f t="shared" si="56"/>
        <v>27900</v>
      </c>
      <c r="AI2805" s="156">
        <f t="shared" si="56"/>
        <v>19300</v>
      </c>
      <c r="AJ2805" s="156">
        <f t="shared" si="56"/>
        <v>19750</v>
      </c>
      <c r="AK2805" s="156">
        <f t="shared" si="56"/>
        <v>28000</v>
      </c>
      <c r="AL2805" s="156">
        <f t="shared" si="56"/>
        <v>24300</v>
      </c>
      <c r="AM2805" s="156">
        <f t="shared" si="56"/>
        <v>21400</v>
      </c>
      <c r="AN2805" s="156">
        <f t="shared" si="56"/>
        <v>18000</v>
      </c>
      <c r="AO2805" s="156">
        <f t="shared" si="56"/>
        <v>20950</v>
      </c>
      <c r="AP2805" s="156">
        <f t="shared" si="56"/>
        <v>24650</v>
      </c>
      <c r="AQ2805" s="156">
        <f t="shared" si="56"/>
        <v>25450</v>
      </c>
      <c r="AR2805" s="156">
        <f t="shared" si="56"/>
        <v>17500</v>
      </c>
      <c r="AS2805" s="156">
        <f t="shared" si="56"/>
        <v>22000</v>
      </c>
      <c r="AT2805" s="156">
        <f t="shared" si="56"/>
        <v>23900</v>
      </c>
      <c r="AU2805" s="156">
        <f t="shared" si="56"/>
        <v>31950</v>
      </c>
      <c r="AV2805" s="156">
        <f t="shared" si="56"/>
        <v>17700</v>
      </c>
      <c r="AW2805" s="156">
        <f t="shared" si="56"/>
        <v>17850</v>
      </c>
      <c r="AX2805" s="156">
        <f t="shared" si="56"/>
        <v>27200</v>
      </c>
      <c r="AY2805" s="156">
        <f t="shared" si="56"/>
        <v>23550</v>
      </c>
      <c r="AZ2805" s="156">
        <f t="shared" si="56"/>
        <v>24450</v>
      </c>
      <c r="BA2805" s="156">
        <f t="shared" si="56"/>
        <v>15750</v>
      </c>
      <c r="BB2805" s="156">
        <f t="shared" si="56"/>
        <v>25900</v>
      </c>
      <c r="BC2805" s="156">
        <f t="shared" si="56"/>
        <v>18750</v>
      </c>
      <c r="BD2805" s="156">
        <f t="shared" si="56"/>
        <v>19700</v>
      </c>
      <c r="BE2805" s="156">
        <f t="shared" si="56"/>
        <v>24100</v>
      </c>
      <c r="BF2805" s="156">
        <f t="shared" si="56"/>
        <v>27950</v>
      </c>
      <c r="BG2805" s="156">
        <f t="shared" si="56"/>
        <v>20450</v>
      </c>
      <c r="BH2805" s="156">
        <f t="shared" si="56"/>
        <v>22450</v>
      </c>
      <c r="BI2805" s="156">
        <f t="shared" si="56"/>
        <v>25500</v>
      </c>
      <c r="BJ2805" s="156">
        <f t="shared" si="56"/>
        <v>27650</v>
      </c>
      <c r="BK2805" s="156">
        <f t="shared" si="56"/>
        <v>0</v>
      </c>
      <c r="BL2805" s="156">
        <f t="shared" si="56"/>
        <v>0</v>
      </c>
      <c r="BM2805" s="14"/>
      <c r="BN2805" s="14"/>
      <c r="BO2805" s="14"/>
      <c r="BP2805" s="14"/>
      <c r="BQ2805" s="14"/>
      <c r="BR2805" s="14"/>
      <c r="BS2805" s="14"/>
      <c r="BT2805" s="14"/>
    </row>
    <row r="2806">
      <c r="A2806" s="164"/>
      <c r="B2806" s="165"/>
      <c r="C2806" s="166" t="s">
        <v>885</v>
      </c>
      <c r="D2806" s="167"/>
      <c r="E2806" s="164"/>
      <c r="F2806" s="168"/>
      <c r="G2806" s="168"/>
      <c r="H2806" s="169"/>
      <c r="I2806" s="170"/>
      <c r="J2806" s="171"/>
      <c r="K2806" s="156"/>
      <c r="L2806" s="156"/>
      <c r="M2806" s="156"/>
      <c r="N2806" s="156"/>
      <c r="O2806" s="156"/>
      <c r="P2806" s="170"/>
      <c r="Q2806" s="172"/>
      <c r="R2806" s="156"/>
      <c r="S2806" s="170"/>
      <c r="T2806" s="170"/>
      <c r="U2806" s="170"/>
      <c r="V2806" s="170"/>
      <c r="W2806" s="170"/>
      <c r="X2806" s="170"/>
      <c r="Y2806" s="170"/>
      <c r="Z2806" s="170"/>
      <c r="AA2806" s="170"/>
      <c r="AB2806" s="170"/>
      <c r="AC2806" s="170"/>
      <c r="AD2806" s="170"/>
      <c r="AE2806" s="170"/>
      <c r="AF2806" s="170"/>
      <c r="AG2806" s="170"/>
      <c r="AH2806" s="170"/>
      <c r="AI2806" s="170"/>
      <c r="AJ2806" s="170"/>
      <c r="AK2806" s="170"/>
      <c r="AL2806" s="170"/>
      <c r="AM2806" s="170"/>
      <c r="AN2806" s="170"/>
      <c r="AO2806" s="170"/>
      <c r="AP2806" s="170"/>
      <c r="AQ2806" s="170"/>
      <c r="AR2806" s="170"/>
      <c r="AS2806" s="170"/>
      <c r="AT2806" s="170"/>
      <c r="AU2806" s="170"/>
      <c r="AV2806" s="170"/>
      <c r="AW2806" s="170"/>
      <c r="AX2806" s="170"/>
      <c r="AY2806" s="170"/>
      <c r="AZ2806" s="170"/>
      <c r="BA2806" s="170"/>
      <c r="BB2806" s="170"/>
      <c r="BC2806" s="170"/>
      <c r="BD2806" s="170"/>
      <c r="BE2806" s="170"/>
      <c r="BF2806" s="170"/>
      <c r="BG2806" s="170"/>
      <c r="BH2806" s="170"/>
      <c r="BI2806" s="170"/>
      <c r="BJ2806" s="170"/>
      <c r="BK2806" s="170"/>
      <c r="BL2806" s="170"/>
      <c r="BM2806" s="14"/>
      <c r="BN2806" s="14"/>
      <c r="BO2806" s="14"/>
      <c r="BP2806" s="14"/>
      <c r="BQ2806" s="14"/>
      <c r="BR2806" s="14"/>
      <c r="BS2806" s="14"/>
      <c r="BT2806" s="14"/>
    </row>
  </sheetData>
  <mergeCells count="9">
    <mergeCell ref="C2803:H2803"/>
    <mergeCell ref="C2805:H2805"/>
    <mergeCell ref="C2796:H2796"/>
    <mergeCell ref="C2797:H2797"/>
    <mergeCell ref="C2798:H2798"/>
    <mergeCell ref="C2799:F2799"/>
    <mergeCell ref="C2800:F2800"/>
    <mergeCell ref="C2801:H2801"/>
    <mergeCell ref="C2802:H2802"/>
  </mergeCells>
  <printOptions horizontalCentered="1"/>
  <pageMargins bottom="0.35433070866141736" footer="0.0" header="0.0" left="0.2362204724409449" right="0.15748031496062992" top="0.7480314960629921"/>
  <pageSetup paperSize="9" scale="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26" width="8.78"/>
  </cols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2018-07-20T09:43:46Z</dcterms:created>
  <dc:creator>Landy</dc:creator>
</cp:coreProperties>
</file>